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DieseArbeitsmappe"/>
  <workbookProtection workbookAlgorithmName="SHA-512" workbookHashValue="ZgqZeBi7d+TNSrwqB7pRzyJqjyxARrdJWzuPxJMiStJ7ufIFGhEPF+sCKO/1fNEsmrCUFKHRCCeteBKC/bJAkg==" workbookSaltValue="N/LNVM/xyAxdksdx2bAjKw==" workbookSpinCount="100000" lockStructure="1"/>
  <bookViews>
    <workbookView xWindow="0" yWindow="0" windowWidth="22992" windowHeight="3936"/>
  </bookViews>
  <sheets>
    <sheet name="Tabelle Kaderkriterien" sheetId="1" r:id="rId1"/>
    <sheet name="Übersicht" sheetId="4" state="hidden" r:id="rId2"/>
    <sheet name="Perzentile Männlich" sheetId="2" state="hidden" r:id="rId3"/>
    <sheet name="Perzentile Weiblich" sheetId="3" state="hidden" r:id="rId4"/>
  </sheets>
  <externalReferences>
    <externalReference r:id="rId5"/>
  </externalReferenc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" i="4" l="1"/>
  <c r="A24" i="4"/>
  <c r="B24" i="4"/>
  <c r="D24" i="4"/>
  <c r="E24" i="4"/>
  <c r="F24" i="4"/>
  <c r="G24" i="4"/>
  <c r="H24" i="4"/>
  <c r="I24" i="4"/>
  <c r="J24" i="4"/>
  <c r="K24" i="4"/>
  <c r="A25" i="4"/>
  <c r="B25" i="4"/>
  <c r="D25" i="4"/>
  <c r="E25" i="4"/>
  <c r="F25" i="4"/>
  <c r="G25" i="4"/>
  <c r="H25" i="4"/>
  <c r="I25" i="4"/>
  <c r="J25" i="4"/>
  <c r="K25" i="4"/>
  <c r="A26" i="4"/>
  <c r="B26" i="4"/>
  <c r="D26" i="4"/>
  <c r="E26" i="4"/>
  <c r="F26" i="4"/>
  <c r="G26" i="4"/>
  <c r="H26" i="4"/>
  <c r="I26" i="4"/>
  <c r="J26" i="4"/>
  <c r="K26" i="4"/>
  <c r="A27" i="4"/>
  <c r="B27" i="4"/>
  <c r="D27" i="4"/>
  <c r="E27" i="4"/>
  <c r="F27" i="4"/>
  <c r="G27" i="4"/>
  <c r="H27" i="4"/>
  <c r="I27" i="4"/>
  <c r="J27" i="4"/>
  <c r="K27" i="4"/>
  <c r="A28" i="4"/>
  <c r="B28" i="4"/>
  <c r="D28" i="4"/>
  <c r="E28" i="4"/>
  <c r="F28" i="4"/>
  <c r="G28" i="4"/>
  <c r="H28" i="4"/>
  <c r="I28" i="4"/>
  <c r="J28" i="4"/>
  <c r="K28" i="4"/>
  <c r="A29" i="4"/>
  <c r="B29" i="4"/>
  <c r="D29" i="4"/>
  <c r="E29" i="4"/>
  <c r="F29" i="4"/>
  <c r="G29" i="4"/>
  <c r="H29" i="4"/>
  <c r="I29" i="4"/>
  <c r="J29" i="4"/>
  <c r="K29" i="4"/>
  <c r="A30" i="4"/>
  <c r="B30" i="4"/>
  <c r="D30" i="4"/>
  <c r="E30" i="4"/>
  <c r="F30" i="4"/>
  <c r="G30" i="4"/>
  <c r="H30" i="4"/>
  <c r="I30" i="4"/>
  <c r="J30" i="4"/>
  <c r="K30" i="4"/>
  <c r="A31" i="4"/>
  <c r="B31" i="4"/>
  <c r="D31" i="4"/>
  <c r="E31" i="4"/>
  <c r="F31" i="4"/>
  <c r="G31" i="4"/>
  <c r="H31" i="4"/>
  <c r="I31" i="4"/>
  <c r="J31" i="4"/>
  <c r="K31" i="4"/>
  <c r="A32" i="4"/>
  <c r="B32" i="4"/>
  <c r="D32" i="4"/>
  <c r="E32" i="4"/>
  <c r="F32" i="4"/>
  <c r="G32" i="4"/>
  <c r="H32" i="4"/>
  <c r="I32" i="4"/>
  <c r="J32" i="4"/>
  <c r="K32" i="4"/>
  <c r="A33" i="4"/>
  <c r="B33" i="4"/>
  <c r="D33" i="4"/>
  <c r="E33" i="4"/>
  <c r="F33" i="4"/>
  <c r="G33" i="4"/>
  <c r="H33" i="4"/>
  <c r="I33" i="4"/>
  <c r="J33" i="4"/>
  <c r="K33" i="4"/>
  <c r="A34" i="4"/>
  <c r="B34" i="4"/>
  <c r="D34" i="4"/>
  <c r="E34" i="4"/>
  <c r="F34" i="4"/>
  <c r="G34" i="4"/>
  <c r="H34" i="4"/>
  <c r="I34" i="4"/>
  <c r="J34" i="4"/>
  <c r="K34" i="4"/>
  <c r="A35" i="4"/>
  <c r="B35" i="4"/>
  <c r="D35" i="4"/>
  <c r="E35" i="4"/>
  <c r="F35" i="4"/>
  <c r="G35" i="4"/>
  <c r="H35" i="4"/>
  <c r="I35" i="4"/>
  <c r="J35" i="4"/>
  <c r="K35" i="4"/>
  <c r="A36" i="4"/>
  <c r="B36" i="4"/>
  <c r="D36" i="4"/>
  <c r="E36" i="4"/>
  <c r="F36" i="4"/>
  <c r="G36" i="4"/>
  <c r="H36" i="4"/>
  <c r="I36" i="4"/>
  <c r="J36" i="4"/>
  <c r="K36" i="4"/>
  <c r="A37" i="4"/>
  <c r="B37" i="4"/>
  <c r="D37" i="4"/>
  <c r="E37" i="4"/>
  <c r="F37" i="4"/>
  <c r="G37" i="4"/>
  <c r="H37" i="4"/>
  <c r="I37" i="4"/>
  <c r="J37" i="4"/>
  <c r="K37" i="4"/>
  <c r="A38" i="4"/>
  <c r="B38" i="4"/>
  <c r="D38" i="4"/>
  <c r="E38" i="4"/>
  <c r="F38" i="4"/>
  <c r="G38" i="4"/>
  <c r="H38" i="4"/>
  <c r="I38" i="4"/>
  <c r="J38" i="4"/>
  <c r="K38" i="4"/>
  <c r="A39" i="4"/>
  <c r="B39" i="4"/>
  <c r="D39" i="4"/>
  <c r="E39" i="4"/>
  <c r="F39" i="4"/>
  <c r="G39" i="4"/>
  <c r="H39" i="4"/>
  <c r="I39" i="4"/>
  <c r="J39" i="4"/>
  <c r="K39" i="4"/>
  <c r="A40" i="4"/>
  <c r="B40" i="4"/>
  <c r="D40" i="4"/>
  <c r="E40" i="4"/>
  <c r="F40" i="4"/>
  <c r="G40" i="4"/>
  <c r="H40" i="4"/>
  <c r="I40" i="4"/>
  <c r="J40" i="4"/>
  <c r="K40" i="4"/>
  <c r="A41" i="4"/>
  <c r="B41" i="4"/>
  <c r="D41" i="4"/>
  <c r="E41" i="4"/>
  <c r="F41" i="4"/>
  <c r="G41" i="4"/>
  <c r="H41" i="4"/>
  <c r="I41" i="4"/>
  <c r="J41" i="4"/>
  <c r="K41" i="4"/>
  <c r="A42" i="4"/>
  <c r="B42" i="4"/>
  <c r="D42" i="4"/>
  <c r="E42" i="4"/>
  <c r="F42" i="4"/>
  <c r="G42" i="4"/>
  <c r="H42" i="4"/>
  <c r="I42" i="4"/>
  <c r="J42" i="4"/>
  <c r="K42" i="4"/>
  <c r="A43" i="4"/>
  <c r="B43" i="4"/>
  <c r="D43" i="4"/>
  <c r="E43" i="4"/>
  <c r="F43" i="4"/>
  <c r="G43" i="4"/>
  <c r="H43" i="4"/>
  <c r="I43" i="4"/>
  <c r="J43" i="4"/>
  <c r="K43" i="4"/>
  <c r="A44" i="4"/>
  <c r="B44" i="4"/>
  <c r="D44" i="4"/>
  <c r="E44" i="4"/>
  <c r="F44" i="4"/>
  <c r="G44" i="4"/>
  <c r="H44" i="4"/>
  <c r="I44" i="4"/>
  <c r="J44" i="4"/>
  <c r="K44" i="4"/>
  <c r="A45" i="4"/>
  <c r="B45" i="4"/>
  <c r="D45" i="4"/>
  <c r="E45" i="4"/>
  <c r="F45" i="4"/>
  <c r="G45" i="4"/>
  <c r="H45" i="4"/>
  <c r="I45" i="4"/>
  <c r="J45" i="4"/>
  <c r="K45" i="4"/>
  <c r="A46" i="4"/>
  <c r="B46" i="4"/>
  <c r="D46" i="4"/>
  <c r="E46" i="4"/>
  <c r="F46" i="4"/>
  <c r="G46" i="4"/>
  <c r="H46" i="4"/>
  <c r="I46" i="4"/>
  <c r="J46" i="4"/>
  <c r="K46" i="4"/>
  <c r="A47" i="4"/>
  <c r="B47" i="4"/>
  <c r="D47" i="4"/>
  <c r="E47" i="4"/>
  <c r="F47" i="4"/>
  <c r="G47" i="4"/>
  <c r="H47" i="4"/>
  <c r="I47" i="4"/>
  <c r="J47" i="4"/>
  <c r="K47" i="4"/>
  <c r="A48" i="4"/>
  <c r="B48" i="4"/>
  <c r="D48" i="4"/>
  <c r="E48" i="4"/>
  <c r="F48" i="4"/>
  <c r="G48" i="4"/>
  <c r="H48" i="4"/>
  <c r="I48" i="4"/>
  <c r="J48" i="4"/>
  <c r="K48" i="4"/>
  <c r="A49" i="4"/>
  <c r="B49" i="4"/>
  <c r="D49" i="4"/>
  <c r="E49" i="4"/>
  <c r="F49" i="4"/>
  <c r="G49" i="4"/>
  <c r="H49" i="4"/>
  <c r="I49" i="4"/>
  <c r="J49" i="4"/>
  <c r="K49" i="4"/>
  <c r="A50" i="4"/>
  <c r="B50" i="4"/>
  <c r="D50" i="4"/>
  <c r="E50" i="4"/>
  <c r="F50" i="4"/>
  <c r="G50" i="4"/>
  <c r="H50" i="4"/>
  <c r="I50" i="4"/>
  <c r="J50" i="4"/>
  <c r="K50" i="4"/>
  <c r="A51" i="4"/>
  <c r="B51" i="4"/>
  <c r="D51" i="4"/>
  <c r="E51" i="4"/>
  <c r="F51" i="4"/>
  <c r="G51" i="4"/>
  <c r="H51" i="4"/>
  <c r="I51" i="4"/>
  <c r="J51" i="4"/>
  <c r="K51" i="4"/>
  <c r="A52" i="4"/>
  <c r="B52" i="4"/>
  <c r="D52" i="4"/>
  <c r="E52" i="4"/>
  <c r="F52" i="4"/>
  <c r="G52" i="4"/>
  <c r="H52" i="4"/>
  <c r="I52" i="4"/>
  <c r="J52" i="4"/>
  <c r="K52" i="4"/>
  <c r="A53" i="4"/>
  <c r="B53" i="4"/>
  <c r="D53" i="4"/>
  <c r="E53" i="4"/>
  <c r="F53" i="4"/>
  <c r="G53" i="4"/>
  <c r="H53" i="4"/>
  <c r="I53" i="4"/>
  <c r="J53" i="4"/>
  <c r="K53" i="4"/>
  <c r="A54" i="4"/>
  <c r="B54" i="4"/>
  <c r="D54" i="4"/>
  <c r="E54" i="4"/>
  <c r="F54" i="4"/>
  <c r="G54" i="4"/>
  <c r="H54" i="4"/>
  <c r="I54" i="4"/>
  <c r="J54" i="4"/>
  <c r="K54" i="4"/>
  <c r="A55" i="4"/>
  <c r="B55" i="4"/>
  <c r="D55" i="4"/>
  <c r="E55" i="4"/>
  <c r="F55" i="4"/>
  <c r="G55" i="4"/>
  <c r="H55" i="4"/>
  <c r="I55" i="4"/>
  <c r="J55" i="4"/>
  <c r="K55" i="4"/>
  <c r="A56" i="4"/>
  <c r="B56" i="4"/>
  <c r="D56" i="4"/>
  <c r="E56" i="4"/>
  <c r="F56" i="4"/>
  <c r="G56" i="4"/>
  <c r="H56" i="4"/>
  <c r="I56" i="4"/>
  <c r="J56" i="4"/>
  <c r="K56" i="4"/>
  <c r="A57" i="4"/>
  <c r="B57" i="4"/>
  <c r="D57" i="4"/>
  <c r="E57" i="4"/>
  <c r="F57" i="4"/>
  <c r="G57" i="4"/>
  <c r="H57" i="4"/>
  <c r="I57" i="4"/>
  <c r="J57" i="4"/>
  <c r="K57" i="4"/>
  <c r="A58" i="4"/>
  <c r="B58" i="4"/>
  <c r="D58" i="4"/>
  <c r="E58" i="4"/>
  <c r="F58" i="4"/>
  <c r="G58" i="4"/>
  <c r="H58" i="4"/>
  <c r="I58" i="4"/>
  <c r="J58" i="4"/>
  <c r="K58" i="4"/>
  <c r="A59" i="4"/>
  <c r="B59" i="4"/>
  <c r="D59" i="4"/>
  <c r="E59" i="4"/>
  <c r="F59" i="4"/>
  <c r="G59" i="4"/>
  <c r="H59" i="4"/>
  <c r="I59" i="4"/>
  <c r="J59" i="4"/>
  <c r="K59" i="4"/>
  <c r="A60" i="4"/>
  <c r="B60" i="4"/>
  <c r="D60" i="4"/>
  <c r="E60" i="4"/>
  <c r="F60" i="4"/>
  <c r="G60" i="4"/>
  <c r="H60" i="4"/>
  <c r="I60" i="4"/>
  <c r="J60" i="4"/>
  <c r="K60" i="4"/>
  <c r="A61" i="4"/>
  <c r="B61" i="4"/>
  <c r="D61" i="4"/>
  <c r="E61" i="4"/>
  <c r="F61" i="4"/>
  <c r="G61" i="4"/>
  <c r="H61" i="4"/>
  <c r="I61" i="4"/>
  <c r="J61" i="4"/>
  <c r="K61" i="4"/>
  <c r="A62" i="4"/>
  <c r="B62" i="4"/>
  <c r="D62" i="4"/>
  <c r="E62" i="4"/>
  <c r="F62" i="4"/>
  <c r="G62" i="4"/>
  <c r="H62" i="4"/>
  <c r="I62" i="4"/>
  <c r="J62" i="4"/>
  <c r="K62" i="4"/>
  <c r="A63" i="4"/>
  <c r="B63" i="4"/>
  <c r="D63" i="4"/>
  <c r="E63" i="4"/>
  <c r="F63" i="4"/>
  <c r="G63" i="4"/>
  <c r="H63" i="4"/>
  <c r="I63" i="4"/>
  <c r="J63" i="4"/>
  <c r="K63" i="4"/>
  <c r="A64" i="4"/>
  <c r="B64" i="4"/>
  <c r="D64" i="4"/>
  <c r="E64" i="4"/>
  <c r="F64" i="4"/>
  <c r="G64" i="4"/>
  <c r="H64" i="4"/>
  <c r="I64" i="4"/>
  <c r="J64" i="4"/>
  <c r="K64" i="4"/>
  <c r="A65" i="4"/>
  <c r="B65" i="4"/>
  <c r="D65" i="4"/>
  <c r="E65" i="4"/>
  <c r="F65" i="4"/>
  <c r="G65" i="4"/>
  <c r="H65" i="4"/>
  <c r="I65" i="4"/>
  <c r="J65" i="4"/>
  <c r="K65" i="4"/>
  <c r="A66" i="4"/>
  <c r="B66" i="4"/>
  <c r="D66" i="4"/>
  <c r="E66" i="4"/>
  <c r="F66" i="4"/>
  <c r="G66" i="4"/>
  <c r="H66" i="4"/>
  <c r="I66" i="4"/>
  <c r="J66" i="4"/>
  <c r="K66" i="4"/>
  <c r="A67" i="4"/>
  <c r="B67" i="4"/>
  <c r="D67" i="4"/>
  <c r="E67" i="4"/>
  <c r="F67" i="4"/>
  <c r="G67" i="4"/>
  <c r="H67" i="4"/>
  <c r="I67" i="4"/>
  <c r="J67" i="4"/>
  <c r="K67" i="4"/>
  <c r="A68" i="4"/>
  <c r="B68" i="4"/>
  <c r="D68" i="4"/>
  <c r="E68" i="4"/>
  <c r="F68" i="4"/>
  <c r="G68" i="4"/>
  <c r="H68" i="4"/>
  <c r="I68" i="4"/>
  <c r="J68" i="4"/>
  <c r="K68" i="4"/>
  <c r="A69" i="4"/>
  <c r="B69" i="4"/>
  <c r="D69" i="4"/>
  <c r="E69" i="4"/>
  <c r="F69" i="4"/>
  <c r="G69" i="4"/>
  <c r="H69" i="4"/>
  <c r="I69" i="4"/>
  <c r="J69" i="4"/>
  <c r="K69" i="4"/>
  <c r="A70" i="4"/>
  <c r="B70" i="4"/>
  <c r="D70" i="4"/>
  <c r="E70" i="4"/>
  <c r="F70" i="4"/>
  <c r="G70" i="4"/>
  <c r="H70" i="4"/>
  <c r="I70" i="4"/>
  <c r="J70" i="4"/>
  <c r="K70" i="4"/>
  <c r="A71" i="4"/>
  <c r="B71" i="4"/>
  <c r="D71" i="4"/>
  <c r="E71" i="4"/>
  <c r="F71" i="4"/>
  <c r="G71" i="4"/>
  <c r="H71" i="4"/>
  <c r="I71" i="4"/>
  <c r="J71" i="4"/>
  <c r="K71" i="4"/>
  <c r="A72" i="4"/>
  <c r="B72" i="4"/>
  <c r="D72" i="4"/>
  <c r="E72" i="4"/>
  <c r="F72" i="4"/>
  <c r="G72" i="4"/>
  <c r="H72" i="4"/>
  <c r="I72" i="4"/>
  <c r="J72" i="4"/>
  <c r="K72" i="4"/>
  <c r="A73" i="4"/>
  <c r="B73" i="4"/>
  <c r="D73" i="4"/>
  <c r="E73" i="4"/>
  <c r="F73" i="4"/>
  <c r="G73" i="4"/>
  <c r="H73" i="4"/>
  <c r="I73" i="4"/>
  <c r="J73" i="4"/>
  <c r="K73" i="4"/>
  <c r="A74" i="4"/>
  <c r="B74" i="4"/>
  <c r="D74" i="4"/>
  <c r="E74" i="4"/>
  <c r="F74" i="4"/>
  <c r="G74" i="4"/>
  <c r="H74" i="4"/>
  <c r="I74" i="4"/>
  <c r="J74" i="4"/>
  <c r="K74" i="4"/>
  <c r="A75" i="4"/>
  <c r="B75" i="4"/>
  <c r="D75" i="4"/>
  <c r="E75" i="4"/>
  <c r="F75" i="4"/>
  <c r="G75" i="4"/>
  <c r="H75" i="4"/>
  <c r="I75" i="4"/>
  <c r="J75" i="4"/>
  <c r="K75" i="4"/>
  <c r="A76" i="4"/>
  <c r="B76" i="4"/>
  <c r="D76" i="4"/>
  <c r="E76" i="4"/>
  <c r="F76" i="4"/>
  <c r="G76" i="4"/>
  <c r="H76" i="4"/>
  <c r="I76" i="4"/>
  <c r="J76" i="4"/>
  <c r="K76" i="4"/>
  <c r="A77" i="4"/>
  <c r="B77" i="4"/>
  <c r="D77" i="4"/>
  <c r="E77" i="4"/>
  <c r="F77" i="4"/>
  <c r="G77" i="4"/>
  <c r="H77" i="4"/>
  <c r="I77" i="4"/>
  <c r="J77" i="4"/>
  <c r="K77" i="4"/>
  <c r="A78" i="4"/>
  <c r="B78" i="4"/>
  <c r="D78" i="4"/>
  <c r="E78" i="4"/>
  <c r="F78" i="4"/>
  <c r="G78" i="4"/>
  <c r="H78" i="4"/>
  <c r="I78" i="4"/>
  <c r="J78" i="4"/>
  <c r="K78" i="4"/>
  <c r="A79" i="4"/>
  <c r="B79" i="4"/>
  <c r="D79" i="4"/>
  <c r="E79" i="4"/>
  <c r="F79" i="4"/>
  <c r="G79" i="4"/>
  <c r="H79" i="4"/>
  <c r="I79" i="4"/>
  <c r="J79" i="4"/>
  <c r="K79" i="4"/>
  <c r="A80" i="4"/>
  <c r="B80" i="4"/>
  <c r="D80" i="4"/>
  <c r="E80" i="4"/>
  <c r="F80" i="4"/>
  <c r="G80" i="4"/>
  <c r="H80" i="4"/>
  <c r="I80" i="4"/>
  <c r="J80" i="4"/>
  <c r="K80" i="4"/>
  <c r="A81" i="4"/>
  <c r="B81" i="4"/>
  <c r="D81" i="4"/>
  <c r="E81" i="4"/>
  <c r="F81" i="4"/>
  <c r="G81" i="4"/>
  <c r="H81" i="4"/>
  <c r="I81" i="4"/>
  <c r="J81" i="4"/>
  <c r="K81" i="4"/>
  <c r="A82" i="4"/>
  <c r="B82" i="4"/>
  <c r="D82" i="4"/>
  <c r="E82" i="4"/>
  <c r="F82" i="4"/>
  <c r="G82" i="4"/>
  <c r="H82" i="4"/>
  <c r="I82" i="4"/>
  <c r="J82" i="4"/>
  <c r="K82" i="4"/>
  <c r="A83" i="4"/>
  <c r="B83" i="4"/>
  <c r="D83" i="4"/>
  <c r="E83" i="4"/>
  <c r="F83" i="4"/>
  <c r="G83" i="4"/>
  <c r="H83" i="4"/>
  <c r="I83" i="4"/>
  <c r="J83" i="4"/>
  <c r="K83" i="4"/>
  <c r="A84" i="4"/>
  <c r="B84" i="4"/>
  <c r="D84" i="4"/>
  <c r="E84" i="4"/>
  <c r="F84" i="4"/>
  <c r="G84" i="4"/>
  <c r="H84" i="4"/>
  <c r="I84" i="4"/>
  <c r="J84" i="4"/>
  <c r="K84" i="4"/>
  <c r="A85" i="4"/>
  <c r="B85" i="4"/>
  <c r="D85" i="4"/>
  <c r="E85" i="4"/>
  <c r="F85" i="4"/>
  <c r="G85" i="4"/>
  <c r="H85" i="4"/>
  <c r="I85" i="4"/>
  <c r="J85" i="4"/>
  <c r="K85" i="4"/>
  <c r="A86" i="4"/>
  <c r="B86" i="4"/>
  <c r="D86" i="4"/>
  <c r="E86" i="4"/>
  <c r="F86" i="4"/>
  <c r="G86" i="4"/>
  <c r="H86" i="4"/>
  <c r="I86" i="4"/>
  <c r="J86" i="4"/>
  <c r="K86" i="4"/>
  <c r="A87" i="4"/>
  <c r="B87" i="4"/>
  <c r="D87" i="4"/>
  <c r="E87" i="4"/>
  <c r="F87" i="4"/>
  <c r="G87" i="4"/>
  <c r="H87" i="4"/>
  <c r="I87" i="4"/>
  <c r="J87" i="4"/>
  <c r="K87" i="4"/>
  <c r="A88" i="4"/>
  <c r="B88" i="4"/>
  <c r="D88" i="4"/>
  <c r="E88" i="4"/>
  <c r="F88" i="4"/>
  <c r="G88" i="4"/>
  <c r="H88" i="4"/>
  <c r="I88" i="4"/>
  <c r="J88" i="4"/>
  <c r="K88" i="4"/>
  <c r="A89" i="4"/>
  <c r="B89" i="4"/>
  <c r="D89" i="4"/>
  <c r="E89" i="4"/>
  <c r="F89" i="4"/>
  <c r="G89" i="4"/>
  <c r="H89" i="4"/>
  <c r="I89" i="4"/>
  <c r="J89" i="4"/>
  <c r="K89" i="4"/>
  <c r="A90" i="4"/>
  <c r="B90" i="4"/>
  <c r="D90" i="4"/>
  <c r="E90" i="4"/>
  <c r="F90" i="4"/>
  <c r="G90" i="4"/>
  <c r="H90" i="4"/>
  <c r="I90" i="4"/>
  <c r="J90" i="4"/>
  <c r="K90" i="4"/>
  <c r="A91" i="4"/>
  <c r="B91" i="4"/>
  <c r="D91" i="4"/>
  <c r="E91" i="4"/>
  <c r="F91" i="4"/>
  <c r="G91" i="4"/>
  <c r="H91" i="4"/>
  <c r="I91" i="4"/>
  <c r="J91" i="4"/>
  <c r="K91" i="4"/>
  <c r="A92" i="4"/>
  <c r="B92" i="4"/>
  <c r="D92" i="4"/>
  <c r="E92" i="4"/>
  <c r="F92" i="4"/>
  <c r="G92" i="4"/>
  <c r="H92" i="4"/>
  <c r="I92" i="4"/>
  <c r="J92" i="4"/>
  <c r="K92" i="4"/>
  <c r="A93" i="4"/>
  <c r="B93" i="4"/>
  <c r="D93" i="4"/>
  <c r="E93" i="4"/>
  <c r="F93" i="4"/>
  <c r="G93" i="4"/>
  <c r="H93" i="4"/>
  <c r="I93" i="4"/>
  <c r="J93" i="4"/>
  <c r="K93" i="4"/>
  <c r="A94" i="4"/>
  <c r="B94" i="4"/>
  <c r="D94" i="4"/>
  <c r="E94" i="4"/>
  <c r="F94" i="4"/>
  <c r="G94" i="4"/>
  <c r="H94" i="4"/>
  <c r="I94" i="4"/>
  <c r="J94" i="4"/>
  <c r="K94" i="4"/>
  <c r="A95" i="4"/>
  <c r="B95" i="4"/>
  <c r="D95" i="4"/>
  <c r="E95" i="4"/>
  <c r="F95" i="4"/>
  <c r="G95" i="4"/>
  <c r="H95" i="4"/>
  <c r="I95" i="4"/>
  <c r="J95" i="4"/>
  <c r="K95" i="4"/>
  <c r="A96" i="4"/>
  <c r="B96" i="4"/>
  <c r="D96" i="4"/>
  <c r="E96" i="4"/>
  <c r="F96" i="4"/>
  <c r="G96" i="4"/>
  <c r="H96" i="4"/>
  <c r="I96" i="4"/>
  <c r="J96" i="4"/>
  <c r="K96" i="4"/>
  <c r="A97" i="4"/>
  <c r="B97" i="4"/>
  <c r="D97" i="4"/>
  <c r="E97" i="4"/>
  <c r="F97" i="4"/>
  <c r="G97" i="4"/>
  <c r="H97" i="4"/>
  <c r="I97" i="4"/>
  <c r="J97" i="4"/>
  <c r="K97" i="4"/>
  <c r="A98" i="4"/>
  <c r="B98" i="4"/>
  <c r="D98" i="4"/>
  <c r="E98" i="4"/>
  <c r="F98" i="4"/>
  <c r="G98" i="4"/>
  <c r="H98" i="4"/>
  <c r="I98" i="4"/>
  <c r="J98" i="4"/>
  <c r="K98" i="4"/>
  <c r="A99" i="4"/>
  <c r="B99" i="4"/>
  <c r="D99" i="4"/>
  <c r="E99" i="4"/>
  <c r="F99" i="4"/>
  <c r="G99" i="4"/>
  <c r="H99" i="4"/>
  <c r="I99" i="4"/>
  <c r="J99" i="4"/>
  <c r="K99" i="4"/>
  <c r="A100" i="4"/>
  <c r="B100" i="4"/>
  <c r="D100" i="4"/>
  <c r="E100" i="4"/>
  <c r="F100" i="4"/>
  <c r="G100" i="4"/>
  <c r="H100" i="4"/>
  <c r="I100" i="4"/>
  <c r="J100" i="4"/>
  <c r="K100" i="4"/>
  <c r="A101" i="4"/>
  <c r="B101" i="4"/>
  <c r="D101" i="4"/>
  <c r="E101" i="4"/>
  <c r="F101" i="4"/>
  <c r="G101" i="4"/>
  <c r="H101" i="4"/>
  <c r="I101" i="4"/>
  <c r="J101" i="4"/>
  <c r="K101" i="4"/>
  <c r="A102" i="4"/>
  <c r="B102" i="4"/>
  <c r="D102" i="4"/>
  <c r="E102" i="4"/>
  <c r="F102" i="4"/>
  <c r="G102" i="4"/>
  <c r="H102" i="4"/>
  <c r="I102" i="4"/>
  <c r="J102" i="4"/>
  <c r="K102" i="4"/>
  <c r="A103" i="4"/>
  <c r="B103" i="4"/>
  <c r="D103" i="4"/>
  <c r="E103" i="4"/>
  <c r="F103" i="4"/>
  <c r="G103" i="4"/>
  <c r="H103" i="4"/>
  <c r="I103" i="4"/>
  <c r="J103" i="4"/>
  <c r="K103" i="4"/>
  <c r="A104" i="4"/>
  <c r="B104" i="4"/>
  <c r="D104" i="4"/>
  <c r="E104" i="4"/>
  <c r="F104" i="4"/>
  <c r="G104" i="4"/>
  <c r="H104" i="4"/>
  <c r="I104" i="4"/>
  <c r="J104" i="4"/>
  <c r="K104" i="4"/>
  <c r="A105" i="4"/>
  <c r="B105" i="4"/>
  <c r="D105" i="4"/>
  <c r="E105" i="4"/>
  <c r="F105" i="4"/>
  <c r="G105" i="4"/>
  <c r="H105" i="4"/>
  <c r="I105" i="4"/>
  <c r="J105" i="4"/>
  <c r="K105" i="4"/>
  <c r="A106" i="4"/>
  <c r="B106" i="4"/>
  <c r="D106" i="4"/>
  <c r="E106" i="4"/>
  <c r="F106" i="4"/>
  <c r="G106" i="4"/>
  <c r="H106" i="4"/>
  <c r="I106" i="4"/>
  <c r="J106" i="4"/>
  <c r="K106" i="4"/>
  <c r="A107" i="4"/>
  <c r="B107" i="4"/>
  <c r="D107" i="4"/>
  <c r="E107" i="4"/>
  <c r="F107" i="4"/>
  <c r="G107" i="4"/>
  <c r="H107" i="4"/>
  <c r="I107" i="4"/>
  <c r="J107" i="4"/>
  <c r="K107" i="4"/>
  <c r="A108" i="4"/>
  <c r="B108" i="4"/>
  <c r="D108" i="4"/>
  <c r="E108" i="4"/>
  <c r="F108" i="4"/>
  <c r="G108" i="4"/>
  <c r="H108" i="4"/>
  <c r="I108" i="4"/>
  <c r="J108" i="4"/>
  <c r="K108" i="4"/>
  <c r="A109" i="4"/>
  <c r="B109" i="4"/>
  <c r="D109" i="4"/>
  <c r="E109" i="4"/>
  <c r="F109" i="4"/>
  <c r="G109" i="4"/>
  <c r="H109" i="4"/>
  <c r="I109" i="4"/>
  <c r="J109" i="4"/>
  <c r="K109" i="4"/>
  <c r="A110" i="4"/>
  <c r="B110" i="4"/>
  <c r="D110" i="4"/>
  <c r="E110" i="4"/>
  <c r="F110" i="4"/>
  <c r="G110" i="4"/>
  <c r="H110" i="4"/>
  <c r="I110" i="4"/>
  <c r="J110" i="4"/>
  <c r="K110" i="4"/>
  <c r="A111" i="4"/>
  <c r="B111" i="4"/>
  <c r="D111" i="4"/>
  <c r="E111" i="4"/>
  <c r="F111" i="4"/>
  <c r="G111" i="4"/>
  <c r="H111" i="4"/>
  <c r="I111" i="4"/>
  <c r="J111" i="4"/>
  <c r="K111" i="4"/>
  <c r="A112" i="4"/>
  <c r="B112" i="4"/>
  <c r="D112" i="4"/>
  <c r="E112" i="4"/>
  <c r="F112" i="4"/>
  <c r="G112" i="4"/>
  <c r="H112" i="4"/>
  <c r="I112" i="4"/>
  <c r="J112" i="4"/>
  <c r="K112" i="4"/>
  <c r="A113" i="4"/>
  <c r="B113" i="4"/>
  <c r="D113" i="4"/>
  <c r="E113" i="4"/>
  <c r="F113" i="4"/>
  <c r="G113" i="4"/>
  <c r="H113" i="4"/>
  <c r="I113" i="4"/>
  <c r="J113" i="4"/>
  <c r="K113" i="4"/>
  <c r="A114" i="4"/>
  <c r="B114" i="4"/>
  <c r="D114" i="4"/>
  <c r="E114" i="4"/>
  <c r="F114" i="4"/>
  <c r="G114" i="4"/>
  <c r="H114" i="4"/>
  <c r="I114" i="4"/>
  <c r="J114" i="4"/>
  <c r="K114" i="4"/>
  <c r="A115" i="4"/>
  <c r="B115" i="4"/>
  <c r="D115" i="4"/>
  <c r="E115" i="4"/>
  <c r="F115" i="4"/>
  <c r="G115" i="4"/>
  <c r="H115" i="4"/>
  <c r="I115" i="4"/>
  <c r="J115" i="4"/>
  <c r="K115" i="4"/>
  <c r="A116" i="4"/>
  <c r="B116" i="4"/>
  <c r="D116" i="4"/>
  <c r="E116" i="4"/>
  <c r="F116" i="4"/>
  <c r="G116" i="4"/>
  <c r="H116" i="4"/>
  <c r="I116" i="4"/>
  <c r="J116" i="4"/>
  <c r="K116" i="4"/>
  <c r="A117" i="4"/>
  <c r="B117" i="4"/>
  <c r="C117" i="4"/>
  <c r="D117" i="4"/>
  <c r="E117" i="4"/>
  <c r="F117" i="4"/>
  <c r="G117" i="4"/>
  <c r="H117" i="4"/>
  <c r="I117" i="4"/>
  <c r="J117" i="4"/>
  <c r="K117" i="4"/>
  <c r="A118" i="4"/>
  <c r="B118" i="4"/>
  <c r="D118" i="4"/>
  <c r="E118" i="4"/>
  <c r="F118" i="4"/>
  <c r="G118" i="4"/>
  <c r="H118" i="4"/>
  <c r="I118" i="4"/>
  <c r="J118" i="4"/>
  <c r="K118" i="4"/>
  <c r="A119" i="4"/>
  <c r="B119" i="4"/>
  <c r="D119" i="4"/>
  <c r="E119" i="4"/>
  <c r="F119" i="4"/>
  <c r="G119" i="4"/>
  <c r="H119" i="4"/>
  <c r="I119" i="4"/>
  <c r="J119" i="4"/>
  <c r="K119" i="4"/>
  <c r="A120" i="4"/>
  <c r="B120" i="4"/>
  <c r="C120" i="4"/>
  <c r="D120" i="4"/>
  <c r="E120" i="4"/>
  <c r="F120" i="4"/>
  <c r="G120" i="4"/>
  <c r="H120" i="4"/>
  <c r="I120" i="4"/>
  <c r="J120" i="4"/>
  <c r="K120" i="4"/>
  <c r="A121" i="4"/>
  <c r="B121" i="4"/>
  <c r="D121" i="4"/>
  <c r="E121" i="4"/>
  <c r="F121" i="4"/>
  <c r="G121" i="4"/>
  <c r="H121" i="4"/>
  <c r="I121" i="4"/>
  <c r="J121" i="4"/>
  <c r="K121" i="4"/>
  <c r="A122" i="4"/>
  <c r="B122" i="4"/>
  <c r="D122" i="4"/>
  <c r="E122" i="4"/>
  <c r="F122" i="4"/>
  <c r="G122" i="4"/>
  <c r="H122" i="4"/>
  <c r="I122" i="4"/>
  <c r="J122" i="4"/>
  <c r="K122" i="4"/>
  <c r="A123" i="4"/>
  <c r="B123" i="4"/>
  <c r="D123" i="4"/>
  <c r="E123" i="4"/>
  <c r="F123" i="4"/>
  <c r="G123" i="4"/>
  <c r="H123" i="4"/>
  <c r="I123" i="4"/>
  <c r="J123" i="4"/>
  <c r="K123" i="4"/>
  <c r="A124" i="4"/>
  <c r="B124" i="4"/>
  <c r="D124" i="4"/>
  <c r="E124" i="4"/>
  <c r="F124" i="4"/>
  <c r="G124" i="4"/>
  <c r="H124" i="4"/>
  <c r="I124" i="4"/>
  <c r="J124" i="4"/>
  <c r="K124" i="4"/>
  <c r="A125" i="4"/>
  <c r="B125" i="4"/>
  <c r="D125" i="4"/>
  <c r="E125" i="4"/>
  <c r="F125" i="4"/>
  <c r="G125" i="4"/>
  <c r="H125" i="4"/>
  <c r="I125" i="4"/>
  <c r="J125" i="4"/>
  <c r="K125" i="4"/>
  <c r="A126" i="4"/>
  <c r="B126" i="4"/>
  <c r="D126" i="4"/>
  <c r="E126" i="4"/>
  <c r="F126" i="4"/>
  <c r="G126" i="4"/>
  <c r="H126" i="4"/>
  <c r="I126" i="4"/>
  <c r="J126" i="4"/>
  <c r="K126" i="4"/>
  <c r="A127" i="4"/>
  <c r="B127" i="4"/>
  <c r="D127" i="4"/>
  <c r="E127" i="4"/>
  <c r="F127" i="4"/>
  <c r="G127" i="4"/>
  <c r="H127" i="4"/>
  <c r="I127" i="4"/>
  <c r="J127" i="4"/>
  <c r="K127" i="4"/>
  <c r="A128" i="4"/>
  <c r="B128" i="4"/>
  <c r="D128" i="4"/>
  <c r="E128" i="4"/>
  <c r="F128" i="4"/>
  <c r="G128" i="4"/>
  <c r="H128" i="4"/>
  <c r="I128" i="4"/>
  <c r="J128" i="4"/>
  <c r="K128" i="4"/>
  <c r="A129" i="4"/>
  <c r="B129" i="4"/>
  <c r="D129" i="4"/>
  <c r="E129" i="4"/>
  <c r="F129" i="4"/>
  <c r="G129" i="4"/>
  <c r="H129" i="4"/>
  <c r="I129" i="4"/>
  <c r="J129" i="4"/>
  <c r="K129" i="4"/>
  <c r="A130" i="4"/>
  <c r="B130" i="4"/>
  <c r="D130" i="4"/>
  <c r="E130" i="4"/>
  <c r="F130" i="4"/>
  <c r="G130" i="4"/>
  <c r="H130" i="4"/>
  <c r="I130" i="4"/>
  <c r="J130" i="4"/>
  <c r="K130" i="4"/>
  <c r="A131" i="4"/>
  <c r="B131" i="4"/>
  <c r="D131" i="4"/>
  <c r="E131" i="4"/>
  <c r="F131" i="4"/>
  <c r="G131" i="4"/>
  <c r="H131" i="4"/>
  <c r="I131" i="4"/>
  <c r="J131" i="4"/>
  <c r="K131" i="4"/>
  <c r="A132" i="4"/>
  <c r="B132" i="4"/>
  <c r="D132" i="4"/>
  <c r="E132" i="4"/>
  <c r="F132" i="4"/>
  <c r="G132" i="4"/>
  <c r="H132" i="4"/>
  <c r="I132" i="4"/>
  <c r="J132" i="4"/>
  <c r="K132" i="4"/>
  <c r="A133" i="4"/>
  <c r="B133" i="4"/>
  <c r="D133" i="4"/>
  <c r="E133" i="4"/>
  <c r="F133" i="4"/>
  <c r="G133" i="4"/>
  <c r="H133" i="4"/>
  <c r="I133" i="4"/>
  <c r="J133" i="4"/>
  <c r="K133" i="4"/>
  <c r="A134" i="4"/>
  <c r="B134" i="4"/>
  <c r="D134" i="4"/>
  <c r="E134" i="4"/>
  <c r="F134" i="4"/>
  <c r="G134" i="4"/>
  <c r="H134" i="4"/>
  <c r="I134" i="4"/>
  <c r="J134" i="4"/>
  <c r="K134" i="4"/>
  <c r="A135" i="4"/>
  <c r="B135" i="4"/>
  <c r="D135" i="4"/>
  <c r="E135" i="4"/>
  <c r="F135" i="4"/>
  <c r="G135" i="4"/>
  <c r="H135" i="4"/>
  <c r="I135" i="4"/>
  <c r="J135" i="4"/>
  <c r="K135" i="4"/>
  <c r="A136" i="4"/>
  <c r="B136" i="4"/>
  <c r="D136" i="4"/>
  <c r="E136" i="4"/>
  <c r="F136" i="4"/>
  <c r="G136" i="4"/>
  <c r="H136" i="4"/>
  <c r="I136" i="4"/>
  <c r="J136" i="4"/>
  <c r="K136" i="4"/>
  <c r="A137" i="4"/>
  <c r="B137" i="4"/>
  <c r="C137" i="4"/>
  <c r="D137" i="4"/>
  <c r="E137" i="4"/>
  <c r="F137" i="4"/>
  <c r="G137" i="4"/>
  <c r="H137" i="4"/>
  <c r="I137" i="4"/>
  <c r="J137" i="4"/>
  <c r="K137" i="4"/>
  <c r="A138" i="4"/>
  <c r="B138" i="4"/>
  <c r="D138" i="4"/>
  <c r="E138" i="4"/>
  <c r="F138" i="4"/>
  <c r="G138" i="4"/>
  <c r="H138" i="4"/>
  <c r="I138" i="4"/>
  <c r="J138" i="4"/>
  <c r="K138" i="4"/>
  <c r="A139" i="4"/>
  <c r="B139" i="4"/>
  <c r="D139" i="4"/>
  <c r="E139" i="4"/>
  <c r="F139" i="4"/>
  <c r="G139" i="4"/>
  <c r="H139" i="4"/>
  <c r="I139" i="4"/>
  <c r="J139" i="4"/>
  <c r="K139" i="4"/>
  <c r="A140" i="4"/>
  <c r="B140" i="4"/>
  <c r="D140" i="4"/>
  <c r="E140" i="4"/>
  <c r="F140" i="4"/>
  <c r="G140" i="4"/>
  <c r="H140" i="4"/>
  <c r="I140" i="4"/>
  <c r="J140" i="4"/>
  <c r="K140" i="4"/>
  <c r="A141" i="4"/>
  <c r="B141" i="4"/>
  <c r="D141" i="4"/>
  <c r="E141" i="4"/>
  <c r="F141" i="4"/>
  <c r="G141" i="4"/>
  <c r="H141" i="4"/>
  <c r="I141" i="4"/>
  <c r="J141" i="4"/>
  <c r="K141" i="4"/>
  <c r="A142" i="4"/>
  <c r="B142" i="4"/>
  <c r="D142" i="4"/>
  <c r="E142" i="4"/>
  <c r="F142" i="4"/>
  <c r="G142" i="4"/>
  <c r="H142" i="4"/>
  <c r="I142" i="4"/>
  <c r="J142" i="4"/>
  <c r="K142" i="4"/>
  <c r="A143" i="4"/>
  <c r="B143" i="4"/>
  <c r="D143" i="4"/>
  <c r="E143" i="4"/>
  <c r="F143" i="4"/>
  <c r="G143" i="4"/>
  <c r="H143" i="4"/>
  <c r="I143" i="4"/>
  <c r="J143" i="4"/>
  <c r="K143" i="4"/>
  <c r="A144" i="4"/>
  <c r="B144" i="4"/>
  <c r="D144" i="4"/>
  <c r="E144" i="4"/>
  <c r="F144" i="4"/>
  <c r="G144" i="4"/>
  <c r="H144" i="4"/>
  <c r="I144" i="4"/>
  <c r="J144" i="4"/>
  <c r="K144" i="4"/>
  <c r="A145" i="4"/>
  <c r="B145" i="4"/>
  <c r="C145" i="4"/>
  <c r="D145" i="4"/>
  <c r="E145" i="4"/>
  <c r="F145" i="4"/>
  <c r="G145" i="4"/>
  <c r="H145" i="4"/>
  <c r="I145" i="4"/>
  <c r="J145" i="4"/>
  <c r="K145" i="4"/>
  <c r="A146" i="4"/>
  <c r="B146" i="4"/>
  <c r="D146" i="4"/>
  <c r="E146" i="4"/>
  <c r="F146" i="4"/>
  <c r="G146" i="4"/>
  <c r="H146" i="4"/>
  <c r="I146" i="4"/>
  <c r="J146" i="4"/>
  <c r="K146" i="4"/>
  <c r="A147" i="4"/>
  <c r="B147" i="4"/>
  <c r="D147" i="4"/>
  <c r="E147" i="4"/>
  <c r="F147" i="4"/>
  <c r="G147" i="4"/>
  <c r="H147" i="4"/>
  <c r="I147" i="4"/>
  <c r="J147" i="4"/>
  <c r="K147" i="4"/>
  <c r="A148" i="4"/>
  <c r="B148" i="4"/>
  <c r="D148" i="4"/>
  <c r="E148" i="4"/>
  <c r="F148" i="4"/>
  <c r="G148" i="4"/>
  <c r="H148" i="4"/>
  <c r="I148" i="4"/>
  <c r="J148" i="4"/>
  <c r="K148" i="4"/>
  <c r="A149" i="4"/>
  <c r="B149" i="4"/>
  <c r="D149" i="4"/>
  <c r="E149" i="4"/>
  <c r="F149" i="4"/>
  <c r="G149" i="4"/>
  <c r="H149" i="4"/>
  <c r="I149" i="4"/>
  <c r="J149" i="4"/>
  <c r="K149" i="4"/>
  <c r="A150" i="4"/>
  <c r="B150" i="4"/>
  <c r="D150" i="4"/>
  <c r="E150" i="4"/>
  <c r="F150" i="4"/>
  <c r="G150" i="4"/>
  <c r="H150" i="4"/>
  <c r="I150" i="4"/>
  <c r="J150" i="4"/>
  <c r="K150" i="4"/>
  <c r="A151" i="4"/>
  <c r="B151" i="4"/>
  <c r="D151" i="4"/>
  <c r="E151" i="4"/>
  <c r="F151" i="4"/>
  <c r="G151" i="4"/>
  <c r="H151" i="4"/>
  <c r="I151" i="4"/>
  <c r="J151" i="4"/>
  <c r="K151" i="4"/>
  <c r="A152" i="4"/>
  <c r="B152" i="4"/>
  <c r="C152" i="4"/>
  <c r="D152" i="4"/>
  <c r="E152" i="4"/>
  <c r="F152" i="4"/>
  <c r="G152" i="4"/>
  <c r="H152" i="4"/>
  <c r="I152" i="4"/>
  <c r="J152" i="4"/>
  <c r="K152" i="4"/>
  <c r="Y155" i="1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8" i="4"/>
  <c r="C119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8" i="4"/>
  <c r="C139" i="4"/>
  <c r="C140" i="4"/>
  <c r="C141" i="4"/>
  <c r="C142" i="4"/>
  <c r="C143" i="4"/>
  <c r="C144" i="4"/>
  <c r="G150" i="1"/>
  <c r="C146" i="4" s="1"/>
  <c r="G151" i="1"/>
  <c r="C147" i="4" s="1"/>
  <c r="G152" i="1"/>
  <c r="C148" i="4" s="1"/>
  <c r="G153" i="1"/>
  <c r="C149" i="4" s="1"/>
  <c r="G154" i="1"/>
  <c r="C150" i="4" s="1"/>
  <c r="G155" i="1"/>
  <c r="C151" i="4" s="1"/>
  <c r="AI157" i="1"/>
  <c r="AI158" i="1"/>
  <c r="Q151" i="4" l="1"/>
  <c r="P151" i="4"/>
  <c r="Q150" i="4"/>
  <c r="P150" i="4"/>
  <c r="Q149" i="4"/>
  <c r="P149" i="4"/>
  <c r="Q148" i="4"/>
  <c r="P148" i="4"/>
  <c r="Q147" i="4"/>
  <c r="P147" i="4"/>
  <c r="Q146" i="4"/>
  <c r="P146" i="4"/>
  <c r="Q152" i="4"/>
  <c r="P152" i="4"/>
  <c r="Q118" i="4"/>
  <c r="P118" i="4"/>
  <c r="Q133" i="4"/>
  <c r="P133" i="4"/>
  <c r="P115" i="4"/>
  <c r="Q115" i="4"/>
  <c r="P99" i="4"/>
  <c r="Q99" i="4"/>
  <c r="P83" i="4"/>
  <c r="Q83" i="4"/>
  <c r="P67" i="4"/>
  <c r="Q67" i="4"/>
  <c r="P51" i="4"/>
  <c r="Q51" i="4"/>
  <c r="P35" i="4"/>
  <c r="Q35" i="4"/>
  <c r="P66" i="4"/>
  <c r="Q66" i="4"/>
  <c r="P50" i="4"/>
  <c r="Q50" i="4"/>
  <c r="P34" i="4"/>
  <c r="Q34" i="4"/>
  <c r="P33" i="4"/>
  <c r="Q33" i="4"/>
  <c r="P81" i="4"/>
  <c r="Q81" i="4"/>
  <c r="AC85" i="1" s="1"/>
  <c r="P130" i="4"/>
  <c r="Q130" i="4"/>
  <c r="P112" i="4"/>
  <c r="Q112" i="4"/>
  <c r="P96" i="4"/>
  <c r="Q96" i="4"/>
  <c r="P80" i="4"/>
  <c r="AB84" i="1" s="1"/>
  <c r="Q80" i="4"/>
  <c r="P64" i="4"/>
  <c r="Q64" i="4"/>
  <c r="P48" i="4"/>
  <c r="Q48" i="4"/>
  <c r="P32" i="4"/>
  <c r="AB36" i="1" s="1"/>
  <c r="Q32" i="4"/>
  <c r="Q132" i="4"/>
  <c r="P132" i="4"/>
  <c r="P113" i="4"/>
  <c r="Q113" i="4"/>
  <c r="P111" i="4"/>
  <c r="Q111" i="4"/>
  <c r="P31" i="4"/>
  <c r="Q31" i="4"/>
  <c r="P72" i="4"/>
  <c r="Q85" i="4"/>
  <c r="P85" i="4"/>
  <c r="Q116" i="4"/>
  <c r="P116" i="4"/>
  <c r="P82" i="4"/>
  <c r="Q82" i="4"/>
  <c r="P131" i="4"/>
  <c r="Q131" i="4"/>
  <c r="P47" i="4"/>
  <c r="Q47" i="4"/>
  <c r="P128" i="4"/>
  <c r="Q128" i="4"/>
  <c r="Q110" i="4"/>
  <c r="P110" i="4"/>
  <c r="Q94" i="4"/>
  <c r="P94" i="4"/>
  <c r="Q78" i="4"/>
  <c r="P78" i="4"/>
  <c r="P62" i="4"/>
  <c r="AB66" i="1" s="1"/>
  <c r="Q62" i="4"/>
  <c r="P46" i="4"/>
  <c r="Q46" i="4"/>
  <c r="P30" i="4"/>
  <c r="AB34" i="1" s="1"/>
  <c r="Q30" i="4"/>
  <c r="Q69" i="4"/>
  <c r="P69" i="4"/>
  <c r="Q100" i="4"/>
  <c r="P100" i="4"/>
  <c r="P114" i="4"/>
  <c r="Q114" i="4"/>
  <c r="P65" i="4"/>
  <c r="Q65" i="4"/>
  <c r="P129" i="4"/>
  <c r="Q129" i="4"/>
  <c r="P63" i="4"/>
  <c r="Q63" i="4"/>
  <c r="P144" i="4"/>
  <c r="Q144" i="4"/>
  <c r="P127" i="4"/>
  <c r="Q127" i="4"/>
  <c r="Q109" i="4"/>
  <c r="P109" i="4"/>
  <c r="AB113" i="1" s="1"/>
  <c r="Q93" i="4"/>
  <c r="P93" i="4"/>
  <c r="Q77" i="4"/>
  <c r="P77" i="4"/>
  <c r="Q61" i="4"/>
  <c r="P61" i="4"/>
  <c r="AB65" i="1" s="1"/>
  <c r="Q45" i="4"/>
  <c r="P45" i="4"/>
  <c r="Q29" i="4"/>
  <c r="P29" i="4"/>
  <c r="Q37" i="4"/>
  <c r="P37" i="4"/>
  <c r="Q52" i="4"/>
  <c r="AC56" i="1" s="1"/>
  <c r="P52" i="4"/>
  <c r="P49" i="4"/>
  <c r="AB53" i="1" s="1"/>
  <c r="Q49" i="4"/>
  <c r="P95" i="4"/>
  <c r="AB99" i="1" s="1"/>
  <c r="Q95" i="4"/>
  <c r="P143" i="4"/>
  <c r="Q143" i="4"/>
  <c r="Q126" i="4"/>
  <c r="AC130" i="1" s="1"/>
  <c r="P126" i="4"/>
  <c r="Q108" i="4"/>
  <c r="P108" i="4"/>
  <c r="P92" i="4"/>
  <c r="Q92" i="4"/>
  <c r="Q76" i="4"/>
  <c r="P76" i="4"/>
  <c r="AB80" i="1" s="1"/>
  <c r="Q60" i="4"/>
  <c r="AC64" i="1" s="1"/>
  <c r="P60" i="4"/>
  <c r="Q44" i="4"/>
  <c r="P44" i="4"/>
  <c r="AB48" i="1" s="1"/>
  <c r="Q28" i="4"/>
  <c r="P28" i="4"/>
  <c r="Q101" i="4"/>
  <c r="P101" i="4"/>
  <c r="Q137" i="4"/>
  <c r="P137" i="4"/>
  <c r="Q134" i="4"/>
  <c r="P134" i="4"/>
  <c r="P98" i="4"/>
  <c r="Q98" i="4"/>
  <c r="AC102" i="1" s="1"/>
  <c r="P97" i="4"/>
  <c r="Q97" i="4"/>
  <c r="AC101" i="1" s="1"/>
  <c r="P79" i="4"/>
  <c r="AB83" i="1" s="1"/>
  <c r="Q79" i="4"/>
  <c r="Q142" i="4"/>
  <c r="AC146" i="1" s="1"/>
  <c r="P142" i="4"/>
  <c r="Q125" i="4"/>
  <c r="P125" i="4"/>
  <c r="AB129" i="1" s="1"/>
  <c r="Q107" i="4"/>
  <c r="P107" i="4"/>
  <c r="Q91" i="4"/>
  <c r="AC95" i="1" s="1"/>
  <c r="P91" i="4"/>
  <c r="Q75" i="4"/>
  <c r="AC79" i="1" s="1"/>
  <c r="P75" i="4"/>
  <c r="Q59" i="4"/>
  <c r="AC63" i="1" s="1"/>
  <c r="P59" i="4"/>
  <c r="Q43" i="4"/>
  <c r="AC47" i="1" s="1"/>
  <c r="P43" i="4"/>
  <c r="Q27" i="4"/>
  <c r="AC31" i="1" s="1"/>
  <c r="P27" i="4"/>
  <c r="Q117" i="4"/>
  <c r="AC121" i="1" s="1"/>
  <c r="P117" i="4"/>
  <c r="AB121" i="1" s="1"/>
  <c r="Q53" i="4"/>
  <c r="P53" i="4"/>
  <c r="Q84" i="4"/>
  <c r="P84" i="4"/>
  <c r="AB88" i="1" s="1"/>
  <c r="P124" i="4"/>
  <c r="AB128" i="1" s="1"/>
  <c r="Q124" i="4"/>
  <c r="AC128" i="1" s="1"/>
  <c r="Q90" i="4"/>
  <c r="P90" i="4"/>
  <c r="Q74" i="4"/>
  <c r="AC78" i="1" s="1"/>
  <c r="P74" i="4"/>
  <c r="Q58" i="4"/>
  <c r="AC62" i="1" s="1"/>
  <c r="P58" i="4"/>
  <c r="AB62" i="1" s="1"/>
  <c r="Q42" i="4"/>
  <c r="P42" i="4"/>
  <c r="Q26" i="4"/>
  <c r="P26" i="4"/>
  <c r="Q120" i="4"/>
  <c r="P120" i="4"/>
  <c r="Q89" i="4"/>
  <c r="P89" i="4"/>
  <c r="Q41" i="4"/>
  <c r="P41" i="4"/>
  <c r="Q123" i="4"/>
  <c r="AC127" i="1" s="1"/>
  <c r="P123" i="4"/>
  <c r="AB127" i="1" s="1"/>
  <c r="Q57" i="4"/>
  <c r="P57" i="4"/>
  <c r="Q139" i="4"/>
  <c r="P139" i="4"/>
  <c r="Q122" i="4"/>
  <c r="AC126" i="1" s="1"/>
  <c r="P122" i="4"/>
  <c r="AB126" i="1" s="1"/>
  <c r="Q104" i="4"/>
  <c r="P104" i="4"/>
  <c r="AB108" i="1" s="1"/>
  <c r="Q88" i="4"/>
  <c r="AC92" i="1" s="1"/>
  <c r="P88" i="4"/>
  <c r="Q72" i="4"/>
  <c r="Q56" i="4"/>
  <c r="AC60" i="1" s="1"/>
  <c r="P56" i="4"/>
  <c r="P40" i="4"/>
  <c r="Q40" i="4"/>
  <c r="P24" i="4"/>
  <c r="Q24" i="4"/>
  <c r="Q36" i="4"/>
  <c r="P36" i="4"/>
  <c r="AB40" i="1" s="1"/>
  <c r="Q105" i="4"/>
  <c r="AC109" i="1" s="1"/>
  <c r="P105" i="4"/>
  <c r="Q25" i="4"/>
  <c r="P25" i="4"/>
  <c r="Q121" i="4"/>
  <c r="AC125" i="1" s="1"/>
  <c r="P121" i="4"/>
  <c r="AB125" i="1" s="1"/>
  <c r="Q103" i="4"/>
  <c r="AC107" i="1" s="1"/>
  <c r="P103" i="4"/>
  <c r="AB107" i="1" s="1"/>
  <c r="Q87" i="4"/>
  <c r="P87" i="4"/>
  <c r="Q71" i="4"/>
  <c r="P71" i="4"/>
  <c r="AB75" i="1" s="1"/>
  <c r="Q55" i="4"/>
  <c r="P55" i="4"/>
  <c r="AB59" i="1" s="1"/>
  <c r="Q39" i="4"/>
  <c r="P39" i="4"/>
  <c r="Q135" i="4"/>
  <c r="P135" i="4"/>
  <c r="Q68" i="4"/>
  <c r="AC72" i="1" s="1"/>
  <c r="P68" i="4"/>
  <c r="Q141" i="4"/>
  <c r="P141" i="4"/>
  <c r="Q106" i="4"/>
  <c r="AC110" i="1" s="1"/>
  <c r="P106" i="4"/>
  <c r="P140" i="4"/>
  <c r="AB144" i="1" s="1"/>
  <c r="Q140" i="4"/>
  <c r="P73" i="4"/>
  <c r="AB77" i="1" s="1"/>
  <c r="Q73" i="4"/>
  <c r="Q138" i="4"/>
  <c r="P138" i="4"/>
  <c r="Q136" i="4"/>
  <c r="AC140" i="1" s="1"/>
  <c r="P136" i="4"/>
  <c r="AB140" i="1" s="1"/>
  <c r="Q119" i="4"/>
  <c r="AC123" i="1" s="1"/>
  <c r="P119" i="4"/>
  <c r="Q102" i="4"/>
  <c r="AC106" i="1" s="1"/>
  <c r="P102" i="4"/>
  <c r="AB106" i="1" s="1"/>
  <c r="Q86" i="4"/>
  <c r="AC90" i="1" s="1"/>
  <c r="P86" i="4"/>
  <c r="AB90" i="1" s="1"/>
  <c r="Q70" i="4"/>
  <c r="P70" i="4"/>
  <c r="Q54" i="4"/>
  <c r="AC58" i="1" s="1"/>
  <c r="P54" i="4"/>
  <c r="Q38" i="4"/>
  <c r="AC42" i="1" s="1"/>
  <c r="P38" i="4"/>
  <c r="AB42" i="1" s="1"/>
  <c r="P145" i="4"/>
  <c r="AB149" i="1" s="1"/>
  <c r="Q145" i="4"/>
  <c r="AC129" i="1"/>
  <c r="AB114" i="1"/>
  <c r="AB143" i="1"/>
  <c r="AB153" i="1"/>
  <c r="AB152" i="1"/>
  <c r="AC134" i="1"/>
  <c r="AC118" i="1"/>
  <c r="AB133" i="1"/>
  <c r="AB115" i="1"/>
  <c r="AB33" i="1"/>
  <c r="AB76" i="1"/>
  <c r="AB91" i="1"/>
  <c r="AC91" i="1"/>
  <c r="AB43" i="1"/>
  <c r="AB98" i="1"/>
  <c r="AB50" i="1"/>
  <c r="AB60" i="1"/>
  <c r="AB57" i="1"/>
  <c r="AC50" i="1"/>
  <c r="AB82" i="1"/>
  <c r="AB105" i="1"/>
  <c r="AB73" i="1"/>
  <c r="AB56" i="1"/>
  <c r="AB55" i="1"/>
  <c r="AB49" i="1"/>
  <c r="AB89" i="1"/>
  <c r="AB71" i="1"/>
  <c r="AB102" i="1"/>
  <c r="AB86" i="1"/>
  <c r="AB70" i="1"/>
  <c r="AB54" i="1"/>
  <c r="AB38" i="1"/>
  <c r="AB41" i="1"/>
  <c r="AB72" i="1"/>
  <c r="AB39" i="1"/>
  <c r="AB85" i="1"/>
  <c r="AB69" i="1"/>
  <c r="AB37" i="1"/>
  <c r="AC148" i="1"/>
  <c r="AB92" i="1"/>
  <c r="AB44" i="1"/>
  <c r="AB135" i="1"/>
  <c r="AC131" i="1"/>
  <c r="AB74" i="1"/>
  <c r="AC88" i="1"/>
  <c r="AB87" i="1"/>
  <c r="AB100" i="1"/>
  <c r="AC84" i="1"/>
  <c r="AB68" i="1"/>
  <c r="AB52" i="1"/>
  <c r="AB148" i="1"/>
  <c r="AB142" i="1"/>
  <c r="AB58" i="1"/>
  <c r="AB104" i="1"/>
  <c r="AB103" i="1"/>
  <c r="AB101" i="1"/>
  <c r="AB67" i="1"/>
  <c r="AB51" i="1"/>
  <c r="AB35" i="1"/>
  <c r="AB81" i="1"/>
  <c r="AC81" i="1"/>
  <c r="AB96" i="1"/>
  <c r="AB64" i="1"/>
  <c r="AB32" i="1"/>
  <c r="AB97" i="1"/>
  <c r="AB63" i="1"/>
  <c r="AC52" i="1"/>
  <c r="AC36" i="1"/>
  <c r="AB112" i="1"/>
  <c r="AB111" i="1"/>
  <c r="AB95" i="1"/>
  <c r="AB79" i="1"/>
  <c r="AB47" i="1"/>
  <c r="AB31" i="1"/>
  <c r="AB110" i="1"/>
  <c r="AB94" i="1"/>
  <c r="AB78" i="1"/>
  <c r="AB46" i="1"/>
  <c r="AC65" i="1"/>
  <c r="AC49" i="1"/>
  <c r="AC33" i="1"/>
  <c r="AB109" i="1"/>
  <c r="AB93" i="1"/>
  <c r="AB61" i="1"/>
  <c r="AB45" i="1"/>
  <c r="AB124" i="1"/>
  <c r="AC124" i="1"/>
  <c r="AC80" i="1"/>
  <c r="AC133" i="1"/>
  <c r="AC153" i="1"/>
  <c r="AC74" i="1"/>
  <c r="AC150" i="1"/>
  <c r="AC51" i="1"/>
  <c r="AC108" i="1"/>
  <c r="AC35" i="1"/>
  <c r="AC61" i="1"/>
  <c r="AA155" i="1"/>
  <c r="AC44" i="1"/>
  <c r="AC137" i="1"/>
  <c r="AC141" i="1"/>
  <c r="AC138" i="1"/>
  <c r="AC145" i="1"/>
  <c r="AC77" i="1"/>
  <c r="AC69" i="1"/>
  <c r="AC43" i="1"/>
  <c r="AC149" i="1"/>
  <c r="AC142" i="1"/>
  <c r="AC45" i="1"/>
  <c r="AC46" i="1"/>
  <c r="AC154" i="1"/>
  <c r="AC59" i="1"/>
  <c r="AC151" i="1"/>
  <c r="AC147" i="1"/>
  <c r="AC143" i="1"/>
  <c r="AC139" i="1"/>
  <c r="AC135" i="1"/>
  <c r="AC67" i="1"/>
  <c r="AC48" i="1"/>
  <c r="AC32" i="1"/>
  <c r="AC93" i="1"/>
  <c r="AC155" i="1"/>
  <c r="AC37" i="1"/>
  <c r="AB155" i="1"/>
  <c r="AC152" i="1"/>
  <c r="AC144" i="1"/>
  <c r="AC136" i="1"/>
  <c r="AC132" i="1"/>
  <c r="AC94" i="1"/>
  <c r="AC53" i="1"/>
  <c r="AC75" i="1"/>
  <c r="AC76" i="1"/>
  <c r="AC111" i="1"/>
  <c r="AC112" i="1"/>
  <c r="AC96" i="1"/>
  <c r="AC113" i="1"/>
  <c r="AC97" i="1"/>
  <c r="AC114" i="1"/>
  <c r="AC98" i="1"/>
  <c r="AC82" i="1"/>
  <c r="AC66" i="1"/>
  <c r="AC34" i="1"/>
  <c r="AC122" i="1"/>
  <c r="AC120" i="1"/>
  <c r="AC119" i="1"/>
  <c r="AC117" i="1"/>
  <c r="AC116" i="1"/>
  <c r="AC115" i="1"/>
  <c r="AC99" i="1"/>
  <c r="AC83" i="1"/>
  <c r="AB154" i="1"/>
  <c r="AB151" i="1"/>
  <c r="AB150" i="1"/>
  <c r="AB147" i="1"/>
  <c r="AB146" i="1"/>
  <c r="AB145" i="1"/>
  <c r="AB141" i="1"/>
  <c r="AB139" i="1"/>
  <c r="AB138" i="1"/>
  <c r="AB137" i="1"/>
  <c r="AB136" i="1"/>
  <c r="AB134" i="1"/>
  <c r="AB132" i="1"/>
  <c r="AB131" i="1"/>
  <c r="AB130" i="1"/>
  <c r="AB123" i="1"/>
  <c r="AB122" i="1"/>
  <c r="AB120" i="1"/>
  <c r="AB119" i="1"/>
  <c r="AB118" i="1"/>
  <c r="AB117" i="1"/>
  <c r="AB116" i="1"/>
  <c r="AC100" i="1"/>
  <c r="AC68" i="1"/>
  <c r="AC86" i="1"/>
  <c r="AC70" i="1"/>
  <c r="AC54" i="1"/>
  <c r="AC38" i="1"/>
  <c r="Z155" i="1"/>
  <c r="AD155" i="1" s="1"/>
  <c r="AC103" i="1"/>
  <c r="AC87" i="1"/>
  <c r="AC71" i="1"/>
  <c r="AC55" i="1"/>
  <c r="AC39" i="1"/>
  <c r="AC104" i="1"/>
  <c r="AC40" i="1"/>
  <c r="AC105" i="1"/>
  <c r="AC89" i="1"/>
  <c r="AC73" i="1"/>
  <c r="AC57" i="1"/>
  <c r="AC41" i="1"/>
  <c r="A3" i="4"/>
  <c r="B3" i="4"/>
  <c r="D3" i="4"/>
  <c r="E3" i="4"/>
  <c r="F3" i="4"/>
  <c r="G3" i="4"/>
  <c r="H3" i="4"/>
  <c r="I3" i="4"/>
  <c r="J3" i="4"/>
  <c r="K3" i="4"/>
  <c r="A4" i="4"/>
  <c r="B4" i="4"/>
  <c r="D4" i="4"/>
  <c r="E4" i="4"/>
  <c r="F4" i="4"/>
  <c r="G4" i="4"/>
  <c r="H4" i="4"/>
  <c r="I4" i="4"/>
  <c r="J4" i="4"/>
  <c r="K4" i="4"/>
  <c r="A5" i="4"/>
  <c r="B5" i="4"/>
  <c r="D5" i="4"/>
  <c r="E5" i="4"/>
  <c r="F5" i="4"/>
  <c r="G5" i="4"/>
  <c r="H5" i="4"/>
  <c r="I5" i="4"/>
  <c r="J5" i="4"/>
  <c r="K5" i="4"/>
  <c r="A6" i="4"/>
  <c r="B6" i="4"/>
  <c r="D6" i="4"/>
  <c r="E6" i="4"/>
  <c r="F6" i="4"/>
  <c r="G6" i="4"/>
  <c r="H6" i="4"/>
  <c r="I6" i="4"/>
  <c r="J6" i="4"/>
  <c r="K6" i="4"/>
  <c r="A7" i="4"/>
  <c r="B7" i="4"/>
  <c r="D7" i="4"/>
  <c r="E7" i="4"/>
  <c r="F7" i="4"/>
  <c r="G7" i="4"/>
  <c r="H7" i="4"/>
  <c r="I7" i="4"/>
  <c r="J7" i="4"/>
  <c r="K7" i="4"/>
  <c r="A8" i="4"/>
  <c r="B8" i="4"/>
  <c r="D8" i="4"/>
  <c r="E8" i="4"/>
  <c r="F8" i="4"/>
  <c r="G8" i="4"/>
  <c r="H8" i="4"/>
  <c r="I8" i="4"/>
  <c r="J8" i="4"/>
  <c r="K8" i="4"/>
  <c r="A9" i="4"/>
  <c r="B9" i="4"/>
  <c r="D9" i="4"/>
  <c r="E9" i="4"/>
  <c r="F9" i="4"/>
  <c r="G9" i="4"/>
  <c r="H9" i="4"/>
  <c r="I9" i="4"/>
  <c r="J9" i="4"/>
  <c r="K9" i="4"/>
  <c r="A10" i="4"/>
  <c r="B10" i="4"/>
  <c r="D10" i="4"/>
  <c r="E10" i="4"/>
  <c r="F10" i="4"/>
  <c r="G10" i="4"/>
  <c r="H10" i="4"/>
  <c r="I10" i="4"/>
  <c r="J10" i="4"/>
  <c r="K10" i="4"/>
  <c r="A11" i="4"/>
  <c r="B11" i="4"/>
  <c r="D11" i="4"/>
  <c r="E11" i="4"/>
  <c r="F11" i="4"/>
  <c r="G11" i="4"/>
  <c r="H11" i="4"/>
  <c r="I11" i="4"/>
  <c r="J11" i="4"/>
  <c r="K11" i="4"/>
  <c r="A12" i="4"/>
  <c r="B12" i="4"/>
  <c r="D12" i="4"/>
  <c r="E12" i="4"/>
  <c r="F12" i="4"/>
  <c r="G12" i="4"/>
  <c r="H12" i="4"/>
  <c r="I12" i="4"/>
  <c r="J12" i="4"/>
  <c r="K12" i="4"/>
  <c r="A13" i="4"/>
  <c r="B13" i="4"/>
  <c r="D13" i="4"/>
  <c r="E13" i="4"/>
  <c r="F13" i="4"/>
  <c r="G13" i="4"/>
  <c r="H13" i="4"/>
  <c r="I13" i="4"/>
  <c r="J13" i="4"/>
  <c r="K13" i="4"/>
  <c r="A14" i="4"/>
  <c r="B14" i="4"/>
  <c r="D14" i="4"/>
  <c r="E14" i="4"/>
  <c r="F14" i="4"/>
  <c r="G14" i="4"/>
  <c r="H14" i="4"/>
  <c r="I14" i="4"/>
  <c r="J14" i="4"/>
  <c r="K14" i="4"/>
  <c r="A15" i="4"/>
  <c r="B15" i="4"/>
  <c r="D15" i="4"/>
  <c r="E15" i="4"/>
  <c r="F15" i="4"/>
  <c r="G15" i="4"/>
  <c r="H15" i="4"/>
  <c r="I15" i="4"/>
  <c r="J15" i="4"/>
  <c r="K15" i="4"/>
  <c r="A16" i="4"/>
  <c r="B16" i="4"/>
  <c r="D16" i="4"/>
  <c r="E16" i="4"/>
  <c r="F16" i="4"/>
  <c r="G16" i="4"/>
  <c r="H16" i="4"/>
  <c r="I16" i="4"/>
  <c r="J16" i="4"/>
  <c r="K16" i="4"/>
  <c r="A17" i="4"/>
  <c r="B17" i="4"/>
  <c r="D17" i="4"/>
  <c r="E17" i="4"/>
  <c r="F17" i="4"/>
  <c r="G17" i="4"/>
  <c r="H17" i="4"/>
  <c r="I17" i="4"/>
  <c r="J17" i="4"/>
  <c r="K17" i="4"/>
  <c r="A18" i="4"/>
  <c r="B18" i="4"/>
  <c r="D18" i="4"/>
  <c r="E18" i="4"/>
  <c r="F18" i="4"/>
  <c r="G18" i="4"/>
  <c r="H18" i="4"/>
  <c r="I18" i="4"/>
  <c r="J18" i="4"/>
  <c r="K18" i="4"/>
  <c r="A19" i="4"/>
  <c r="B19" i="4"/>
  <c r="D19" i="4"/>
  <c r="E19" i="4"/>
  <c r="F19" i="4"/>
  <c r="G19" i="4"/>
  <c r="H19" i="4"/>
  <c r="I19" i="4"/>
  <c r="J19" i="4"/>
  <c r="K19" i="4"/>
  <c r="A20" i="4"/>
  <c r="B20" i="4"/>
  <c r="D20" i="4"/>
  <c r="E20" i="4"/>
  <c r="F20" i="4"/>
  <c r="G20" i="4"/>
  <c r="H20" i="4"/>
  <c r="I20" i="4"/>
  <c r="J20" i="4"/>
  <c r="K20" i="4"/>
  <c r="A21" i="4"/>
  <c r="B21" i="4"/>
  <c r="D21" i="4"/>
  <c r="E21" i="4"/>
  <c r="F21" i="4"/>
  <c r="G21" i="4"/>
  <c r="H21" i="4"/>
  <c r="I21" i="4"/>
  <c r="J21" i="4"/>
  <c r="K21" i="4"/>
  <c r="A22" i="4"/>
  <c r="B22" i="4"/>
  <c r="D22" i="4"/>
  <c r="E22" i="4"/>
  <c r="F22" i="4"/>
  <c r="G22" i="4"/>
  <c r="H22" i="4"/>
  <c r="I22" i="4"/>
  <c r="J22" i="4"/>
  <c r="K22" i="4"/>
  <c r="A23" i="4"/>
  <c r="B23" i="4"/>
  <c r="D23" i="4"/>
  <c r="E23" i="4"/>
  <c r="F23" i="4"/>
  <c r="G23" i="4"/>
  <c r="H23" i="4"/>
  <c r="I23" i="4"/>
  <c r="J23" i="4"/>
  <c r="K23" i="4"/>
  <c r="AE155" i="1" l="1"/>
  <c r="AC30" i="1"/>
  <c r="M3" i="2"/>
  <c r="AB30" i="1"/>
  <c r="J2" i="4"/>
  <c r="C3" i="4" l="1"/>
  <c r="C4" i="4"/>
  <c r="C5" i="4"/>
  <c r="C6" i="4"/>
  <c r="C7" i="4"/>
  <c r="C8" i="4"/>
  <c r="C9" i="4"/>
  <c r="C10" i="4"/>
  <c r="C12" i="4"/>
  <c r="C13" i="4"/>
  <c r="C14" i="4"/>
  <c r="C15" i="4"/>
  <c r="C16" i="4"/>
  <c r="C17" i="4"/>
  <c r="C18" i="4"/>
  <c r="C19" i="4"/>
  <c r="C20" i="4"/>
  <c r="C21" i="4"/>
  <c r="C22" i="4"/>
  <c r="C23" i="4"/>
  <c r="C2" i="4"/>
  <c r="P17" i="4" l="1"/>
  <c r="Q17" i="4"/>
  <c r="Q7" i="4"/>
  <c r="P7" i="4"/>
  <c r="Q8" i="4"/>
  <c r="P8" i="4"/>
  <c r="P18" i="4"/>
  <c r="Q18" i="4"/>
  <c r="P15" i="4"/>
  <c r="Q15" i="4"/>
  <c r="Q13" i="4"/>
  <c r="AC17" i="1" s="1"/>
  <c r="P13" i="4"/>
  <c r="AB17" i="1" s="1"/>
  <c r="Q22" i="4"/>
  <c r="AC26" i="1" s="1"/>
  <c r="P22" i="4"/>
  <c r="P19" i="4"/>
  <c r="Q19" i="4"/>
  <c r="AC23" i="1" s="1"/>
  <c r="Q10" i="4"/>
  <c r="P10" i="4"/>
  <c r="AB14" i="1" s="1"/>
  <c r="Q4" i="4"/>
  <c r="AC8" i="1" s="1"/>
  <c r="P4" i="4"/>
  <c r="AB8" i="1" s="1"/>
  <c r="P16" i="4"/>
  <c r="Q16" i="4"/>
  <c r="P14" i="4"/>
  <c r="AB18" i="1" s="1"/>
  <c r="Q14" i="4"/>
  <c r="Q12" i="4"/>
  <c r="AC16" i="1" s="1"/>
  <c r="P12" i="4"/>
  <c r="Q9" i="4"/>
  <c r="P9" i="4"/>
  <c r="P2" i="4"/>
  <c r="Q23" i="4"/>
  <c r="AC27" i="1" s="1"/>
  <c r="P23" i="4"/>
  <c r="Q6" i="4"/>
  <c r="P6" i="4"/>
  <c r="Q5" i="4"/>
  <c r="P5" i="4"/>
  <c r="AB9" i="1" s="1"/>
  <c r="Q21" i="4"/>
  <c r="AC25" i="1" s="1"/>
  <c r="P21" i="4"/>
  <c r="AB25" i="1" s="1"/>
  <c r="Q20" i="4"/>
  <c r="AC24" i="1" s="1"/>
  <c r="P20" i="4"/>
  <c r="AB24" i="1" s="1"/>
  <c r="Q3" i="4"/>
  <c r="P3" i="4"/>
  <c r="AB7" i="1" s="1"/>
  <c r="M3" i="4"/>
  <c r="C11" i="4"/>
  <c r="AB16" i="1"/>
  <c r="AB27" i="1"/>
  <c r="AC20" i="1"/>
  <c r="AB20" i="1"/>
  <c r="AB19" i="1"/>
  <c r="AC19" i="1"/>
  <c r="AB28" i="1"/>
  <c r="AC28" i="1"/>
  <c r="AB26" i="1"/>
  <c r="AB10" i="1"/>
  <c r="AC10" i="1"/>
  <c r="AC21" i="1"/>
  <c r="AB21" i="1"/>
  <c r="AC18" i="1"/>
  <c r="AB29" i="1"/>
  <c r="AC29" i="1"/>
  <c r="AB11" i="1"/>
  <c r="AC11" i="1"/>
  <c r="AC9" i="1"/>
  <c r="AB23" i="1"/>
  <c r="AB22" i="1"/>
  <c r="AC22" i="1"/>
  <c r="AC7" i="1"/>
  <c r="AB12" i="1"/>
  <c r="AC12" i="1"/>
  <c r="AC14" i="1"/>
  <c r="AC13" i="1"/>
  <c r="AB13" i="1"/>
  <c r="E2" i="4"/>
  <c r="Q11" i="4" l="1"/>
  <c r="AC15" i="1" s="1"/>
  <c r="P11" i="4"/>
  <c r="AB15" i="1" s="1"/>
  <c r="D2" i="4" l="1"/>
  <c r="M2" i="2" s="1"/>
  <c r="M2" i="4" s="1"/>
  <c r="K2" i="4"/>
  <c r="Q2" i="4" s="1"/>
  <c r="I2" i="4"/>
  <c r="H2" i="4"/>
  <c r="G2" i="4"/>
  <c r="F2" i="4"/>
  <c r="B2" i="4"/>
  <c r="A2" i="4"/>
  <c r="AC2" i="4"/>
  <c r="AG2" i="4"/>
  <c r="W2" i="4"/>
  <c r="AF155" i="1" l="1"/>
  <c r="N2" i="2"/>
  <c r="N2" i="4" s="1"/>
  <c r="O2" i="2"/>
  <c r="O2" i="4" s="1"/>
  <c r="AC6" i="1"/>
  <c r="AB6" i="1"/>
  <c r="AA6" i="1"/>
  <c r="Z6" i="1"/>
  <c r="M3" i="3"/>
  <c r="N3" i="3"/>
  <c r="O3" i="3"/>
  <c r="M4" i="3"/>
  <c r="N4" i="3"/>
  <c r="O4" i="3"/>
  <c r="M5" i="3"/>
  <c r="N5" i="3"/>
  <c r="O5" i="3"/>
  <c r="M6" i="3"/>
  <c r="N6" i="3"/>
  <c r="O6" i="3"/>
  <c r="M7" i="3"/>
  <c r="N7" i="3"/>
  <c r="O7" i="3"/>
  <c r="M8" i="3"/>
  <c r="N8" i="3"/>
  <c r="O8" i="3"/>
  <c r="M9" i="3"/>
  <c r="N9" i="3"/>
  <c r="O9" i="3"/>
  <c r="M10" i="3"/>
  <c r="N10" i="3"/>
  <c r="O10" i="3"/>
  <c r="M11" i="3"/>
  <c r="N11" i="3"/>
  <c r="O11" i="3"/>
  <c r="M12" i="3"/>
  <c r="N12" i="3"/>
  <c r="O12" i="3"/>
  <c r="M13" i="3"/>
  <c r="N13" i="3"/>
  <c r="O13" i="3"/>
  <c r="M14" i="3"/>
  <c r="N14" i="3"/>
  <c r="O14" i="3"/>
  <c r="M15" i="3"/>
  <c r="N15" i="3"/>
  <c r="O15" i="3"/>
  <c r="M16" i="3"/>
  <c r="N16" i="3"/>
  <c r="O16" i="3"/>
  <c r="M17" i="3"/>
  <c r="N17" i="3"/>
  <c r="O17" i="3"/>
  <c r="M18" i="3"/>
  <c r="N18" i="3"/>
  <c r="O18" i="3"/>
  <c r="M19" i="3"/>
  <c r="N19" i="3"/>
  <c r="O19" i="3"/>
  <c r="M20" i="3"/>
  <c r="N20" i="3"/>
  <c r="O20" i="3"/>
  <c r="M21" i="3"/>
  <c r="N21" i="3"/>
  <c r="O21" i="3"/>
  <c r="M22" i="3"/>
  <c r="N22" i="3"/>
  <c r="O22" i="3"/>
  <c r="M23" i="3"/>
  <c r="N23" i="3"/>
  <c r="O23" i="3"/>
  <c r="M24" i="3"/>
  <c r="N24" i="3"/>
  <c r="O24" i="3"/>
  <c r="M25" i="3"/>
  <c r="N25" i="3"/>
  <c r="O25" i="3"/>
  <c r="M26" i="3"/>
  <c r="N26" i="3"/>
  <c r="O26" i="3"/>
  <c r="M27" i="3"/>
  <c r="N27" i="3"/>
  <c r="O27" i="3"/>
  <c r="M28" i="3"/>
  <c r="N28" i="3"/>
  <c r="O28" i="3"/>
  <c r="M29" i="3"/>
  <c r="N29" i="3"/>
  <c r="O29" i="3"/>
  <c r="M30" i="3"/>
  <c r="N30" i="3"/>
  <c r="O30" i="3"/>
  <c r="M31" i="3"/>
  <c r="N31" i="3"/>
  <c r="O31" i="3"/>
  <c r="M32" i="3"/>
  <c r="N32" i="3"/>
  <c r="O32" i="3"/>
  <c r="M33" i="3"/>
  <c r="N33" i="3"/>
  <c r="O33" i="3"/>
  <c r="M34" i="3"/>
  <c r="N34" i="3"/>
  <c r="O34" i="3"/>
  <c r="M35" i="3"/>
  <c r="N35" i="3"/>
  <c r="O35" i="3"/>
  <c r="M36" i="3"/>
  <c r="N36" i="3"/>
  <c r="O36" i="3"/>
  <c r="M37" i="3"/>
  <c r="N37" i="3"/>
  <c r="O37" i="3"/>
  <c r="M38" i="3"/>
  <c r="N38" i="3"/>
  <c r="O38" i="3"/>
  <c r="M39" i="3"/>
  <c r="N39" i="3"/>
  <c r="O39" i="3"/>
  <c r="M40" i="3"/>
  <c r="N40" i="3"/>
  <c r="O40" i="3"/>
  <c r="M41" i="3"/>
  <c r="N41" i="3"/>
  <c r="O41" i="3"/>
  <c r="M42" i="3"/>
  <c r="N42" i="3"/>
  <c r="O42" i="3"/>
  <c r="M43" i="3"/>
  <c r="N43" i="3"/>
  <c r="O43" i="3"/>
  <c r="M44" i="3"/>
  <c r="N44" i="3"/>
  <c r="O44" i="3"/>
  <c r="M45" i="3"/>
  <c r="N45" i="3"/>
  <c r="O45" i="3"/>
  <c r="M46" i="3"/>
  <c r="N46" i="3"/>
  <c r="O46" i="3"/>
  <c r="M47" i="3"/>
  <c r="N47" i="3"/>
  <c r="O47" i="3"/>
  <c r="M48" i="3"/>
  <c r="N48" i="3"/>
  <c r="O48" i="3"/>
  <c r="M49" i="3"/>
  <c r="N49" i="3"/>
  <c r="O49" i="3"/>
  <c r="M50" i="3"/>
  <c r="N50" i="3"/>
  <c r="O50" i="3"/>
  <c r="M51" i="3"/>
  <c r="N51" i="3"/>
  <c r="O51" i="3"/>
  <c r="M52" i="3"/>
  <c r="N52" i="3"/>
  <c r="O52" i="3"/>
  <c r="M53" i="3"/>
  <c r="N53" i="3"/>
  <c r="O53" i="3"/>
  <c r="M54" i="3"/>
  <c r="N54" i="3"/>
  <c r="O54" i="3"/>
  <c r="M55" i="3"/>
  <c r="N55" i="3"/>
  <c r="O55" i="3"/>
  <c r="M56" i="3"/>
  <c r="N56" i="3"/>
  <c r="O56" i="3"/>
  <c r="M57" i="3"/>
  <c r="N57" i="3"/>
  <c r="O57" i="3"/>
  <c r="M58" i="3"/>
  <c r="N58" i="3"/>
  <c r="O58" i="3"/>
  <c r="M59" i="3"/>
  <c r="N59" i="3"/>
  <c r="O59" i="3"/>
  <c r="M60" i="3"/>
  <c r="N60" i="3"/>
  <c r="O60" i="3"/>
  <c r="M61" i="3"/>
  <c r="N61" i="3"/>
  <c r="O61" i="3"/>
  <c r="M62" i="3"/>
  <c r="N62" i="3"/>
  <c r="O62" i="3"/>
  <c r="M63" i="3"/>
  <c r="N63" i="3"/>
  <c r="O63" i="3"/>
  <c r="M64" i="3"/>
  <c r="N64" i="3"/>
  <c r="O64" i="3"/>
  <c r="M65" i="3"/>
  <c r="N65" i="3"/>
  <c r="O65" i="3"/>
  <c r="M66" i="3"/>
  <c r="N66" i="3"/>
  <c r="O66" i="3"/>
  <c r="M67" i="3"/>
  <c r="N67" i="3"/>
  <c r="O67" i="3"/>
  <c r="M68" i="3"/>
  <c r="N68" i="3"/>
  <c r="O68" i="3"/>
  <c r="M69" i="3"/>
  <c r="N69" i="3"/>
  <c r="O69" i="3"/>
  <c r="M70" i="3"/>
  <c r="N70" i="3"/>
  <c r="O70" i="3"/>
  <c r="M71" i="3"/>
  <c r="N71" i="3"/>
  <c r="O71" i="3"/>
  <c r="M72" i="3"/>
  <c r="N72" i="3"/>
  <c r="O72" i="3"/>
  <c r="M73" i="3"/>
  <c r="N73" i="3"/>
  <c r="O73" i="3"/>
  <c r="M74" i="3"/>
  <c r="N74" i="3"/>
  <c r="O74" i="3"/>
  <c r="M75" i="3"/>
  <c r="N75" i="3"/>
  <c r="O75" i="3"/>
  <c r="M76" i="3"/>
  <c r="N76" i="3"/>
  <c r="O76" i="3"/>
  <c r="M77" i="3"/>
  <c r="N77" i="3"/>
  <c r="O77" i="3"/>
  <c r="M78" i="3"/>
  <c r="N78" i="3"/>
  <c r="O78" i="3"/>
  <c r="M79" i="3"/>
  <c r="N79" i="3"/>
  <c r="O79" i="3"/>
  <c r="M80" i="3"/>
  <c r="N80" i="3"/>
  <c r="O80" i="3"/>
  <c r="M81" i="3"/>
  <c r="N81" i="3"/>
  <c r="O81" i="3"/>
  <c r="M82" i="3"/>
  <c r="N82" i="3"/>
  <c r="O82" i="3"/>
  <c r="M83" i="3"/>
  <c r="N83" i="3"/>
  <c r="O83" i="3"/>
  <c r="M84" i="3"/>
  <c r="N84" i="3"/>
  <c r="O84" i="3"/>
  <c r="M85" i="3"/>
  <c r="N85" i="3"/>
  <c r="O85" i="3"/>
  <c r="M86" i="3"/>
  <c r="N86" i="3"/>
  <c r="O86" i="3"/>
  <c r="M87" i="3"/>
  <c r="N87" i="3"/>
  <c r="O87" i="3"/>
  <c r="M88" i="3"/>
  <c r="N88" i="3"/>
  <c r="O88" i="3"/>
  <c r="M89" i="3"/>
  <c r="N89" i="3"/>
  <c r="O89" i="3"/>
  <c r="M90" i="3"/>
  <c r="N90" i="3"/>
  <c r="O90" i="3"/>
  <c r="M91" i="3"/>
  <c r="N91" i="3"/>
  <c r="O91" i="3"/>
  <c r="M92" i="3"/>
  <c r="N92" i="3"/>
  <c r="O92" i="3"/>
  <c r="M93" i="3"/>
  <c r="N93" i="3"/>
  <c r="O93" i="3"/>
  <c r="M94" i="3"/>
  <c r="N94" i="3"/>
  <c r="O94" i="3"/>
  <c r="M95" i="3"/>
  <c r="N95" i="3"/>
  <c r="O95" i="3"/>
  <c r="M96" i="3"/>
  <c r="N96" i="3"/>
  <c r="O96" i="3"/>
  <c r="M97" i="3"/>
  <c r="N97" i="3"/>
  <c r="O97" i="3"/>
  <c r="M98" i="3"/>
  <c r="N98" i="3"/>
  <c r="O98" i="3"/>
  <c r="M99" i="3"/>
  <c r="N99" i="3"/>
  <c r="O99" i="3"/>
  <c r="M100" i="3"/>
  <c r="N100" i="3"/>
  <c r="O100" i="3"/>
  <c r="M101" i="3"/>
  <c r="N101" i="3"/>
  <c r="O101" i="3"/>
  <c r="M102" i="3"/>
  <c r="N102" i="3"/>
  <c r="O102" i="3"/>
  <c r="M103" i="3"/>
  <c r="N103" i="3"/>
  <c r="O103" i="3"/>
  <c r="M104" i="3"/>
  <c r="N104" i="3"/>
  <c r="O104" i="3"/>
  <c r="M105" i="3"/>
  <c r="N105" i="3"/>
  <c r="O105" i="3"/>
  <c r="M106" i="3"/>
  <c r="N106" i="3"/>
  <c r="O106" i="3"/>
  <c r="M107" i="3"/>
  <c r="N107" i="3"/>
  <c r="O107" i="3"/>
  <c r="M108" i="3"/>
  <c r="N108" i="3"/>
  <c r="O108" i="3"/>
  <c r="M109" i="3"/>
  <c r="N109" i="3"/>
  <c r="O109" i="3"/>
  <c r="M110" i="3"/>
  <c r="N110" i="3"/>
  <c r="O110" i="3"/>
  <c r="M111" i="3"/>
  <c r="N111" i="3"/>
  <c r="O111" i="3"/>
  <c r="M112" i="3"/>
  <c r="N112" i="3"/>
  <c r="O112" i="3"/>
  <c r="M113" i="3"/>
  <c r="N113" i="3"/>
  <c r="O113" i="3"/>
  <c r="M114" i="3"/>
  <c r="N114" i="3"/>
  <c r="O114" i="3"/>
  <c r="M115" i="3"/>
  <c r="N115" i="3"/>
  <c r="O115" i="3"/>
  <c r="M116" i="3"/>
  <c r="N116" i="3"/>
  <c r="O116" i="3"/>
  <c r="M117" i="3"/>
  <c r="N117" i="3"/>
  <c r="O117" i="3"/>
  <c r="M118" i="3"/>
  <c r="N118" i="3"/>
  <c r="O118" i="3"/>
  <c r="M119" i="3"/>
  <c r="N119" i="3"/>
  <c r="O119" i="3"/>
  <c r="M120" i="3"/>
  <c r="N120" i="3"/>
  <c r="O120" i="3"/>
  <c r="M121" i="3"/>
  <c r="N121" i="3"/>
  <c r="O121" i="3"/>
  <c r="M122" i="3"/>
  <c r="N122" i="3"/>
  <c r="O122" i="3"/>
  <c r="M123" i="3"/>
  <c r="N123" i="3"/>
  <c r="O123" i="3"/>
  <c r="M124" i="3"/>
  <c r="N124" i="3"/>
  <c r="O124" i="3"/>
  <c r="M125" i="3"/>
  <c r="N125" i="3"/>
  <c r="O125" i="3"/>
  <c r="M126" i="3"/>
  <c r="N126" i="3"/>
  <c r="O126" i="3"/>
  <c r="M127" i="3"/>
  <c r="N127" i="3"/>
  <c r="O127" i="3"/>
  <c r="M128" i="3"/>
  <c r="N128" i="3"/>
  <c r="O128" i="3"/>
  <c r="M129" i="3"/>
  <c r="N129" i="3"/>
  <c r="O129" i="3"/>
  <c r="M130" i="3"/>
  <c r="N130" i="3"/>
  <c r="O130" i="3"/>
  <c r="M131" i="3"/>
  <c r="N131" i="3"/>
  <c r="O131" i="3"/>
  <c r="M132" i="3"/>
  <c r="N132" i="3"/>
  <c r="O132" i="3"/>
  <c r="M133" i="3"/>
  <c r="N133" i="3"/>
  <c r="O133" i="3"/>
  <c r="M134" i="3"/>
  <c r="N134" i="3"/>
  <c r="O134" i="3"/>
  <c r="M135" i="3"/>
  <c r="N135" i="3"/>
  <c r="O135" i="3"/>
  <c r="M136" i="3"/>
  <c r="N136" i="3"/>
  <c r="O136" i="3"/>
  <c r="M137" i="3"/>
  <c r="N137" i="3"/>
  <c r="O137" i="3"/>
  <c r="M138" i="3"/>
  <c r="N138" i="3"/>
  <c r="O138" i="3"/>
  <c r="M139" i="3"/>
  <c r="N139" i="3"/>
  <c r="O139" i="3"/>
  <c r="M140" i="3"/>
  <c r="N140" i="3"/>
  <c r="O140" i="3"/>
  <c r="M141" i="3"/>
  <c r="N141" i="3"/>
  <c r="O141" i="3"/>
  <c r="M142" i="3"/>
  <c r="N142" i="3"/>
  <c r="O142" i="3"/>
  <c r="M143" i="3"/>
  <c r="N143" i="3"/>
  <c r="O143" i="3"/>
  <c r="M144" i="3"/>
  <c r="N144" i="3"/>
  <c r="O144" i="3"/>
  <c r="M145" i="3"/>
  <c r="N145" i="3"/>
  <c r="O145" i="3"/>
  <c r="M146" i="3"/>
  <c r="N146" i="3"/>
  <c r="O146" i="3"/>
  <c r="M147" i="3"/>
  <c r="N147" i="3"/>
  <c r="O147" i="3"/>
  <c r="M148" i="3"/>
  <c r="N148" i="3"/>
  <c r="O148" i="3"/>
  <c r="M149" i="3"/>
  <c r="N149" i="3"/>
  <c r="O149" i="3"/>
  <c r="M150" i="3"/>
  <c r="N150" i="3"/>
  <c r="O150" i="3"/>
  <c r="M151" i="3"/>
  <c r="N151" i="3"/>
  <c r="O151" i="3"/>
  <c r="M152" i="3"/>
  <c r="N152" i="3"/>
  <c r="O152" i="3"/>
  <c r="M153" i="3"/>
  <c r="N153" i="3"/>
  <c r="O153" i="3"/>
  <c r="M154" i="3"/>
  <c r="N154" i="3"/>
  <c r="O154" i="3"/>
  <c r="M155" i="3"/>
  <c r="N155" i="3"/>
  <c r="O155" i="3"/>
  <c r="M156" i="3"/>
  <c r="N156" i="3"/>
  <c r="O156" i="3"/>
  <c r="M157" i="3"/>
  <c r="N157" i="3"/>
  <c r="O157" i="3"/>
  <c r="M158" i="3"/>
  <c r="N158" i="3"/>
  <c r="O158" i="3"/>
  <c r="M159" i="3"/>
  <c r="N159" i="3"/>
  <c r="O159" i="3"/>
  <c r="M160" i="3"/>
  <c r="N160" i="3"/>
  <c r="O160" i="3"/>
  <c r="M161" i="3"/>
  <c r="N161" i="3"/>
  <c r="O161" i="3"/>
  <c r="M162" i="3"/>
  <c r="N162" i="3"/>
  <c r="O162" i="3"/>
  <c r="M163" i="3"/>
  <c r="N163" i="3"/>
  <c r="O163" i="3"/>
  <c r="M164" i="3"/>
  <c r="N164" i="3"/>
  <c r="O164" i="3"/>
  <c r="M165" i="3"/>
  <c r="N165" i="3"/>
  <c r="O165" i="3"/>
  <c r="M166" i="3"/>
  <c r="N166" i="3"/>
  <c r="O166" i="3"/>
  <c r="M167" i="3"/>
  <c r="N167" i="3"/>
  <c r="O167" i="3"/>
  <c r="M168" i="3"/>
  <c r="N168" i="3"/>
  <c r="O168" i="3"/>
  <c r="M169" i="3"/>
  <c r="N169" i="3"/>
  <c r="O169" i="3"/>
  <c r="M170" i="3"/>
  <c r="N170" i="3"/>
  <c r="O170" i="3"/>
  <c r="M171" i="3"/>
  <c r="N171" i="3"/>
  <c r="O171" i="3"/>
  <c r="M172" i="3"/>
  <c r="N172" i="3"/>
  <c r="O172" i="3"/>
  <c r="M173" i="3"/>
  <c r="N173" i="3"/>
  <c r="O173" i="3"/>
  <c r="M174" i="3"/>
  <c r="N174" i="3"/>
  <c r="O174" i="3"/>
  <c r="M175" i="3"/>
  <c r="N175" i="3"/>
  <c r="O175" i="3"/>
  <c r="M176" i="3"/>
  <c r="N176" i="3"/>
  <c r="O176" i="3"/>
  <c r="M177" i="3"/>
  <c r="N177" i="3"/>
  <c r="O177" i="3"/>
  <c r="M178" i="3"/>
  <c r="N178" i="3"/>
  <c r="O178" i="3"/>
  <c r="M179" i="3"/>
  <c r="N179" i="3"/>
  <c r="O179" i="3"/>
  <c r="M180" i="3"/>
  <c r="N180" i="3"/>
  <c r="O180" i="3"/>
  <c r="M181" i="3"/>
  <c r="N181" i="3"/>
  <c r="O181" i="3"/>
  <c r="M182" i="3"/>
  <c r="N182" i="3"/>
  <c r="O182" i="3"/>
  <c r="M183" i="3"/>
  <c r="N183" i="3"/>
  <c r="O183" i="3"/>
  <c r="M184" i="3"/>
  <c r="N184" i="3"/>
  <c r="O184" i="3"/>
  <c r="M185" i="3"/>
  <c r="N185" i="3"/>
  <c r="O185" i="3"/>
  <c r="M186" i="3"/>
  <c r="N186" i="3"/>
  <c r="O186" i="3"/>
  <c r="M187" i="3"/>
  <c r="N187" i="3"/>
  <c r="O187" i="3"/>
  <c r="M188" i="3"/>
  <c r="N188" i="3"/>
  <c r="O188" i="3"/>
  <c r="M189" i="3"/>
  <c r="N189" i="3"/>
  <c r="O189" i="3"/>
  <c r="M190" i="3"/>
  <c r="N190" i="3"/>
  <c r="O190" i="3"/>
  <c r="M191" i="3"/>
  <c r="N191" i="3"/>
  <c r="O191" i="3"/>
  <c r="M192" i="3"/>
  <c r="N192" i="3"/>
  <c r="O192" i="3"/>
  <c r="M193" i="3"/>
  <c r="N193" i="3"/>
  <c r="O193" i="3"/>
  <c r="M194" i="3"/>
  <c r="N194" i="3"/>
  <c r="O194" i="3"/>
  <c r="M195" i="3"/>
  <c r="N195" i="3"/>
  <c r="O195" i="3"/>
  <c r="M196" i="3"/>
  <c r="N196" i="3"/>
  <c r="O196" i="3"/>
  <c r="M197" i="3"/>
  <c r="N197" i="3"/>
  <c r="O197" i="3"/>
  <c r="M198" i="3"/>
  <c r="N198" i="3"/>
  <c r="O198" i="3"/>
  <c r="M199" i="3"/>
  <c r="N199" i="3"/>
  <c r="O199" i="3"/>
  <c r="M200" i="3"/>
  <c r="N200" i="3"/>
  <c r="O200" i="3"/>
  <c r="M201" i="3"/>
  <c r="N201" i="3"/>
  <c r="O201" i="3"/>
  <c r="M202" i="3"/>
  <c r="N202" i="3"/>
  <c r="O202" i="3"/>
  <c r="M203" i="3"/>
  <c r="N203" i="3"/>
  <c r="O203" i="3"/>
  <c r="M204" i="3"/>
  <c r="N204" i="3"/>
  <c r="O204" i="3"/>
  <c r="M205" i="3"/>
  <c r="N205" i="3"/>
  <c r="O205" i="3"/>
  <c r="M206" i="3"/>
  <c r="N206" i="3"/>
  <c r="O206" i="3"/>
  <c r="M207" i="3"/>
  <c r="N207" i="3"/>
  <c r="O207" i="3"/>
  <c r="M208" i="3"/>
  <c r="N208" i="3"/>
  <c r="O208" i="3"/>
  <c r="M209" i="3"/>
  <c r="N209" i="3"/>
  <c r="O209" i="3"/>
  <c r="M210" i="3"/>
  <c r="N210" i="3"/>
  <c r="O210" i="3"/>
  <c r="M211" i="3"/>
  <c r="N211" i="3"/>
  <c r="O211" i="3"/>
  <c r="M212" i="3"/>
  <c r="N212" i="3"/>
  <c r="O212" i="3"/>
  <c r="M213" i="3"/>
  <c r="N213" i="3"/>
  <c r="O213" i="3"/>
  <c r="M214" i="3"/>
  <c r="N214" i="3"/>
  <c r="O214" i="3"/>
  <c r="M215" i="3"/>
  <c r="N215" i="3"/>
  <c r="O215" i="3"/>
  <c r="M216" i="3"/>
  <c r="N216" i="3"/>
  <c r="O216" i="3"/>
  <c r="M217" i="3"/>
  <c r="N217" i="3"/>
  <c r="O217" i="3"/>
  <c r="M218" i="3"/>
  <c r="N218" i="3"/>
  <c r="O218" i="3"/>
  <c r="M219" i="3"/>
  <c r="N219" i="3"/>
  <c r="O219" i="3"/>
  <c r="M220" i="3"/>
  <c r="N220" i="3"/>
  <c r="O220" i="3"/>
  <c r="M221" i="3"/>
  <c r="N221" i="3"/>
  <c r="O221" i="3"/>
  <c r="M222" i="3"/>
  <c r="N222" i="3"/>
  <c r="O222" i="3"/>
  <c r="M223" i="3"/>
  <c r="N223" i="3"/>
  <c r="O223" i="3"/>
  <c r="M224" i="3"/>
  <c r="N224" i="3"/>
  <c r="O224" i="3"/>
  <c r="M225" i="3"/>
  <c r="N225" i="3"/>
  <c r="O225" i="3"/>
  <c r="M226" i="3"/>
  <c r="N226" i="3"/>
  <c r="O226" i="3"/>
  <c r="M227" i="3"/>
  <c r="N227" i="3"/>
  <c r="O227" i="3"/>
  <c r="M228" i="3"/>
  <c r="N228" i="3"/>
  <c r="O228" i="3"/>
  <c r="M229" i="3"/>
  <c r="N229" i="3"/>
  <c r="O229" i="3"/>
  <c r="M230" i="3"/>
  <c r="N230" i="3"/>
  <c r="O230" i="3"/>
  <c r="M231" i="3"/>
  <c r="N231" i="3"/>
  <c r="O231" i="3"/>
  <c r="M232" i="3"/>
  <c r="N232" i="3"/>
  <c r="O232" i="3"/>
  <c r="M233" i="3"/>
  <c r="N233" i="3"/>
  <c r="O233" i="3"/>
  <c r="M234" i="3"/>
  <c r="N234" i="3"/>
  <c r="O234" i="3"/>
  <c r="M235" i="3"/>
  <c r="N235" i="3"/>
  <c r="O235" i="3"/>
  <c r="M236" i="3"/>
  <c r="N236" i="3"/>
  <c r="O236" i="3"/>
  <c r="M237" i="3"/>
  <c r="N237" i="3"/>
  <c r="O237" i="3"/>
  <c r="M238" i="3"/>
  <c r="N238" i="3"/>
  <c r="O238" i="3"/>
  <c r="M239" i="3"/>
  <c r="N239" i="3"/>
  <c r="O239" i="3"/>
  <c r="M240" i="3"/>
  <c r="N240" i="3"/>
  <c r="O240" i="3"/>
  <c r="M241" i="3"/>
  <c r="N241" i="3"/>
  <c r="O241" i="3"/>
  <c r="M242" i="3"/>
  <c r="N242" i="3"/>
  <c r="O242" i="3"/>
  <c r="M243" i="3"/>
  <c r="N243" i="3"/>
  <c r="O243" i="3"/>
  <c r="M244" i="3"/>
  <c r="N244" i="3"/>
  <c r="O244" i="3"/>
  <c r="M245" i="3"/>
  <c r="N245" i="3"/>
  <c r="O245" i="3"/>
  <c r="M246" i="3"/>
  <c r="N246" i="3"/>
  <c r="O246" i="3"/>
  <c r="M247" i="3"/>
  <c r="N247" i="3"/>
  <c r="O247" i="3"/>
  <c r="M248" i="3"/>
  <c r="N248" i="3"/>
  <c r="O248" i="3"/>
  <c r="M249" i="3"/>
  <c r="N249" i="3"/>
  <c r="O249" i="3"/>
  <c r="M250" i="3"/>
  <c r="N250" i="3"/>
  <c r="O250" i="3"/>
  <c r="M251" i="3"/>
  <c r="N251" i="3"/>
  <c r="O251" i="3"/>
  <c r="M252" i="3"/>
  <c r="N252" i="3"/>
  <c r="O252" i="3"/>
  <c r="M253" i="3"/>
  <c r="N253" i="3"/>
  <c r="O253" i="3"/>
  <c r="M254" i="3"/>
  <c r="N254" i="3"/>
  <c r="O254" i="3"/>
  <c r="M255" i="3"/>
  <c r="N255" i="3"/>
  <c r="O255" i="3"/>
  <c r="M256" i="3"/>
  <c r="N256" i="3"/>
  <c r="O256" i="3"/>
  <c r="M257" i="3"/>
  <c r="N257" i="3"/>
  <c r="O257" i="3"/>
  <c r="M258" i="3"/>
  <c r="N258" i="3"/>
  <c r="O258" i="3"/>
  <c r="M259" i="3"/>
  <c r="N259" i="3"/>
  <c r="O259" i="3"/>
  <c r="M260" i="3"/>
  <c r="N260" i="3"/>
  <c r="O260" i="3"/>
  <c r="M261" i="3"/>
  <c r="N261" i="3"/>
  <c r="O261" i="3"/>
  <c r="M262" i="3"/>
  <c r="N262" i="3"/>
  <c r="O262" i="3"/>
  <c r="M263" i="3"/>
  <c r="N263" i="3"/>
  <c r="O263" i="3"/>
  <c r="M264" i="3"/>
  <c r="N264" i="3"/>
  <c r="O264" i="3"/>
  <c r="M265" i="3"/>
  <c r="N265" i="3"/>
  <c r="O265" i="3"/>
  <c r="M266" i="3"/>
  <c r="N266" i="3"/>
  <c r="O266" i="3"/>
  <c r="M267" i="3"/>
  <c r="N267" i="3"/>
  <c r="O267" i="3"/>
  <c r="M268" i="3"/>
  <c r="N268" i="3"/>
  <c r="O268" i="3"/>
  <c r="M269" i="3"/>
  <c r="N269" i="3"/>
  <c r="O269" i="3"/>
  <c r="M270" i="3"/>
  <c r="N270" i="3"/>
  <c r="O270" i="3"/>
  <c r="M271" i="3"/>
  <c r="N271" i="3"/>
  <c r="O271" i="3"/>
  <c r="M272" i="3"/>
  <c r="N272" i="3"/>
  <c r="O272" i="3"/>
  <c r="M273" i="3"/>
  <c r="N273" i="3"/>
  <c r="O273" i="3"/>
  <c r="M274" i="3"/>
  <c r="N274" i="3"/>
  <c r="O274" i="3"/>
  <c r="M275" i="3"/>
  <c r="N275" i="3"/>
  <c r="O275" i="3"/>
  <c r="M276" i="3"/>
  <c r="N276" i="3"/>
  <c r="O276" i="3"/>
  <c r="M277" i="3"/>
  <c r="N277" i="3"/>
  <c r="O277" i="3"/>
  <c r="M278" i="3"/>
  <c r="N278" i="3"/>
  <c r="O278" i="3"/>
  <c r="M279" i="3"/>
  <c r="N279" i="3"/>
  <c r="O279" i="3"/>
  <c r="M280" i="3"/>
  <c r="N280" i="3"/>
  <c r="O280" i="3"/>
  <c r="M281" i="3"/>
  <c r="N281" i="3"/>
  <c r="O281" i="3"/>
  <c r="M282" i="3"/>
  <c r="N282" i="3"/>
  <c r="O282" i="3"/>
  <c r="M283" i="3"/>
  <c r="N283" i="3"/>
  <c r="O283" i="3"/>
  <c r="M284" i="3"/>
  <c r="N284" i="3"/>
  <c r="O284" i="3"/>
  <c r="M285" i="3"/>
  <c r="N285" i="3"/>
  <c r="O285" i="3"/>
  <c r="M286" i="3"/>
  <c r="N286" i="3"/>
  <c r="O286" i="3"/>
  <c r="M287" i="3"/>
  <c r="N287" i="3"/>
  <c r="O287" i="3"/>
  <c r="M288" i="3"/>
  <c r="N288" i="3"/>
  <c r="O288" i="3"/>
  <c r="M289" i="3"/>
  <c r="N289" i="3"/>
  <c r="O289" i="3"/>
  <c r="M290" i="3"/>
  <c r="N290" i="3"/>
  <c r="O290" i="3"/>
  <c r="M291" i="3"/>
  <c r="N291" i="3"/>
  <c r="O291" i="3"/>
  <c r="M292" i="3"/>
  <c r="N292" i="3"/>
  <c r="O292" i="3"/>
  <c r="M293" i="3"/>
  <c r="N293" i="3"/>
  <c r="O293" i="3"/>
  <c r="M294" i="3"/>
  <c r="N294" i="3"/>
  <c r="O294" i="3"/>
  <c r="M295" i="3"/>
  <c r="N295" i="3"/>
  <c r="O295" i="3"/>
  <c r="M296" i="3"/>
  <c r="N296" i="3"/>
  <c r="O296" i="3"/>
  <c r="M297" i="3"/>
  <c r="N297" i="3"/>
  <c r="O297" i="3"/>
  <c r="M298" i="3"/>
  <c r="N298" i="3"/>
  <c r="O298" i="3"/>
  <c r="M299" i="3"/>
  <c r="N299" i="3"/>
  <c r="O299" i="3"/>
  <c r="M300" i="3"/>
  <c r="N300" i="3"/>
  <c r="O300" i="3"/>
  <c r="M301" i="3"/>
  <c r="N301" i="3"/>
  <c r="O301" i="3"/>
  <c r="M302" i="3"/>
  <c r="N302" i="3"/>
  <c r="O302" i="3"/>
  <c r="M303" i="3"/>
  <c r="N303" i="3"/>
  <c r="O303" i="3"/>
  <c r="M304" i="3"/>
  <c r="N304" i="3"/>
  <c r="O304" i="3"/>
  <c r="M305" i="3"/>
  <c r="N305" i="3"/>
  <c r="O305" i="3"/>
  <c r="M306" i="3"/>
  <c r="N306" i="3"/>
  <c r="O306" i="3"/>
  <c r="M307" i="3"/>
  <c r="N307" i="3"/>
  <c r="O307" i="3"/>
  <c r="M308" i="3"/>
  <c r="N308" i="3"/>
  <c r="O308" i="3"/>
  <c r="M309" i="3"/>
  <c r="N309" i="3"/>
  <c r="O309" i="3"/>
  <c r="M310" i="3"/>
  <c r="N310" i="3"/>
  <c r="O310" i="3"/>
  <c r="M311" i="3"/>
  <c r="N311" i="3"/>
  <c r="O311" i="3"/>
  <c r="M312" i="3"/>
  <c r="N312" i="3"/>
  <c r="O312" i="3"/>
  <c r="M313" i="3"/>
  <c r="N313" i="3"/>
  <c r="O313" i="3"/>
  <c r="M314" i="3"/>
  <c r="N314" i="3"/>
  <c r="O314" i="3"/>
  <c r="M315" i="3"/>
  <c r="N315" i="3"/>
  <c r="O315" i="3"/>
  <c r="M316" i="3"/>
  <c r="N316" i="3"/>
  <c r="O316" i="3"/>
  <c r="M317" i="3"/>
  <c r="N317" i="3"/>
  <c r="O317" i="3"/>
  <c r="M318" i="3"/>
  <c r="N318" i="3"/>
  <c r="O318" i="3"/>
  <c r="M319" i="3"/>
  <c r="N319" i="3"/>
  <c r="O319" i="3"/>
  <c r="M320" i="3"/>
  <c r="N320" i="3"/>
  <c r="O320" i="3"/>
  <c r="M321" i="3"/>
  <c r="N321" i="3"/>
  <c r="O321" i="3"/>
  <c r="M322" i="3"/>
  <c r="N322" i="3"/>
  <c r="O322" i="3"/>
  <c r="M323" i="3"/>
  <c r="N323" i="3"/>
  <c r="O323" i="3"/>
  <c r="M324" i="3"/>
  <c r="N324" i="3"/>
  <c r="O324" i="3"/>
  <c r="M325" i="3"/>
  <c r="N325" i="3"/>
  <c r="O325" i="3"/>
  <c r="M326" i="3"/>
  <c r="N326" i="3"/>
  <c r="O326" i="3"/>
  <c r="M327" i="3"/>
  <c r="N327" i="3"/>
  <c r="O327" i="3"/>
  <c r="M328" i="3"/>
  <c r="N328" i="3"/>
  <c r="O328" i="3"/>
  <c r="M329" i="3"/>
  <c r="N329" i="3"/>
  <c r="O329" i="3"/>
  <c r="M330" i="3"/>
  <c r="N330" i="3"/>
  <c r="O330" i="3"/>
  <c r="M331" i="3"/>
  <c r="N331" i="3"/>
  <c r="O331" i="3"/>
  <c r="M332" i="3"/>
  <c r="N332" i="3"/>
  <c r="O332" i="3"/>
  <c r="M333" i="3"/>
  <c r="N333" i="3"/>
  <c r="O333" i="3"/>
  <c r="M334" i="3"/>
  <c r="N334" i="3"/>
  <c r="O334" i="3"/>
  <c r="M335" i="3"/>
  <c r="N335" i="3"/>
  <c r="O335" i="3"/>
  <c r="M336" i="3"/>
  <c r="N336" i="3"/>
  <c r="O336" i="3"/>
  <c r="M337" i="3"/>
  <c r="N337" i="3"/>
  <c r="O337" i="3"/>
  <c r="M338" i="3"/>
  <c r="N338" i="3"/>
  <c r="O338" i="3"/>
  <c r="M339" i="3"/>
  <c r="N339" i="3"/>
  <c r="O339" i="3"/>
  <c r="M340" i="3"/>
  <c r="N340" i="3"/>
  <c r="O340" i="3"/>
  <c r="M341" i="3"/>
  <c r="N341" i="3"/>
  <c r="O341" i="3"/>
  <c r="M342" i="3"/>
  <c r="N342" i="3"/>
  <c r="O342" i="3"/>
  <c r="M343" i="3"/>
  <c r="N343" i="3"/>
  <c r="O343" i="3"/>
  <c r="M344" i="3"/>
  <c r="N344" i="3"/>
  <c r="O344" i="3"/>
  <c r="M345" i="3"/>
  <c r="N345" i="3"/>
  <c r="O345" i="3"/>
  <c r="M346" i="3"/>
  <c r="N346" i="3"/>
  <c r="O346" i="3"/>
  <c r="M347" i="3"/>
  <c r="N347" i="3"/>
  <c r="O347" i="3"/>
  <c r="M348" i="3"/>
  <c r="N348" i="3"/>
  <c r="O348" i="3"/>
  <c r="M349" i="3"/>
  <c r="N349" i="3"/>
  <c r="O349" i="3"/>
  <c r="M350" i="3"/>
  <c r="N350" i="3"/>
  <c r="O350" i="3"/>
  <c r="M351" i="3"/>
  <c r="N351" i="3"/>
  <c r="O351" i="3"/>
  <c r="M352" i="3"/>
  <c r="N352" i="3"/>
  <c r="O352" i="3"/>
  <c r="M353" i="3"/>
  <c r="N353" i="3"/>
  <c r="O353" i="3"/>
  <c r="M354" i="3"/>
  <c r="N354" i="3"/>
  <c r="O354" i="3"/>
  <c r="M355" i="3"/>
  <c r="N355" i="3"/>
  <c r="O355" i="3"/>
  <c r="M356" i="3"/>
  <c r="N356" i="3"/>
  <c r="O356" i="3"/>
  <c r="M357" i="3"/>
  <c r="N357" i="3"/>
  <c r="O357" i="3"/>
  <c r="M358" i="3"/>
  <c r="N358" i="3"/>
  <c r="O358" i="3"/>
  <c r="M359" i="3"/>
  <c r="N359" i="3"/>
  <c r="O359" i="3"/>
  <c r="M360" i="3"/>
  <c r="N360" i="3"/>
  <c r="O360" i="3"/>
  <c r="M361" i="3"/>
  <c r="N361" i="3"/>
  <c r="O361" i="3"/>
  <c r="M362" i="3"/>
  <c r="N362" i="3"/>
  <c r="O362" i="3"/>
  <c r="M363" i="3"/>
  <c r="N363" i="3"/>
  <c r="O363" i="3"/>
  <c r="M364" i="3"/>
  <c r="N364" i="3"/>
  <c r="O364" i="3"/>
  <c r="M365" i="3"/>
  <c r="N365" i="3"/>
  <c r="O365" i="3"/>
  <c r="M366" i="3"/>
  <c r="N366" i="3"/>
  <c r="O366" i="3"/>
  <c r="M367" i="3"/>
  <c r="N367" i="3"/>
  <c r="O367" i="3"/>
  <c r="M368" i="3"/>
  <c r="N368" i="3"/>
  <c r="O368" i="3"/>
  <c r="M369" i="3"/>
  <c r="N369" i="3"/>
  <c r="O369" i="3"/>
  <c r="M370" i="3"/>
  <c r="N370" i="3"/>
  <c r="O370" i="3"/>
  <c r="M371" i="3"/>
  <c r="N371" i="3"/>
  <c r="O371" i="3"/>
  <c r="M372" i="3"/>
  <c r="N372" i="3"/>
  <c r="O372" i="3"/>
  <c r="M373" i="3"/>
  <c r="N373" i="3"/>
  <c r="O373" i="3"/>
  <c r="M374" i="3"/>
  <c r="N374" i="3"/>
  <c r="O374" i="3"/>
  <c r="M375" i="3"/>
  <c r="N375" i="3"/>
  <c r="O375" i="3"/>
  <c r="M376" i="3"/>
  <c r="N376" i="3"/>
  <c r="O376" i="3"/>
  <c r="M377" i="3"/>
  <c r="N377" i="3"/>
  <c r="O377" i="3"/>
  <c r="M378" i="3"/>
  <c r="N378" i="3"/>
  <c r="O378" i="3"/>
  <c r="M379" i="3"/>
  <c r="N379" i="3"/>
  <c r="O379" i="3"/>
  <c r="M380" i="3"/>
  <c r="N380" i="3"/>
  <c r="O380" i="3"/>
  <c r="M381" i="3"/>
  <c r="N381" i="3"/>
  <c r="O381" i="3"/>
  <c r="M382" i="3"/>
  <c r="N382" i="3"/>
  <c r="O382" i="3"/>
  <c r="M383" i="3"/>
  <c r="N383" i="3"/>
  <c r="O383" i="3"/>
  <c r="M384" i="3"/>
  <c r="N384" i="3"/>
  <c r="O384" i="3"/>
  <c r="M385" i="3"/>
  <c r="N385" i="3"/>
  <c r="O385" i="3"/>
  <c r="M386" i="3"/>
  <c r="N386" i="3"/>
  <c r="O386" i="3"/>
  <c r="M387" i="3"/>
  <c r="N387" i="3"/>
  <c r="O387" i="3"/>
  <c r="M388" i="3"/>
  <c r="N388" i="3"/>
  <c r="O388" i="3"/>
  <c r="M389" i="3"/>
  <c r="N389" i="3"/>
  <c r="O389" i="3"/>
  <c r="M390" i="3"/>
  <c r="N390" i="3"/>
  <c r="O390" i="3"/>
  <c r="M391" i="3"/>
  <c r="N391" i="3"/>
  <c r="O391" i="3"/>
  <c r="M392" i="3"/>
  <c r="N392" i="3"/>
  <c r="O392" i="3"/>
  <c r="M393" i="3"/>
  <c r="N393" i="3"/>
  <c r="O393" i="3"/>
  <c r="M394" i="3"/>
  <c r="N394" i="3"/>
  <c r="O394" i="3"/>
  <c r="M395" i="3"/>
  <c r="N395" i="3"/>
  <c r="O395" i="3"/>
  <c r="M396" i="3"/>
  <c r="N396" i="3"/>
  <c r="O396" i="3"/>
  <c r="M397" i="3"/>
  <c r="N397" i="3"/>
  <c r="O397" i="3"/>
  <c r="M398" i="3"/>
  <c r="N398" i="3"/>
  <c r="O398" i="3"/>
  <c r="M399" i="3"/>
  <c r="N399" i="3"/>
  <c r="O399" i="3"/>
  <c r="M400" i="3"/>
  <c r="N400" i="3"/>
  <c r="O400" i="3"/>
  <c r="M401" i="3"/>
  <c r="N401" i="3"/>
  <c r="O401" i="3"/>
  <c r="M402" i="3"/>
  <c r="N402" i="3"/>
  <c r="O402" i="3"/>
  <c r="M403" i="3"/>
  <c r="N403" i="3"/>
  <c r="O403" i="3"/>
  <c r="M404" i="3"/>
  <c r="N404" i="3"/>
  <c r="O404" i="3"/>
  <c r="M405" i="3"/>
  <c r="N405" i="3"/>
  <c r="O405" i="3"/>
  <c r="M406" i="3"/>
  <c r="N406" i="3"/>
  <c r="O406" i="3"/>
  <c r="M407" i="3"/>
  <c r="N407" i="3"/>
  <c r="O407" i="3"/>
  <c r="M408" i="3"/>
  <c r="N408" i="3"/>
  <c r="O408" i="3"/>
  <c r="M409" i="3"/>
  <c r="N409" i="3"/>
  <c r="O409" i="3"/>
  <c r="M410" i="3"/>
  <c r="N410" i="3"/>
  <c r="O410" i="3"/>
  <c r="M411" i="3"/>
  <c r="N411" i="3"/>
  <c r="O411" i="3"/>
  <c r="M412" i="3"/>
  <c r="N412" i="3"/>
  <c r="O412" i="3"/>
  <c r="M413" i="3"/>
  <c r="N413" i="3"/>
  <c r="O413" i="3"/>
  <c r="M414" i="3"/>
  <c r="N414" i="3"/>
  <c r="O414" i="3"/>
  <c r="M415" i="3"/>
  <c r="N415" i="3"/>
  <c r="O415" i="3"/>
  <c r="M416" i="3"/>
  <c r="N416" i="3"/>
  <c r="O416" i="3"/>
  <c r="M417" i="3"/>
  <c r="N417" i="3"/>
  <c r="O417" i="3"/>
  <c r="M418" i="3"/>
  <c r="N418" i="3"/>
  <c r="O418" i="3"/>
  <c r="M419" i="3"/>
  <c r="N419" i="3"/>
  <c r="O419" i="3"/>
  <c r="M420" i="3"/>
  <c r="N420" i="3"/>
  <c r="O420" i="3"/>
  <c r="M421" i="3"/>
  <c r="N421" i="3"/>
  <c r="O421" i="3"/>
  <c r="M422" i="3"/>
  <c r="N422" i="3"/>
  <c r="O422" i="3"/>
  <c r="M423" i="3"/>
  <c r="N423" i="3"/>
  <c r="O423" i="3"/>
  <c r="M424" i="3"/>
  <c r="N424" i="3"/>
  <c r="O424" i="3"/>
  <c r="M425" i="3"/>
  <c r="N425" i="3"/>
  <c r="O425" i="3"/>
  <c r="M426" i="3"/>
  <c r="N426" i="3"/>
  <c r="O426" i="3"/>
  <c r="M427" i="3"/>
  <c r="N427" i="3"/>
  <c r="O427" i="3"/>
  <c r="M428" i="3"/>
  <c r="N428" i="3"/>
  <c r="O428" i="3"/>
  <c r="M429" i="3"/>
  <c r="N429" i="3"/>
  <c r="O429" i="3"/>
  <c r="M430" i="3"/>
  <c r="N430" i="3"/>
  <c r="O430" i="3"/>
  <c r="M431" i="3"/>
  <c r="N431" i="3"/>
  <c r="O431" i="3"/>
  <c r="M432" i="3"/>
  <c r="N432" i="3"/>
  <c r="O432" i="3"/>
  <c r="M433" i="3"/>
  <c r="N433" i="3"/>
  <c r="O433" i="3"/>
  <c r="M434" i="3"/>
  <c r="N434" i="3"/>
  <c r="O434" i="3"/>
  <c r="M435" i="3"/>
  <c r="N435" i="3"/>
  <c r="O435" i="3"/>
  <c r="M436" i="3"/>
  <c r="N436" i="3"/>
  <c r="O436" i="3"/>
  <c r="M437" i="3"/>
  <c r="N437" i="3"/>
  <c r="O437" i="3"/>
  <c r="M438" i="3"/>
  <c r="N438" i="3"/>
  <c r="O438" i="3"/>
  <c r="M439" i="3"/>
  <c r="N439" i="3"/>
  <c r="O439" i="3"/>
  <c r="M440" i="3"/>
  <c r="N440" i="3"/>
  <c r="O440" i="3"/>
  <c r="M441" i="3"/>
  <c r="N441" i="3"/>
  <c r="O441" i="3"/>
  <c r="M442" i="3"/>
  <c r="N442" i="3"/>
  <c r="O442" i="3"/>
  <c r="M443" i="3"/>
  <c r="N443" i="3"/>
  <c r="O443" i="3"/>
  <c r="M444" i="3"/>
  <c r="N444" i="3"/>
  <c r="O444" i="3"/>
  <c r="M445" i="3"/>
  <c r="N445" i="3"/>
  <c r="O445" i="3"/>
  <c r="M446" i="3"/>
  <c r="N446" i="3"/>
  <c r="O446" i="3"/>
  <c r="M447" i="3"/>
  <c r="N447" i="3"/>
  <c r="O447" i="3"/>
  <c r="M448" i="3"/>
  <c r="N448" i="3"/>
  <c r="O448" i="3"/>
  <c r="M449" i="3"/>
  <c r="N449" i="3"/>
  <c r="O449" i="3"/>
  <c r="M450" i="3"/>
  <c r="N450" i="3"/>
  <c r="O450" i="3"/>
  <c r="M451" i="3"/>
  <c r="N451" i="3"/>
  <c r="O451" i="3"/>
  <c r="M452" i="3"/>
  <c r="N452" i="3"/>
  <c r="O452" i="3"/>
  <c r="M453" i="3"/>
  <c r="N453" i="3"/>
  <c r="O453" i="3"/>
  <c r="M454" i="3"/>
  <c r="N454" i="3"/>
  <c r="O454" i="3"/>
  <c r="M455" i="3"/>
  <c r="N455" i="3"/>
  <c r="O455" i="3"/>
  <c r="M456" i="3"/>
  <c r="N456" i="3"/>
  <c r="O456" i="3"/>
  <c r="M457" i="3"/>
  <c r="N457" i="3"/>
  <c r="O457" i="3"/>
  <c r="M458" i="3"/>
  <c r="N458" i="3"/>
  <c r="O458" i="3"/>
  <c r="M459" i="3"/>
  <c r="N459" i="3"/>
  <c r="O459" i="3"/>
  <c r="M460" i="3"/>
  <c r="N460" i="3"/>
  <c r="O460" i="3"/>
  <c r="M461" i="3"/>
  <c r="N461" i="3"/>
  <c r="O461" i="3"/>
  <c r="M462" i="3"/>
  <c r="N462" i="3"/>
  <c r="O462" i="3"/>
  <c r="M463" i="3"/>
  <c r="N463" i="3"/>
  <c r="O463" i="3"/>
  <c r="M464" i="3"/>
  <c r="N464" i="3"/>
  <c r="O464" i="3"/>
  <c r="M465" i="3"/>
  <c r="N465" i="3"/>
  <c r="O465" i="3"/>
  <c r="M466" i="3"/>
  <c r="N466" i="3"/>
  <c r="O466" i="3"/>
  <c r="M467" i="3"/>
  <c r="N467" i="3"/>
  <c r="O467" i="3"/>
  <c r="M468" i="3"/>
  <c r="N468" i="3"/>
  <c r="O468" i="3"/>
  <c r="M469" i="3"/>
  <c r="N469" i="3"/>
  <c r="O469" i="3"/>
  <c r="M470" i="3"/>
  <c r="N470" i="3"/>
  <c r="O470" i="3"/>
  <c r="M471" i="3"/>
  <c r="N471" i="3"/>
  <c r="O471" i="3"/>
  <c r="M472" i="3"/>
  <c r="N472" i="3"/>
  <c r="O472" i="3"/>
  <c r="M473" i="3"/>
  <c r="N473" i="3"/>
  <c r="O473" i="3"/>
  <c r="M474" i="3"/>
  <c r="N474" i="3"/>
  <c r="O474" i="3"/>
  <c r="M475" i="3"/>
  <c r="N475" i="3"/>
  <c r="O475" i="3"/>
  <c r="M476" i="3"/>
  <c r="N476" i="3"/>
  <c r="O476" i="3"/>
  <c r="M477" i="3"/>
  <c r="N477" i="3"/>
  <c r="O477" i="3"/>
  <c r="M478" i="3"/>
  <c r="N478" i="3"/>
  <c r="O478" i="3"/>
  <c r="M479" i="3"/>
  <c r="N479" i="3"/>
  <c r="O479" i="3"/>
  <c r="M480" i="3"/>
  <c r="N480" i="3"/>
  <c r="O480" i="3"/>
  <c r="M481" i="3"/>
  <c r="N481" i="3"/>
  <c r="O481" i="3"/>
  <c r="M482" i="3"/>
  <c r="N482" i="3"/>
  <c r="O482" i="3"/>
  <c r="M483" i="3"/>
  <c r="N483" i="3"/>
  <c r="O483" i="3"/>
  <c r="M484" i="3"/>
  <c r="N484" i="3"/>
  <c r="O484" i="3"/>
  <c r="M485" i="3"/>
  <c r="N485" i="3"/>
  <c r="O485" i="3"/>
  <c r="M486" i="3"/>
  <c r="N486" i="3"/>
  <c r="O486" i="3"/>
  <c r="M487" i="3"/>
  <c r="N487" i="3"/>
  <c r="O487" i="3"/>
  <c r="M488" i="3"/>
  <c r="N488" i="3"/>
  <c r="O488" i="3"/>
  <c r="M489" i="3"/>
  <c r="N489" i="3"/>
  <c r="O489" i="3"/>
  <c r="M490" i="3"/>
  <c r="N490" i="3"/>
  <c r="O490" i="3"/>
  <c r="M491" i="3"/>
  <c r="N491" i="3"/>
  <c r="O491" i="3"/>
  <c r="M492" i="3"/>
  <c r="N492" i="3"/>
  <c r="O492" i="3"/>
  <c r="M493" i="3"/>
  <c r="N493" i="3"/>
  <c r="O493" i="3"/>
  <c r="M494" i="3"/>
  <c r="N494" i="3"/>
  <c r="O494" i="3"/>
  <c r="M495" i="3"/>
  <c r="N495" i="3"/>
  <c r="O495" i="3"/>
  <c r="M496" i="3"/>
  <c r="N496" i="3"/>
  <c r="O496" i="3"/>
  <c r="M497" i="3"/>
  <c r="N497" i="3"/>
  <c r="O497" i="3"/>
  <c r="M498" i="3"/>
  <c r="N498" i="3"/>
  <c r="O498" i="3"/>
  <c r="M499" i="3"/>
  <c r="N499" i="3"/>
  <c r="O499" i="3"/>
  <c r="M500" i="3"/>
  <c r="N500" i="3"/>
  <c r="O500" i="3"/>
  <c r="M501" i="3"/>
  <c r="N501" i="3"/>
  <c r="O501" i="3"/>
  <c r="M502" i="3"/>
  <c r="N502" i="3"/>
  <c r="O502" i="3"/>
  <c r="M503" i="3"/>
  <c r="N503" i="3"/>
  <c r="O503" i="3"/>
  <c r="M504" i="3"/>
  <c r="N504" i="3"/>
  <c r="O504" i="3"/>
  <c r="M505" i="3"/>
  <c r="N505" i="3"/>
  <c r="O505" i="3"/>
  <c r="M506" i="3"/>
  <c r="N506" i="3"/>
  <c r="O506" i="3"/>
  <c r="M507" i="3"/>
  <c r="N507" i="3"/>
  <c r="O507" i="3"/>
  <c r="M508" i="3"/>
  <c r="N508" i="3"/>
  <c r="O508" i="3"/>
  <c r="M509" i="3"/>
  <c r="N509" i="3"/>
  <c r="O509" i="3"/>
  <c r="M510" i="3"/>
  <c r="N510" i="3"/>
  <c r="O510" i="3"/>
  <c r="M511" i="3"/>
  <c r="N511" i="3"/>
  <c r="O511" i="3"/>
  <c r="M512" i="3"/>
  <c r="N512" i="3"/>
  <c r="O512" i="3"/>
  <c r="M513" i="3"/>
  <c r="N513" i="3"/>
  <c r="O513" i="3"/>
  <c r="M514" i="3"/>
  <c r="N514" i="3"/>
  <c r="O514" i="3"/>
  <c r="M515" i="3"/>
  <c r="N515" i="3"/>
  <c r="O515" i="3"/>
  <c r="M516" i="3"/>
  <c r="N516" i="3"/>
  <c r="O516" i="3"/>
  <c r="M517" i="3"/>
  <c r="N517" i="3"/>
  <c r="O517" i="3"/>
  <c r="M518" i="3"/>
  <c r="N518" i="3"/>
  <c r="O518" i="3"/>
  <c r="M519" i="3"/>
  <c r="N519" i="3"/>
  <c r="O519" i="3"/>
  <c r="M520" i="3"/>
  <c r="N520" i="3"/>
  <c r="O520" i="3"/>
  <c r="M521" i="3"/>
  <c r="N521" i="3"/>
  <c r="O521" i="3"/>
  <c r="M522" i="3"/>
  <c r="N522" i="3"/>
  <c r="O522" i="3"/>
  <c r="M523" i="3"/>
  <c r="N523" i="3"/>
  <c r="O523" i="3"/>
  <c r="M524" i="3"/>
  <c r="N524" i="3"/>
  <c r="O524" i="3"/>
  <c r="M525" i="3"/>
  <c r="N525" i="3"/>
  <c r="O525" i="3"/>
  <c r="M526" i="3"/>
  <c r="N526" i="3"/>
  <c r="O526" i="3"/>
  <c r="M527" i="3"/>
  <c r="N527" i="3"/>
  <c r="O527" i="3"/>
  <c r="M528" i="3"/>
  <c r="N528" i="3"/>
  <c r="O528" i="3"/>
  <c r="M529" i="3"/>
  <c r="N529" i="3"/>
  <c r="O529" i="3"/>
  <c r="M530" i="3"/>
  <c r="N530" i="3"/>
  <c r="O530" i="3"/>
  <c r="M531" i="3"/>
  <c r="N531" i="3"/>
  <c r="O531" i="3"/>
  <c r="M532" i="3"/>
  <c r="N532" i="3"/>
  <c r="O532" i="3"/>
  <c r="M533" i="3"/>
  <c r="N533" i="3"/>
  <c r="O533" i="3"/>
  <c r="M534" i="3"/>
  <c r="N534" i="3"/>
  <c r="O534" i="3"/>
  <c r="M535" i="3"/>
  <c r="N535" i="3"/>
  <c r="O535" i="3"/>
  <c r="M536" i="3"/>
  <c r="N536" i="3"/>
  <c r="O536" i="3"/>
  <c r="M537" i="3"/>
  <c r="N537" i="3"/>
  <c r="O537" i="3"/>
  <c r="M538" i="3"/>
  <c r="N538" i="3"/>
  <c r="O538" i="3"/>
  <c r="M539" i="3"/>
  <c r="N539" i="3"/>
  <c r="O539" i="3"/>
  <c r="M540" i="3"/>
  <c r="N540" i="3"/>
  <c r="O540" i="3"/>
  <c r="M541" i="3"/>
  <c r="N541" i="3"/>
  <c r="O541" i="3"/>
  <c r="M542" i="3"/>
  <c r="N542" i="3"/>
  <c r="O542" i="3"/>
  <c r="M543" i="3"/>
  <c r="N543" i="3"/>
  <c r="O543" i="3"/>
  <c r="M544" i="3"/>
  <c r="N544" i="3"/>
  <c r="O544" i="3"/>
  <c r="M545" i="3"/>
  <c r="N545" i="3"/>
  <c r="O545" i="3"/>
  <c r="M546" i="3"/>
  <c r="N546" i="3"/>
  <c r="O546" i="3"/>
  <c r="M547" i="3"/>
  <c r="N547" i="3"/>
  <c r="O547" i="3"/>
  <c r="M548" i="3"/>
  <c r="N548" i="3"/>
  <c r="O548" i="3"/>
  <c r="M549" i="3"/>
  <c r="N549" i="3"/>
  <c r="O549" i="3"/>
  <c r="M550" i="3"/>
  <c r="N550" i="3"/>
  <c r="O550" i="3"/>
  <c r="M551" i="3"/>
  <c r="N551" i="3"/>
  <c r="O551" i="3"/>
  <c r="M552" i="3"/>
  <c r="N552" i="3"/>
  <c r="O552" i="3"/>
  <c r="M553" i="3"/>
  <c r="N553" i="3"/>
  <c r="O553" i="3"/>
  <c r="M554" i="3"/>
  <c r="N554" i="3"/>
  <c r="O554" i="3"/>
  <c r="M555" i="3"/>
  <c r="N555" i="3"/>
  <c r="O555" i="3"/>
  <c r="M556" i="3"/>
  <c r="N556" i="3"/>
  <c r="O556" i="3"/>
  <c r="M557" i="3"/>
  <c r="N557" i="3"/>
  <c r="O557" i="3"/>
  <c r="M558" i="3"/>
  <c r="N558" i="3"/>
  <c r="O558" i="3"/>
  <c r="M559" i="3"/>
  <c r="N559" i="3"/>
  <c r="O559" i="3"/>
  <c r="M560" i="3"/>
  <c r="N560" i="3"/>
  <c r="O560" i="3"/>
  <c r="M561" i="3"/>
  <c r="N561" i="3"/>
  <c r="O561" i="3"/>
  <c r="M562" i="3"/>
  <c r="N562" i="3"/>
  <c r="O562" i="3"/>
  <c r="M563" i="3"/>
  <c r="N563" i="3"/>
  <c r="O563" i="3"/>
  <c r="M564" i="3"/>
  <c r="N564" i="3"/>
  <c r="O564" i="3"/>
  <c r="M565" i="3"/>
  <c r="N565" i="3"/>
  <c r="O565" i="3"/>
  <c r="M566" i="3"/>
  <c r="N566" i="3"/>
  <c r="O566" i="3"/>
  <c r="M567" i="3"/>
  <c r="N567" i="3"/>
  <c r="O567" i="3"/>
  <c r="M568" i="3"/>
  <c r="N568" i="3"/>
  <c r="O568" i="3"/>
  <c r="M569" i="3"/>
  <c r="N569" i="3"/>
  <c r="O569" i="3"/>
  <c r="M570" i="3"/>
  <c r="N570" i="3"/>
  <c r="O570" i="3"/>
  <c r="M571" i="3"/>
  <c r="N571" i="3"/>
  <c r="O571" i="3"/>
  <c r="M572" i="3"/>
  <c r="N572" i="3"/>
  <c r="O572" i="3"/>
  <c r="M573" i="3"/>
  <c r="N573" i="3"/>
  <c r="O573" i="3"/>
  <c r="M574" i="3"/>
  <c r="N574" i="3"/>
  <c r="O574" i="3"/>
  <c r="M575" i="3"/>
  <c r="N575" i="3"/>
  <c r="O575" i="3"/>
  <c r="M576" i="3"/>
  <c r="N576" i="3"/>
  <c r="O576" i="3"/>
  <c r="M577" i="3"/>
  <c r="N577" i="3"/>
  <c r="O577" i="3"/>
  <c r="M578" i="3"/>
  <c r="N578" i="3"/>
  <c r="O578" i="3"/>
  <c r="M579" i="3"/>
  <c r="N579" i="3"/>
  <c r="O579" i="3"/>
  <c r="M580" i="3"/>
  <c r="N580" i="3"/>
  <c r="O580" i="3"/>
  <c r="M581" i="3"/>
  <c r="N581" i="3"/>
  <c r="O581" i="3"/>
  <c r="M582" i="3"/>
  <c r="N582" i="3"/>
  <c r="O582" i="3"/>
  <c r="M583" i="3"/>
  <c r="N583" i="3"/>
  <c r="O583" i="3"/>
  <c r="M584" i="3"/>
  <c r="N584" i="3"/>
  <c r="O584" i="3"/>
  <c r="M585" i="3"/>
  <c r="N585" i="3"/>
  <c r="O585" i="3"/>
  <c r="M586" i="3"/>
  <c r="N586" i="3"/>
  <c r="O586" i="3"/>
  <c r="M587" i="3"/>
  <c r="N587" i="3"/>
  <c r="O587" i="3"/>
  <c r="M588" i="3"/>
  <c r="N588" i="3"/>
  <c r="O588" i="3"/>
  <c r="M589" i="3"/>
  <c r="N589" i="3"/>
  <c r="O589" i="3"/>
  <c r="M590" i="3"/>
  <c r="N590" i="3"/>
  <c r="O590" i="3"/>
  <c r="M591" i="3"/>
  <c r="N591" i="3"/>
  <c r="O591" i="3"/>
  <c r="M592" i="3"/>
  <c r="N592" i="3"/>
  <c r="O592" i="3"/>
  <c r="M593" i="3"/>
  <c r="N593" i="3"/>
  <c r="O593" i="3"/>
  <c r="M594" i="3"/>
  <c r="N594" i="3"/>
  <c r="O594" i="3"/>
  <c r="M595" i="3"/>
  <c r="N595" i="3"/>
  <c r="O595" i="3"/>
  <c r="M596" i="3"/>
  <c r="N596" i="3"/>
  <c r="O596" i="3"/>
  <c r="M597" i="3"/>
  <c r="N597" i="3"/>
  <c r="O597" i="3"/>
  <c r="M598" i="3"/>
  <c r="N598" i="3"/>
  <c r="O598" i="3"/>
  <c r="M599" i="3"/>
  <c r="N599" i="3"/>
  <c r="O599" i="3"/>
  <c r="M600" i="3"/>
  <c r="N600" i="3"/>
  <c r="O600" i="3"/>
  <c r="M601" i="3"/>
  <c r="N601" i="3"/>
  <c r="O601" i="3"/>
  <c r="M602" i="3"/>
  <c r="N602" i="3"/>
  <c r="O602" i="3"/>
  <c r="M603" i="3"/>
  <c r="N603" i="3"/>
  <c r="O603" i="3"/>
  <c r="M604" i="3"/>
  <c r="N604" i="3"/>
  <c r="O604" i="3"/>
  <c r="M605" i="3"/>
  <c r="N605" i="3"/>
  <c r="O605" i="3"/>
  <c r="M606" i="3"/>
  <c r="N606" i="3"/>
  <c r="O606" i="3"/>
  <c r="M607" i="3"/>
  <c r="N607" i="3"/>
  <c r="O607" i="3"/>
  <c r="M608" i="3"/>
  <c r="N608" i="3"/>
  <c r="O608" i="3"/>
  <c r="M609" i="3"/>
  <c r="N609" i="3"/>
  <c r="O609" i="3"/>
  <c r="M610" i="3"/>
  <c r="N610" i="3"/>
  <c r="O610" i="3"/>
  <c r="M611" i="3"/>
  <c r="N611" i="3"/>
  <c r="O611" i="3"/>
  <c r="M612" i="3"/>
  <c r="N612" i="3"/>
  <c r="O612" i="3"/>
  <c r="M613" i="3"/>
  <c r="N613" i="3"/>
  <c r="O613" i="3"/>
  <c r="M614" i="3"/>
  <c r="N614" i="3"/>
  <c r="O614" i="3"/>
  <c r="M615" i="3"/>
  <c r="N615" i="3"/>
  <c r="O615" i="3"/>
  <c r="M616" i="3"/>
  <c r="N616" i="3"/>
  <c r="O616" i="3"/>
  <c r="M617" i="3"/>
  <c r="N617" i="3"/>
  <c r="O617" i="3"/>
  <c r="M618" i="3"/>
  <c r="N618" i="3"/>
  <c r="O618" i="3"/>
  <c r="M619" i="3"/>
  <c r="N619" i="3"/>
  <c r="O619" i="3"/>
  <c r="M620" i="3"/>
  <c r="N620" i="3"/>
  <c r="O620" i="3"/>
  <c r="M621" i="3"/>
  <c r="N621" i="3"/>
  <c r="O621" i="3"/>
  <c r="M622" i="3"/>
  <c r="N622" i="3"/>
  <c r="O622" i="3"/>
  <c r="M623" i="3"/>
  <c r="N623" i="3"/>
  <c r="O623" i="3"/>
  <c r="M624" i="3"/>
  <c r="N624" i="3"/>
  <c r="O624" i="3"/>
  <c r="M625" i="3"/>
  <c r="N625" i="3"/>
  <c r="O625" i="3"/>
  <c r="M626" i="3"/>
  <c r="N626" i="3"/>
  <c r="O626" i="3"/>
  <c r="M627" i="3"/>
  <c r="N627" i="3"/>
  <c r="O627" i="3"/>
  <c r="M628" i="3"/>
  <c r="N628" i="3"/>
  <c r="O628" i="3"/>
  <c r="M629" i="3"/>
  <c r="N629" i="3"/>
  <c r="O629" i="3"/>
  <c r="M630" i="3"/>
  <c r="N630" i="3"/>
  <c r="O630" i="3"/>
  <c r="M631" i="3"/>
  <c r="N631" i="3"/>
  <c r="O631" i="3"/>
  <c r="M632" i="3"/>
  <c r="N632" i="3"/>
  <c r="O632" i="3"/>
  <c r="M633" i="3"/>
  <c r="N633" i="3"/>
  <c r="O633" i="3"/>
  <c r="M634" i="3"/>
  <c r="N634" i="3"/>
  <c r="O634" i="3"/>
  <c r="M635" i="3"/>
  <c r="N635" i="3"/>
  <c r="O635" i="3"/>
  <c r="M636" i="3"/>
  <c r="N636" i="3"/>
  <c r="O636" i="3"/>
  <c r="M637" i="3"/>
  <c r="N637" i="3"/>
  <c r="O637" i="3"/>
  <c r="M638" i="3"/>
  <c r="N638" i="3"/>
  <c r="O638" i="3"/>
  <c r="M639" i="3"/>
  <c r="N639" i="3"/>
  <c r="O639" i="3"/>
  <c r="M640" i="3"/>
  <c r="N640" i="3"/>
  <c r="O640" i="3"/>
  <c r="M641" i="3"/>
  <c r="N641" i="3"/>
  <c r="O641" i="3"/>
  <c r="M642" i="3"/>
  <c r="N642" i="3"/>
  <c r="O642" i="3"/>
  <c r="M643" i="3"/>
  <c r="N643" i="3"/>
  <c r="O643" i="3"/>
  <c r="M644" i="3"/>
  <c r="N644" i="3"/>
  <c r="O644" i="3"/>
  <c r="M645" i="3"/>
  <c r="N645" i="3"/>
  <c r="O645" i="3"/>
  <c r="M646" i="3"/>
  <c r="N646" i="3"/>
  <c r="O646" i="3"/>
  <c r="M647" i="3"/>
  <c r="N647" i="3"/>
  <c r="O647" i="3"/>
  <c r="M648" i="3"/>
  <c r="N648" i="3"/>
  <c r="O648" i="3"/>
  <c r="M649" i="3"/>
  <c r="N649" i="3"/>
  <c r="O649" i="3"/>
  <c r="M650" i="3"/>
  <c r="N650" i="3"/>
  <c r="O650" i="3"/>
  <c r="M651" i="3"/>
  <c r="N651" i="3"/>
  <c r="O651" i="3"/>
  <c r="M652" i="3"/>
  <c r="N652" i="3"/>
  <c r="O652" i="3"/>
  <c r="M653" i="3"/>
  <c r="N653" i="3"/>
  <c r="O653" i="3"/>
  <c r="M654" i="3"/>
  <c r="N654" i="3"/>
  <c r="O654" i="3"/>
  <c r="M655" i="3"/>
  <c r="N655" i="3"/>
  <c r="O655" i="3"/>
  <c r="M656" i="3"/>
  <c r="N656" i="3"/>
  <c r="O656" i="3"/>
  <c r="M657" i="3"/>
  <c r="N657" i="3"/>
  <c r="O657" i="3"/>
  <c r="M658" i="3"/>
  <c r="N658" i="3"/>
  <c r="O658" i="3"/>
  <c r="M659" i="3"/>
  <c r="N659" i="3"/>
  <c r="O659" i="3"/>
  <c r="M660" i="3"/>
  <c r="N660" i="3"/>
  <c r="O660" i="3"/>
  <c r="M661" i="3"/>
  <c r="N661" i="3"/>
  <c r="O661" i="3"/>
  <c r="M662" i="3"/>
  <c r="N662" i="3"/>
  <c r="O662" i="3"/>
  <c r="M663" i="3"/>
  <c r="N663" i="3"/>
  <c r="O663" i="3"/>
  <c r="M664" i="3"/>
  <c r="N664" i="3"/>
  <c r="O664" i="3"/>
  <c r="M665" i="3"/>
  <c r="N665" i="3"/>
  <c r="O665" i="3"/>
  <c r="M666" i="3"/>
  <c r="N666" i="3"/>
  <c r="O666" i="3"/>
  <c r="M667" i="3"/>
  <c r="N667" i="3"/>
  <c r="O667" i="3"/>
  <c r="M668" i="3"/>
  <c r="N668" i="3"/>
  <c r="O668" i="3"/>
  <c r="M669" i="3"/>
  <c r="N669" i="3"/>
  <c r="O669" i="3"/>
  <c r="M670" i="3"/>
  <c r="N670" i="3"/>
  <c r="O670" i="3"/>
  <c r="M671" i="3"/>
  <c r="N671" i="3"/>
  <c r="O671" i="3"/>
  <c r="M672" i="3"/>
  <c r="N672" i="3"/>
  <c r="O672" i="3"/>
  <c r="M673" i="3"/>
  <c r="N673" i="3"/>
  <c r="O673" i="3"/>
  <c r="M674" i="3"/>
  <c r="N674" i="3"/>
  <c r="O674" i="3"/>
  <c r="M675" i="3"/>
  <c r="N675" i="3"/>
  <c r="O675" i="3"/>
  <c r="M676" i="3"/>
  <c r="N676" i="3"/>
  <c r="O676" i="3"/>
  <c r="M677" i="3"/>
  <c r="N677" i="3"/>
  <c r="O677" i="3"/>
  <c r="M678" i="3"/>
  <c r="N678" i="3"/>
  <c r="O678" i="3"/>
  <c r="M679" i="3"/>
  <c r="N679" i="3"/>
  <c r="O679" i="3"/>
  <c r="M680" i="3"/>
  <c r="N680" i="3"/>
  <c r="O680" i="3"/>
  <c r="M681" i="3"/>
  <c r="N681" i="3"/>
  <c r="O681" i="3"/>
  <c r="M682" i="3"/>
  <c r="N682" i="3"/>
  <c r="O682" i="3"/>
  <c r="M683" i="3"/>
  <c r="N683" i="3"/>
  <c r="O683" i="3"/>
  <c r="M684" i="3"/>
  <c r="N684" i="3"/>
  <c r="O684" i="3"/>
  <c r="M685" i="3"/>
  <c r="N685" i="3"/>
  <c r="O685" i="3"/>
  <c r="M686" i="3"/>
  <c r="N686" i="3"/>
  <c r="O686" i="3"/>
  <c r="M687" i="3"/>
  <c r="N687" i="3"/>
  <c r="O687" i="3"/>
  <c r="M688" i="3"/>
  <c r="N688" i="3"/>
  <c r="O688" i="3"/>
  <c r="M689" i="3"/>
  <c r="N689" i="3"/>
  <c r="O689" i="3"/>
  <c r="M690" i="3"/>
  <c r="N690" i="3"/>
  <c r="O690" i="3"/>
  <c r="M691" i="3"/>
  <c r="N691" i="3"/>
  <c r="O691" i="3"/>
  <c r="M692" i="3"/>
  <c r="N692" i="3"/>
  <c r="O692" i="3"/>
  <c r="M693" i="3"/>
  <c r="N693" i="3"/>
  <c r="O693" i="3"/>
  <c r="M694" i="3"/>
  <c r="N694" i="3"/>
  <c r="O694" i="3"/>
  <c r="M695" i="3"/>
  <c r="N695" i="3"/>
  <c r="O695" i="3"/>
  <c r="M696" i="3"/>
  <c r="N696" i="3"/>
  <c r="O696" i="3"/>
  <c r="M697" i="3"/>
  <c r="N697" i="3"/>
  <c r="O697" i="3"/>
  <c r="M698" i="3"/>
  <c r="N698" i="3"/>
  <c r="O698" i="3"/>
  <c r="M699" i="3"/>
  <c r="N699" i="3"/>
  <c r="O699" i="3"/>
  <c r="M700" i="3"/>
  <c r="N700" i="3"/>
  <c r="O700" i="3"/>
  <c r="M701" i="3"/>
  <c r="N701" i="3"/>
  <c r="O701" i="3"/>
  <c r="M702" i="3"/>
  <c r="N702" i="3"/>
  <c r="O702" i="3"/>
  <c r="M703" i="3"/>
  <c r="N703" i="3"/>
  <c r="O703" i="3"/>
  <c r="M704" i="3"/>
  <c r="N704" i="3"/>
  <c r="O704" i="3"/>
  <c r="M705" i="3"/>
  <c r="N705" i="3"/>
  <c r="O705" i="3"/>
  <c r="M706" i="3"/>
  <c r="N706" i="3"/>
  <c r="O706" i="3"/>
  <c r="M707" i="3"/>
  <c r="N707" i="3"/>
  <c r="O707" i="3"/>
  <c r="M708" i="3"/>
  <c r="N708" i="3"/>
  <c r="O708" i="3"/>
  <c r="M709" i="3"/>
  <c r="N709" i="3"/>
  <c r="O709" i="3"/>
  <c r="M710" i="3"/>
  <c r="N710" i="3"/>
  <c r="O710" i="3"/>
  <c r="M711" i="3"/>
  <c r="N711" i="3"/>
  <c r="O711" i="3"/>
  <c r="M712" i="3"/>
  <c r="N712" i="3"/>
  <c r="O712" i="3"/>
  <c r="M713" i="3"/>
  <c r="N713" i="3"/>
  <c r="O713" i="3"/>
  <c r="M714" i="3"/>
  <c r="N714" i="3"/>
  <c r="O714" i="3"/>
  <c r="M715" i="3"/>
  <c r="N715" i="3"/>
  <c r="O715" i="3"/>
  <c r="M716" i="3"/>
  <c r="N716" i="3"/>
  <c r="O716" i="3"/>
  <c r="M717" i="3"/>
  <c r="N717" i="3"/>
  <c r="O717" i="3"/>
  <c r="M718" i="3"/>
  <c r="N718" i="3"/>
  <c r="O718" i="3"/>
  <c r="M719" i="3"/>
  <c r="N719" i="3"/>
  <c r="O719" i="3"/>
  <c r="M720" i="3"/>
  <c r="N720" i="3"/>
  <c r="O720" i="3"/>
  <c r="M721" i="3"/>
  <c r="N721" i="3"/>
  <c r="O721" i="3"/>
  <c r="M722" i="3"/>
  <c r="N722" i="3"/>
  <c r="O722" i="3"/>
  <c r="M723" i="3"/>
  <c r="N723" i="3"/>
  <c r="O723" i="3"/>
  <c r="M724" i="3"/>
  <c r="N724" i="3"/>
  <c r="O724" i="3"/>
  <c r="M725" i="3"/>
  <c r="N725" i="3"/>
  <c r="O725" i="3"/>
  <c r="M726" i="3"/>
  <c r="N726" i="3"/>
  <c r="O726" i="3"/>
  <c r="M727" i="3"/>
  <c r="N727" i="3"/>
  <c r="O727" i="3"/>
  <c r="M728" i="3"/>
  <c r="N728" i="3"/>
  <c r="O728" i="3"/>
  <c r="M729" i="3"/>
  <c r="N729" i="3"/>
  <c r="O729" i="3"/>
  <c r="M730" i="3"/>
  <c r="N730" i="3"/>
  <c r="O730" i="3"/>
  <c r="M731" i="3"/>
  <c r="N731" i="3"/>
  <c r="O731" i="3"/>
  <c r="M732" i="3"/>
  <c r="N732" i="3"/>
  <c r="O732" i="3"/>
  <c r="M733" i="3"/>
  <c r="N733" i="3"/>
  <c r="O733" i="3"/>
  <c r="M734" i="3"/>
  <c r="N734" i="3"/>
  <c r="O734" i="3"/>
  <c r="M735" i="3"/>
  <c r="N735" i="3"/>
  <c r="O735" i="3"/>
  <c r="M736" i="3"/>
  <c r="N736" i="3"/>
  <c r="O736" i="3"/>
  <c r="M737" i="3"/>
  <c r="N737" i="3"/>
  <c r="O737" i="3"/>
  <c r="M738" i="3"/>
  <c r="N738" i="3"/>
  <c r="O738" i="3"/>
  <c r="M739" i="3"/>
  <c r="N739" i="3"/>
  <c r="O739" i="3"/>
  <c r="M740" i="3"/>
  <c r="N740" i="3"/>
  <c r="O740" i="3"/>
  <c r="M741" i="3"/>
  <c r="N741" i="3"/>
  <c r="O741" i="3"/>
  <c r="M742" i="3"/>
  <c r="N742" i="3"/>
  <c r="O742" i="3"/>
  <c r="M743" i="3"/>
  <c r="N743" i="3"/>
  <c r="O743" i="3"/>
  <c r="M744" i="3"/>
  <c r="N744" i="3"/>
  <c r="O744" i="3"/>
  <c r="M745" i="3"/>
  <c r="N745" i="3"/>
  <c r="O745" i="3"/>
  <c r="M746" i="3"/>
  <c r="N746" i="3"/>
  <c r="O746" i="3"/>
  <c r="M747" i="3"/>
  <c r="N747" i="3"/>
  <c r="O747" i="3"/>
  <c r="M748" i="3"/>
  <c r="N748" i="3"/>
  <c r="O748" i="3"/>
  <c r="M749" i="3"/>
  <c r="N749" i="3"/>
  <c r="O749" i="3"/>
  <c r="M750" i="3"/>
  <c r="N750" i="3"/>
  <c r="O750" i="3"/>
  <c r="M751" i="3"/>
  <c r="N751" i="3"/>
  <c r="O751" i="3"/>
  <c r="M752" i="3"/>
  <c r="N752" i="3"/>
  <c r="O752" i="3"/>
  <c r="M753" i="3"/>
  <c r="N753" i="3"/>
  <c r="O753" i="3"/>
  <c r="M754" i="3"/>
  <c r="N754" i="3"/>
  <c r="O754" i="3"/>
  <c r="M755" i="3"/>
  <c r="N755" i="3"/>
  <c r="O755" i="3"/>
  <c r="M756" i="3"/>
  <c r="N756" i="3"/>
  <c r="O756" i="3"/>
  <c r="M757" i="3"/>
  <c r="N757" i="3"/>
  <c r="O757" i="3"/>
  <c r="M758" i="3"/>
  <c r="N758" i="3"/>
  <c r="O758" i="3"/>
  <c r="M759" i="3"/>
  <c r="N759" i="3"/>
  <c r="O759" i="3"/>
  <c r="M760" i="3"/>
  <c r="N760" i="3"/>
  <c r="O760" i="3"/>
  <c r="M761" i="3"/>
  <c r="N761" i="3"/>
  <c r="O761" i="3"/>
  <c r="M762" i="3"/>
  <c r="N762" i="3"/>
  <c r="O762" i="3"/>
  <c r="M763" i="3"/>
  <c r="N763" i="3"/>
  <c r="O763" i="3"/>
  <c r="M764" i="3"/>
  <c r="N764" i="3"/>
  <c r="O764" i="3"/>
  <c r="M765" i="3"/>
  <c r="N765" i="3"/>
  <c r="O765" i="3"/>
  <c r="M766" i="3"/>
  <c r="N766" i="3"/>
  <c r="O766" i="3"/>
  <c r="M767" i="3"/>
  <c r="N767" i="3"/>
  <c r="O767" i="3"/>
  <c r="M768" i="3"/>
  <c r="N768" i="3"/>
  <c r="O768" i="3"/>
  <c r="M769" i="3"/>
  <c r="N769" i="3"/>
  <c r="O769" i="3"/>
  <c r="M770" i="3"/>
  <c r="N770" i="3"/>
  <c r="O770" i="3"/>
  <c r="M771" i="3"/>
  <c r="N771" i="3"/>
  <c r="O771" i="3"/>
  <c r="M772" i="3"/>
  <c r="N772" i="3"/>
  <c r="O772" i="3"/>
  <c r="M773" i="3"/>
  <c r="N773" i="3"/>
  <c r="O773" i="3"/>
  <c r="M774" i="3"/>
  <c r="N774" i="3"/>
  <c r="O774" i="3"/>
  <c r="M775" i="3"/>
  <c r="N775" i="3"/>
  <c r="O775" i="3"/>
  <c r="M776" i="3"/>
  <c r="N776" i="3"/>
  <c r="O776" i="3"/>
  <c r="M777" i="3"/>
  <c r="N777" i="3"/>
  <c r="O777" i="3"/>
  <c r="M778" i="3"/>
  <c r="N778" i="3"/>
  <c r="O778" i="3"/>
  <c r="M779" i="3"/>
  <c r="N779" i="3"/>
  <c r="O779" i="3"/>
  <c r="M780" i="3"/>
  <c r="N780" i="3"/>
  <c r="O780" i="3"/>
  <c r="M781" i="3"/>
  <c r="N781" i="3"/>
  <c r="O781" i="3"/>
  <c r="M782" i="3"/>
  <c r="N782" i="3"/>
  <c r="O782" i="3"/>
  <c r="M783" i="3"/>
  <c r="N783" i="3"/>
  <c r="O783" i="3"/>
  <c r="M784" i="3"/>
  <c r="N784" i="3"/>
  <c r="O784" i="3"/>
  <c r="M785" i="3"/>
  <c r="N785" i="3"/>
  <c r="O785" i="3"/>
  <c r="M786" i="3"/>
  <c r="N786" i="3"/>
  <c r="O786" i="3"/>
  <c r="M787" i="3"/>
  <c r="N787" i="3"/>
  <c r="O787" i="3"/>
  <c r="M788" i="3"/>
  <c r="N788" i="3"/>
  <c r="O788" i="3"/>
  <c r="M789" i="3"/>
  <c r="N789" i="3"/>
  <c r="O789" i="3"/>
  <c r="M790" i="3"/>
  <c r="N790" i="3"/>
  <c r="O790" i="3"/>
  <c r="M791" i="3"/>
  <c r="N791" i="3"/>
  <c r="O791" i="3"/>
  <c r="M792" i="3"/>
  <c r="N792" i="3"/>
  <c r="O792" i="3"/>
  <c r="M793" i="3"/>
  <c r="N793" i="3"/>
  <c r="O793" i="3"/>
  <c r="M794" i="3"/>
  <c r="N794" i="3"/>
  <c r="O794" i="3"/>
  <c r="M795" i="3"/>
  <c r="N795" i="3"/>
  <c r="O795" i="3"/>
  <c r="M796" i="3"/>
  <c r="N796" i="3"/>
  <c r="O796" i="3"/>
  <c r="M797" i="3"/>
  <c r="N797" i="3"/>
  <c r="O797" i="3"/>
  <c r="M798" i="3"/>
  <c r="N798" i="3"/>
  <c r="O798" i="3"/>
  <c r="M799" i="3"/>
  <c r="N799" i="3"/>
  <c r="O799" i="3"/>
  <c r="M800" i="3"/>
  <c r="N800" i="3"/>
  <c r="O800" i="3"/>
  <c r="M801" i="3"/>
  <c r="N801" i="3"/>
  <c r="O801" i="3"/>
  <c r="M802" i="3"/>
  <c r="N802" i="3"/>
  <c r="O802" i="3"/>
  <c r="M803" i="3"/>
  <c r="N803" i="3"/>
  <c r="O803" i="3"/>
  <c r="M804" i="3"/>
  <c r="N804" i="3"/>
  <c r="O804" i="3"/>
  <c r="M805" i="3"/>
  <c r="N805" i="3"/>
  <c r="O805" i="3"/>
  <c r="M806" i="3"/>
  <c r="N806" i="3"/>
  <c r="O806" i="3"/>
  <c r="M807" i="3"/>
  <c r="N807" i="3"/>
  <c r="O807" i="3"/>
  <c r="M808" i="3"/>
  <c r="N808" i="3"/>
  <c r="O808" i="3"/>
  <c r="M809" i="3"/>
  <c r="N809" i="3"/>
  <c r="O809" i="3"/>
  <c r="M810" i="3"/>
  <c r="N810" i="3"/>
  <c r="O810" i="3"/>
  <c r="M811" i="3"/>
  <c r="N811" i="3"/>
  <c r="O811" i="3"/>
  <c r="M812" i="3"/>
  <c r="N812" i="3"/>
  <c r="O812" i="3"/>
  <c r="M813" i="3"/>
  <c r="N813" i="3"/>
  <c r="O813" i="3"/>
  <c r="M814" i="3"/>
  <c r="N814" i="3"/>
  <c r="O814" i="3"/>
  <c r="M815" i="3"/>
  <c r="N815" i="3"/>
  <c r="O815" i="3"/>
  <c r="M816" i="3"/>
  <c r="N816" i="3"/>
  <c r="O816" i="3"/>
  <c r="M817" i="3"/>
  <c r="N817" i="3"/>
  <c r="O817" i="3"/>
  <c r="M818" i="3"/>
  <c r="N818" i="3"/>
  <c r="O818" i="3"/>
  <c r="M819" i="3"/>
  <c r="N819" i="3"/>
  <c r="O819" i="3"/>
  <c r="M820" i="3"/>
  <c r="N820" i="3"/>
  <c r="O820" i="3"/>
  <c r="M821" i="3"/>
  <c r="N821" i="3"/>
  <c r="O821" i="3"/>
  <c r="M822" i="3"/>
  <c r="N822" i="3"/>
  <c r="O822" i="3"/>
  <c r="M823" i="3"/>
  <c r="N823" i="3"/>
  <c r="O823" i="3"/>
  <c r="M824" i="3"/>
  <c r="N824" i="3"/>
  <c r="O824" i="3"/>
  <c r="M825" i="3"/>
  <c r="N825" i="3"/>
  <c r="O825" i="3"/>
  <c r="M826" i="3"/>
  <c r="N826" i="3"/>
  <c r="O826" i="3"/>
  <c r="M827" i="3"/>
  <c r="N827" i="3"/>
  <c r="O827" i="3"/>
  <c r="M828" i="3"/>
  <c r="N828" i="3"/>
  <c r="O828" i="3"/>
  <c r="M829" i="3"/>
  <c r="N829" i="3"/>
  <c r="O829" i="3"/>
  <c r="M830" i="3"/>
  <c r="N830" i="3"/>
  <c r="O830" i="3"/>
  <c r="M831" i="3"/>
  <c r="N831" i="3"/>
  <c r="O831" i="3"/>
  <c r="M832" i="3"/>
  <c r="N832" i="3"/>
  <c r="O832" i="3"/>
  <c r="M833" i="3"/>
  <c r="N833" i="3"/>
  <c r="O833" i="3"/>
  <c r="M834" i="3"/>
  <c r="N834" i="3"/>
  <c r="O834" i="3"/>
  <c r="M835" i="3"/>
  <c r="N835" i="3"/>
  <c r="O835" i="3"/>
  <c r="M836" i="3"/>
  <c r="N836" i="3"/>
  <c r="O836" i="3"/>
  <c r="M837" i="3"/>
  <c r="N837" i="3"/>
  <c r="O837" i="3"/>
  <c r="M838" i="3"/>
  <c r="N838" i="3"/>
  <c r="O838" i="3"/>
  <c r="M839" i="3"/>
  <c r="N839" i="3"/>
  <c r="O839" i="3"/>
  <c r="M840" i="3"/>
  <c r="N840" i="3"/>
  <c r="O840" i="3"/>
  <c r="M841" i="3"/>
  <c r="N841" i="3"/>
  <c r="O841" i="3"/>
  <c r="M842" i="3"/>
  <c r="N842" i="3"/>
  <c r="O842" i="3"/>
  <c r="M843" i="3"/>
  <c r="N843" i="3"/>
  <c r="O843" i="3"/>
  <c r="M844" i="3"/>
  <c r="N844" i="3"/>
  <c r="O844" i="3"/>
  <c r="M845" i="3"/>
  <c r="N845" i="3"/>
  <c r="O845" i="3"/>
  <c r="M846" i="3"/>
  <c r="N846" i="3"/>
  <c r="O846" i="3"/>
  <c r="M847" i="3"/>
  <c r="N847" i="3"/>
  <c r="O847" i="3"/>
  <c r="M848" i="3"/>
  <c r="N848" i="3"/>
  <c r="O848" i="3"/>
  <c r="M849" i="3"/>
  <c r="N849" i="3"/>
  <c r="O849" i="3"/>
  <c r="M850" i="3"/>
  <c r="N850" i="3"/>
  <c r="O850" i="3"/>
  <c r="M851" i="3"/>
  <c r="N851" i="3"/>
  <c r="O851" i="3"/>
  <c r="M852" i="3"/>
  <c r="N852" i="3"/>
  <c r="O852" i="3"/>
  <c r="M853" i="3"/>
  <c r="N853" i="3"/>
  <c r="O853" i="3"/>
  <c r="M854" i="3"/>
  <c r="N854" i="3"/>
  <c r="O854" i="3"/>
  <c r="M855" i="3"/>
  <c r="N855" i="3"/>
  <c r="O855" i="3"/>
  <c r="M856" i="3"/>
  <c r="N856" i="3"/>
  <c r="O856" i="3"/>
  <c r="M857" i="3"/>
  <c r="N857" i="3"/>
  <c r="O857" i="3"/>
  <c r="M858" i="3"/>
  <c r="N858" i="3"/>
  <c r="O858" i="3"/>
  <c r="M859" i="3"/>
  <c r="N859" i="3"/>
  <c r="O859" i="3"/>
  <c r="M860" i="3"/>
  <c r="N860" i="3"/>
  <c r="O860" i="3"/>
  <c r="M861" i="3"/>
  <c r="N861" i="3"/>
  <c r="O861" i="3"/>
  <c r="M862" i="3"/>
  <c r="N862" i="3"/>
  <c r="O862" i="3"/>
  <c r="M863" i="3"/>
  <c r="N863" i="3"/>
  <c r="O863" i="3"/>
  <c r="M864" i="3"/>
  <c r="N864" i="3"/>
  <c r="O864" i="3"/>
  <c r="M865" i="3"/>
  <c r="N865" i="3"/>
  <c r="O865" i="3"/>
  <c r="M866" i="3"/>
  <c r="N866" i="3"/>
  <c r="O866" i="3"/>
  <c r="M867" i="3"/>
  <c r="N867" i="3"/>
  <c r="O867" i="3"/>
  <c r="M868" i="3"/>
  <c r="N868" i="3"/>
  <c r="O868" i="3"/>
  <c r="M869" i="3"/>
  <c r="N869" i="3"/>
  <c r="O869" i="3"/>
  <c r="M870" i="3"/>
  <c r="N870" i="3"/>
  <c r="O870" i="3"/>
  <c r="M871" i="3"/>
  <c r="N871" i="3"/>
  <c r="O871" i="3"/>
  <c r="M872" i="3"/>
  <c r="N872" i="3"/>
  <c r="O872" i="3"/>
  <c r="M873" i="3"/>
  <c r="N873" i="3"/>
  <c r="O873" i="3"/>
  <c r="M874" i="3"/>
  <c r="N874" i="3"/>
  <c r="O874" i="3"/>
  <c r="M875" i="3"/>
  <c r="N875" i="3"/>
  <c r="O875" i="3"/>
  <c r="M876" i="3"/>
  <c r="N876" i="3"/>
  <c r="O876" i="3"/>
  <c r="M877" i="3"/>
  <c r="N877" i="3"/>
  <c r="O877" i="3"/>
  <c r="M878" i="3"/>
  <c r="N878" i="3"/>
  <c r="O878" i="3"/>
  <c r="M879" i="3"/>
  <c r="N879" i="3"/>
  <c r="O879" i="3"/>
  <c r="M880" i="3"/>
  <c r="N880" i="3"/>
  <c r="O880" i="3"/>
  <c r="M881" i="3"/>
  <c r="N881" i="3"/>
  <c r="O881" i="3"/>
  <c r="M882" i="3"/>
  <c r="N882" i="3"/>
  <c r="O882" i="3"/>
  <c r="M883" i="3"/>
  <c r="N883" i="3"/>
  <c r="O883" i="3"/>
  <c r="M884" i="3"/>
  <c r="N884" i="3"/>
  <c r="O884" i="3"/>
  <c r="M885" i="3"/>
  <c r="N885" i="3"/>
  <c r="O885" i="3"/>
  <c r="M886" i="3"/>
  <c r="N886" i="3"/>
  <c r="O886" i="3"/>
  <c r="M887" i="3"/>
  <c r="N887" i="3"/>
  <c r="O887" i="3"/>
  <c r="M888" i="3"/>
  <c r="N888" i="3"/>
  <c r="O888" i="3"/>
  <c r="M889" i="3"/>
  <c r="N889" i="3"/>
  <c r="O889" i="3"/>
  <c r="M890" i="3"/>
  <c r="N890" i="3"/>
  <c r="O890" i="3"/>
  <c r="M891" i="3"/>
  <c r="N891" i="3"/>
  <c r="O891" i="3"/>
  <c r="M892" i="3"/>
  <c r="N892" i="3"/>
  <c r="O892" i="3"/>
  <c r="M893" i="3"/>
  <c r="N893" i="3"/>
  <c r="O893" i="3"/>
  <c r="M894" i="3"/>
  <c r="N894" i="3"/>
  <c r="O894" i="3"/>
  <c r="M895" i="3"/>
  <c r="N895" i="3"/>
  <c r="O895" i="3"/>
  <c r="M896" i="3"/>
  <c r="N896" i="3"/>
  <c r="O896" i="3"/>
  <c r="M897" i="3"/>
  <c r="N897" i="3"/>
  <c r="O897" i="3"/>
  <c r="M898" i="3"/>
  <c r="N898" i="3"/>
  <c r="O898" i="3"/>
  <c r="M899" i="3"/>
  <c r="N899" i="3"/>
  <c r="O899" i="3"/>
  <c r="M900" i="3"/>
  <c r="N900" i="3"/>
  <c r="O900" i="3"/>
  <c r="M901" i="3"/>
  <c r="N901" i="3"/>
  <c r="O901" i="3"/>
  <c r="M902" i="3"/>
  <c r="N902" i="3"/>
  <c r="O902" i="3"/>
  <c r="M903" i="3"/>
  <c r="N903" i="3"/>
  <c r="O903" i="3"/>
  <c r="M904" i="3"/>
  <c r="N904" i="3"/>
  <c r="O904" i="3"/>
  <c r="M905" i="3"/>
  <c r="N905" i="3"/>
  <c r="O905" i="3"/>
  <c r="M906" i="3"/>
  <c r="N906" i="3"/>
  <c r="O906" i="3"/>
  <c r="M907" i="3"/>
  <c r="N907" i="3"/>
  <c r="O907" i="3"/>
  <c r="M908" i="3"/>
  <c r="N908" i="3"/>
  <c r="O908" i="3"/>
  <c r="M909" i="3"/>
  <c r="N909" i="3"/>
  <c r="O909" i="3"/>
  <c r="M910" i="3"/>
  <c r="N910" i="3"/>
  <c r="O910" i="3"/>
  <c r="M911" i="3"/>
  <c r="N911" i="3"/>
  <c r="O911" i="3"/>
  <c r="M912" i="3"/>
  <c r="N912" i="3"/>
  <c r="O912" i="3"/>
  <c r="M913" i="3"/>
  <c r="N913" i="3"/>
  <c r="O913" i="3"/>
  <c r="M914" i="3"/>
  <c r="N914" i="3"/>
  <c r="O914" i="3"/>
  <c r="M915" i="3"/>
  <c r="N915" i="3"/>
  <c r="O915" i="3"/>
  <c r="M916" i="3"/>
  <c r="N916" i="3"/>
  <c r="O916" i="3"/>
  <c r="M917" i="3"/>
  <c r="N917" i="3"/>
  <c r="O917" i="3"/>
  <c r="M918" i="3"/>
  <c r="N918" i="3"/>
  <c r="O918" i="3"/>
  <c r="M919" i="3"/>
  <c r="N919" i="3"/>
  <c r="O919" i="3"/>
  <c r="M920" i="3"/>
  <c r="N920" i="3"/>
  <c r="O920" i="3"/>
  <c r="M921" i="3"/>
  <c r="N921" i="3"/>
  <c r="O921" i="3"/>
  <c r="M922" i="3"/>
  <c r="N922" i="3"/>
  <c r="O922" i="3"/>
  <c r="M923" i="3"/>
  <c r="N923" i="3"/>
  <c r="O923" i="3"/>
  <c r="M924" i="3"/>
  <c r="N924" i="3"/>
  <c r="O924" i="3"/>
  <c r="M925" i="3"/>
  <c r="N925" i="3"/>
  <c r="O925" i="3"/>
  <c r="M926" i="3"/>
  <c r="N926" i="3"/>
  <c r="O926" i="3"/>
  <c r="M927" i="3"/>
  <c r="N927" i="3"/>
  <c r="O927" i="3"/>
  <c r="M928" i="3"/>
  <c r="N928" i="3"/>
  <c r="O928" i="3"/>
  <c r="M929" i="3"/>
  <c r="N929" i="3"/>
  <c r="O929" i="3"/>
  <c r="M930" i="3"/>
  <c r="N930" i="3"/>
  <c r="O930" i="3"/>
  <c r="M931" i="3"/>
  <c r="N931" i="3"/>
  <c r="O931" i="3"/>
  <c r="M932" i="3"/>
  <c r="N932" i="3"/>
  <c r="O932" i="3"/>
  <c r="M933" i="3"/>
  <c r="N933" i="3"/>
  <c r="O933" i="3"/>
  <c r="M934" i="3"/>
  <c r="N934" i="3"/>
  <c r="O934" i="3"/>
  <c r="M935" i="3"/>
  <c r="N935" i="3"/>
  <c r="O935" i="3"/>
  <c r="M936" i="3"/>
  <c r="N936" i="3"/>
  <c r="O936" i="3"/>
  <c r="M937" i="3"/>
  <c r="N937" i="3"/>
  <c r="O937" i="3"/>
  <c r="M938" i="3"/>
  <c r="N938" i="3"/>
  <c r="O938" i="3"/>
  <c r="M939" i="3"/>
  <c r="N939" i="3"/>
  <c r="O939" i="3"/>
  <c r="M940" i="3"/>
  <c r="N940" i="3"/>
  <c r="O940" i="3"/>
  <c r="M941" i="3"/>
  <c r="N941" i="3"/>
  <c r="O941" i="3"/>
  <c r="M942" i="3"/>
  <c r="N942" i="3"/>
  <c r="O942" i="3"/>
  <c r="M943" i="3"/>
  <c r="N943" i="3"/>
  <c r="O943" i="3"/>
  <c r="M944" i="3"/>
  <c r="N944" i="3"/>
  <c r="O944" i="3"/>
  <c r="M945" i="3"/>
  <c r="N945" i="3"/>
  <c r="O945" i="3"/>
  <c r="M946" i="3"/>
  <c r="N946" i="3"/>
  <c r="O946" i="3"/>
  <c r="M947" i="3"/>
  <c r="N947" i="3"/>
  <c r="O947" i="3"/>
  <c r="M948" i="3"/>
  <c r="N948" i="3"/>
  <c r="O948" i="3"/>
  <c r="M949" i="3"/>
  <c r="N949" i="3"/>
  <c r="O949" i="3"/>
  <c r="M950" i="3"/>
  <c r="N950" i="3"/>
  <c r="O950" i="3"/>
  <c r="M951" i="3"/>
  <c r="N951" i="3"/>
  <c r="O951" i="3"/>
  <c r="M952" i="3"/>
  <c r="N952" i="3"/>
  <c r="O952" i="3"/>
  <c r="M953" i="3"/>
  <c r="N953" i="3"/>
  <c r="O953" i="3"/>
  <c r="M954" i="3"/>
  <c r="N954" i="3"/>
  <c r="O954" i="3"/>
  <c r="M955" i="3"/>
  <c r="N955" i="3"/>
  <c r="O955" i="3"/>
  <c r="M956" i="3"/>
  <c r="N956" i="3"/>
  <c r="O956" i="3"/>
  <c r="M957" i="3"/>
  <c r="N957" i="3"/>
  <c r="O957" i="3"/>
  <c r="M958" i="3"/>
  <c r="N958" i="3"/>
  <c r="O958" i="3"/>
  <c r="M959" i="3"/>
  <c r="N959" i="3"/>
  <c r="O959" i="3"/>
  <c r="M960" i="3"/>
  <c r="N960" i="3"/>
  <c r="O960" i="3"/>
  <c r="M961" i="3"/>
  <c r="N961" i="3"/>
  <c r="O961" i="3"/>
  <c r="M962" i="3"/>
  <c r="N962" i="3"/>
  <c r="O962" i="3"/>
  <c r="M963" i="3"/>
  <c r="N963" i="3"/>
  <c r="O963" i="3"/>
  <c r="M964" i="3"/>
  <c r="N964" i="3"/>
  <c r="O964" i="3"/>
  <c r="M965" i="3"/>
  <c r="N965" i="3"/>
  <c r="O965" i="3"/>
  <c r="M966" i="3"/>
  <c r="N966" i="3"/>
  <c r="O966" i="3"/>
  <c r="M967" i="3"/>
  <c r="N967" i="3"/>
  <c r="O967" i="3"/>
  <c r="M968" i="3"/>
  <c r="N968" i="3"/>
  <c r="O968" i="3"/>
  <c r="M969" i="3"/>
  <c r="N969" i="3"/>
  <c r="O969" i="3"/>
  <c r="M970" i="3"/>
  <c r="N970" i="3"/>
  <c r="O970" i="3"/>
  <c r="M971" i="3"/>
  <c r="N971" i="3"/>
  <c r="O971" i="3"/>
  <c r="M972" i="3"/>
  <c r="N972" i="3"/>
  <c r="O972" i="3"/>
  <c r="M973" i="3"/>
  <c r="N973" i="3"/>
  <c r="O973" i="3"/>
  <c r="M974" i="3"/>
  <c r="N974" i="3"/>
  <c r="O974" i="3"/>
  <c r="M975" i="3"/>
  <c r="N975" i="3"/>
  <c r="O975" i="3"/>
  <c r="M976" i="3"/>
  <c r="N976" i="3"/>
  <c r="O976" i="3"/>
  <c r="M977" i="3"/>
  <c r="N977" i="3"/>
  <c r="O977" i="3"/>
  <c r="M978" i="3"/>
  <c r="N978" i="3"/>
  <c r="O978" i="3"/>
  <c r="M979" i="3"/>
  <c r="N979" i="3"/>
  <c r="O979" i="3"/>
  <c r="M980" i="3"/>
  <c r="N980" i="3"/>
  <c r="O980" i="3"/>
  <c r="M981" i="3"/>
  <c r="N981" i="3"/>
  <c r="O981" i="3"/>
  <c r="M982" i="3"/>
  <c r="N982" i="3"/>
  <c r="O982" i="3"/>
  <c r="M983" i="3"/>
  <c r="N983" i="3"/>
  <c r="O983" i="3"/>
  <c r="M984" i="3"/>
  <c r="N984" i="3"/>
  <c r="O984" i="3"/>
  <c r="M985" i="3"/>
  <c r="N985" i="3"/>
  <c r="O985" i="3"/>
  <c r="M986" i="3"/>
  <c r="N986" i="3"/>
  <c r="O986" i="3"/>
  <c r="M987" i="3"/>
  <c r="N987" i="3"/>
  <c r="O987" i="3"/>
  <c r="M988" i="3"/>
  <c r="N988" i="3"/>
  <c r="O988" i="3"/>
  <c r="M989" i="3"/>
  <c r="N989" i="3"/>
  <c r="O989" i="3"/>
  <c r="M990" i="3"/>
  <c r="N990" i="3"/>
  <c r="O990" i="3"/>
  <c r="M991" i="3"/>
  <c r="N991" i="3"/>
  <c r="O991" i="3"/>
  <c r="M992" i="3"/>
  <c r="N992" i="3"/>
  <c r="O992" i="3"/>
  <c r="M993" i="3"/>
  <c r="N993" i="3"/>
  <c r="O993" i="3"/>
  <c r="M994" i="3"/>
  <c r="N994" i="3"/>
  <c r="O994" i="3"/>
  <c r="M995" i="3"/>
  <c r="N995" i="3"/>
  <c r="O995" i="3"/>
  <c r="M996" i="3"/>
  <c r="N996" i="3"/>
  <c r="O996" i="3"/>
  <c r="M997" i="3"/>
  <c r="N997" i="3"/>
  <c r="O997" i="3"/>
  <c r="M998" i="3"/>
  <c r="N998" i="3"/>
  <c r="O998" i="3"/>
  <c r="M999" i="3"/>
  <c r="N999" i="3"/>
  <c r="O999" i="3"/>
  <c r="M1000" i="3"/>
  <c r="N1000" i="3"/>
  <c r="O1000" i="3"/>
  <c r="M1001" i="3"/>
  <c r="N1001" i="3"/>
  <c r="O1001" i="3"/>
  <c r="M1002" i="3"/>
  <c r="N1002" i="3"/>
  <c r="O1002" i="3"/>
  <c r="M1003" i="3"/>
  <c r="N1003" i="3"/>
  <c r="O1003" i="3"/>
  <c r="M1004" i="3"/>
  <c r="N1004" i="3"/>
  <c r="O1004" i="3"/>
  <c r="O2" i="3"/>
  <c r="N2" i="3"/>
  <c r="M2" i="3"/>
  <c r="N3" i="2"/>
  <c r="N3" i="4" s="1"/>
  <c r="N4" i="2"/>
  <c r="N4" i="4" s="1"/>
  <c r="N5" i="2"/>
  <c r="N5" i="4" s="1"/>
  <c r="N6" i="2"/>
  <c r="N6" i="4" s="1"/>
  <c r="N7" i="2"/>
  <c r="N7" i="4" s="1"/>
  <c r="N8" i="2"/>
  <c r="N8" i="4" s="1"/>
  <c r="N9" i="2"/>
  <c r="N9" i="4" s="1"/>
  <c r="N10" i="2"/>
  <c r="N10" i="4" s="1"/>
  <c r="N11" i="2"/>
  <c r="N11" i="4" s="1"/>
  <c r="N12" i="2"/>
  <c r="N12" i="4" s="1"/>
  <c r="N13" i="2"/>
  <c r="N13" i="4" s="1"/>
  <c r="N14" i="2"/>
  <c r="N14" i="4" s="1"/>
  <c r="N15" i="2"/>
  <c r="N15" i="4" s="1"/>
  <c r="N16" i="2"/>
  <c r="N16" i="4" s="1"/>
  <c r="N17" i="2"/>
  <c r="N17" i="4" s="1"/>
  <c r="N18" i="2"/>
  <c r="N18" i="4" s="1"/>
  <c r="N19" i="2"/>
  <c r="N19" i="4" s="1"/>
  <c r="N20" i="2"/>
  <c r="N20" i="4" s="1"/>
  <c r="N21" i="2"/>
  <c r="N21" i="4" s="1"/>
  <c r="N22" i="2"/>
  <c r="N22" i="4" s="1"/>
  <c r="N23" i="2"/>
  <c r="N23" i="4" s="1"/>
  <c r="N24" i="2"/>
  <c r="N24" i="4" s="1"/>
  <c r="N25" i="2"/>
  <c r="N25" i="4" s="1"/>
  <c r="N26" i="2"/>
  <c r="N26" i="4" s="1"/>
  <c r="N27" i="2"/>
  <c r="N27" i="4" s="1"/>
  <c r="N28" i="2"/>
  <c r="N28" i="4" s="1"/>
  <c r="N29" i="2"/>
  <c r="N29" i="4" s="1"/>
  <c r="N30" i="2"/>
  <c r="N30" i="4" s="1"/>
  <c r="N31" i="2"/>
  <c r="N31" i="4" s="1"/>
  <c r="N32" i="2"/>
  <c r="N32" i="4" s="1"/>
  <c r="N33" i="2"/>
  <c r="N33" i="4" s="1"/>
  <c r="N34" i="2"/>
  <c r="N34" i="4" s="1"/>
  <c r="N35" i="2"/>
  <c r="N35" i="4" s="1"/>
  <c r="N36" i="2"/>
  <c r="N36" i="4" s="1"/>
  <c r="N37" i="2"/>
  <c r="N37" i="4" s="1"/>
  <c r="N38" i="2"/>
  <c r="N38" i="4" s="1"/>
  <c r="N39" i="2"/>
  <c r="N39" i="4" s="1"/>
  <c r="N40" i="2"/>
  <c r="N40" i="4" s="1"/>
  <c r="N41" i="2"/>
  <c r="N41" i="4" s="1"/>
  <c r="N42" i="2"/>
  <c r="N42" i="4" s="1"/>
  <c r="N43" i="2"/>
  <c r="N43" i="4" s="1"/>
  <c r="N44" i="2"/>
  <c r="N44" i="4" s="1"/>
  <c r="N45" i="2"/>
  <c r="N45" i="4" s="1"/>
  <c r="N46" i="2"/>
  <c r="N46" i="4" s="1"/>
  <c r="N47" i="2"/>
  <c r="N47" i="4" s="1"/>
  <c r="N48" i="2"/>
  <c r="N48" i="4" s="1"/>
  <c r="N49" i="2"/>
  <c r="N49" i="4" s="1"/>
  <c r="N50" i="2"/>
  <c r="N50" i="4" s="1"/>
  <c r="N51" i="2"/>
  <c r="N51" i="4" s="1"/>
  <c r="N52" i="2"/>
  <c r="N52" i="4" s="1"/>
  <c r="N53" i="2"/>
  <c r="N53" i="4" s="1"/>
  <c r="N54" i="2"/>
  <c r="N54" i="4" s="1"/>
  <c r="N55" i="2"/>
  <c r="N55" i="4" s="1"/>
  <c r="N56" i="2"/>
  <c r="N56" i="4" s="1"/>
  <c r="N57" i="2"/>
  <c r="N57" i="4" s="1"/>
  <c r="N58" i="2"/>
  <c r="N58" i="4" s="1"/>
  <c r="N59" i="2"/>
  <c r="N59" i="4" s="1"/>
  <c r="N60" i="2"/>
  <c r="N60" i="4" s="1"/>
  <c r="N61" i="2"/>
  <c r="N61" i="4" s="1"/>
  <c r="N62" i="2"/>
  <c r="N62" i="4" s="1"/>
  <c r="N63" i="2"/>
  <c r="N63" i="4" s="1"/>
  <c r="N64" i="2"/>
  <c r="N64" i="4" s="1"/>
  <c r="N65" i="2"/>
  <c r="N65" i="4" s="1"/>
  <c r="N66" i="2"/>
  <c r="N66" i="4" s="1"/>
  <c r="N67" i="2"/>
  <c r="N67" i="4" s="1"/>
  <c r="N68" i="2"/>
  <c r="N68" i="4" s="1"/>
  <c r="N69" i="2"/>
  <c r="N69" i="4" s="1"/>
  <c r="N70" i="2"/>
  <c r="N70" i="4" s="1"/>
  <c r="N71" i="2"/>
  <c r="N71" i="4" s="1"/>
  <c r="N72" i="2"/>
  <c r="N72" i="4" s="1"/>
  <c r="N73" i="2"/>
  <c r="N73" i="4" s="1"/>
  <c r="N74" i="2"/>
  <c r="N74" i="4" s="1"/>
  <c r="N75" i="2"/>
  <c r="N75" i="4" s="1"/>
  <c r="N76" i="2"/>
  <c r="N76" i="4" s="1"/>
  <c r="N77" i="2"/>
  <c r="N77" i="4" s="1"/>
  <c r="N78" i="2"/>
  <c r="N78" i="4" s="1"/>
  <c r="N79" i="2"/>
  <c r="N79" i="4" s="1"/>
  <c r="N80" i="2"/>
  <c r="N80" i="4" s="1"/>
  <c r="N81" i="2"/>
  <c r="N81" i="4" s="1"/>
  <c r="N82" i="2"/>
  <c r="N82" i="4" s="1"/>
  <c r="N83" i="2"/>
  <c r="N83" i="4" s="1"/>
  <c r="N84" i="2"/>
  <c r="N84" i="4" s="1"/>
  <c r="N85" i="2"/>
  <c r="N85" i="4" s="1"/>
  <c r="N86" i="2"/>
  <c r="N86" i="4" s="1"/>
  <c r="N87" i="2"/>
  <c r="N87" i="4" s="1"/>
  <c r="N88" i="2"/>
  <c r="N88" i="4" s="1"/>
  <c r="N89" i="2"/>
  <c r="N89" i="4" s="1"/>
  <c r="N90" i="2"/>
  <c r="N90" i="4" s="1"/>
  <c r="N91" i="2"/>
  <c r="N91" i="4" s="1"/>
  <c r="N92" i="2"/>
  <c r="N92" i="4" s="1"/>
  <c r="N93" i="2"/>
  <c r="N93" i="4" s="1"/>
  <c r="N94" i="2"/>
  <c r="N94" i="4" s="1"/>
  <c r="N95" i="2"/>
  <c r="N95" i="4" s="1"/>
  <c r="N96" i="2"/>
  <c r="N96" i="4" s="1"/>
  <c r="N97" i="2"/>
  <c r="N97" i="4" s="1"/>
  <c r="N98" i="2"/>
  <c r="N98" i="4" s="1"/>
  <c r="Z102" i="1" s="1"/>
  <c r="N99" i="2"/>
  <c r="N99" i="4" s="1"/>
  <c r="Z103" i="1" s="1"/>
  <c r="N100" i="2"/>
  <c r="N100" i="4" s="1"/>
  <c r="Z104" i="1" s="1"/>
  <c r="N101" i="2"/>
  <c r="N101" i="4" s="1"/>
  <c r="Z105" i="1" s="1"/>
  <c r="N102" i="2"/>
  <c r="N102" i="4" s="1"/>
  <c r="Z106" i="1" s="1"/>
  <c r="N103" i="2"/>
  <c r="N103" i="4" s="1"/>
  <c r="Z107" i="1" s="1"/>
  <c r="N104" i="2"/>
  <c r="N104" i="4" s="1"/>
  <c r="Z108" i="1" s="1"/>
  <c r="N105" i="2"/>
  <c r="N105" i="4" s="1"/>
  <c r="Z109" i="1" s="1"/>
  <c r="N106" i="2"/>
  <c r="N106" i="4" s="1"/>
  <c r="Z110" i="1" s="1"/>
  <c r="N107" i="2"/>
  <c r="N107" i="4" s="1"/>
  <c r="Z111" i="1" s="1"/>
  <c r="N108" i="2"/>
  <c r="N108" i="4" s="1"/>
  <c r="Z112" i="1" s="1"/>
  <c r="N109" i="2"/>
  <c r="N109" i="4" s="1"/>
  <c r="Z113" i="1" s="1"/>
  <c r="N110" i="2"/>
  <c r="N110" i="4" s="1"/>
  <c r="Z114" i="1" s="1"/>
  <c r="N111" i="2"/>
  <c r="N111" i="4" s="1"/>
  <c r="Z115" i="1" s="1"/>
  <c r="N112" i="2"/>
  <c r="N112" i="4" s="1"/>
  <c r="Z116" i="1" s="1"/>
  <c r="N113" i="2"/>
  <c r="N113" i="4" s="1"/>
  <c r="Z117" i="1" s="1"/>
  <c r="N114" i="2"/>
  <c r="N114" i="4" s="1"/>
  <c r="Z118" i="1" s="1"/>
  <c r="N115" i="2"/>
  <c r="N115" i="4" s="1"/>
  <c r="Z119" i="1" s="1"/>
  <c r="N116" i="2"/>
  <c r="N116" i="4" s="1"/>
  <c r="Z120" i="1" s="1"/>
  <c r="N117" i="2"/>
  <c r="N117" i="4" s="1"/>
  <c r="Z121" i="1" s="1"/>
  <c r="N118" i="2"/>
  <c r="N118" i="4" s="1"/>
  <c r="Z122" i="1" s="1"/>
  <c r="N119" i="2"/>
  <c r="N119" i="4" s="1"/>
  <c r="Z123" i="1" s="1"/>
  <c r="N120" i="2"/>
  <c r="N120" i="4" s="1"/>
  <c r="Z124" i="1" s="1"/>
  <c r="N121" i="2"/>
  <c r="N121" i="4" s="1"/>
  <c r="Z125" i="1" s="1"/>
  <c r="N122" i="2"/>
  <c r="N122" i="4" s="1"/>
  <c r="Z126" i="1" s="1"/>
  <c r="N123" i="2"/>
  <c r="N123" i="4" s="1"/>
  <c r="Z127" i="1" s="1"/>
  <c r="N124" i="2"/>
  <c r="N124" i="4" s="1"/>
  <c r="Z128" i="1" s="1"/>
  <c r="N125" i="2"/>
  <c r="N125" i="4" s="1"/>
  <c r="Z129" i="1" s="1"/>
  <c r="N126" i="2"/>
  <c r="N126" i="4" s="1"/>
  <c r="Z130" i="1" s="1"/>
  <c r="N127" i="2"/>
  <c r="N127" i="4" s="1"/>
  <c r="Z131" i="1" s="1"/>
  <c r="N128" i="2"/>
  <c r="N128" i="4" s="1"/>
  <c r="Z132" i="1" s="1"/>
  <c r="N129" i="2"/>
  <c r="N129" i="4" s="1"/>
  <c r="Z133" i="1" s="1"/>
  <c r="N130" i="2"/>
  <c r="N130" i="4" s="1"/>
  <c r="Z134" i="1" s="1"/>
  <c r="N131" i="2"/>
  <c r="N131" i="4" s="1"/>
  <c r="Z135" i="1" s="1"/>
  <c r="N132" i="2"/>
  <c r="N132" i="4" s="1"/>
  <c r="Z136" i="1" s="1"/>
  <c r="N133" i="2"/>
  <c r="N133" i="4" s="1"/>
  <c r="Z137" i="1" s="1"/>
  <c r="N134" i="2"/>
  <c r="N134" i="4" s="1"/>
  <c r="Z138" i="1" s="1"/>
  <c r="N135" i="2"/>
  <c r="N135" i="4" s="1"/>
  <c r="Z139" i="1" s="1"/>
  <c r="N136" i="2"/>
  <c r="N136" i="4" s="1"/>
  <c r="Z140" i="1" s="1"/>
  <c r="N137" i="2"/>
  <c r="N137" i="4" s="1"/>
  <c r="Z141" i="1" s="1"/>
  <c r="N138" i="2"/>
  <c r="N138" i="4" s="1"/>
  <c r="Z142" i="1" s="1"/>
  <c r="N139" i="2"/>
  <c r="N139" i="4" s="1"/>
  <c r="Z143" i="1" s="1"/>
  <c r="N140" i="2"/>
  <c r="N140" i="4" s="1"/>
  <c r="Z144" i="1" s="1"/>
  <c r="N141" i="2"/>
  <c r="N141" i="4" s="1"/>
  <c r="Z145" i="1" s="1"/>
  <c r="N142" i="2"/>
  <c r="N142" i="4" s="1"/>
  <c r="Z146" i="1" s="1"/>
  <c r="N143" i="2"/>
  <c r="N143" i="4" s="1"/>
  <c r="Z147" i="1" s="1"/>
  <c r="N144" i="2"/>
  <c r="N144" i="4" s="1"/>
  <c r="Z148" i="1" s="1"/>
  <c r="N145" i="2"/>
  <c r="N145" i="4" s="1"/>
  <c r="Z149" i="1" s="1"/>
  <c r="N146" i="2"/>
  <c r="N146" i="4" s="1"/>
  <c r="Z150" i="1" s="1"/>
  <c r="N147" i="2"/>
  <c r="N147" i="4" s="1"/>
  <c r="Z151" i="1" s="1"/>
  <c r="N148" i="2"/>
  <c r="N148" i="4" s="1"/>
  <c r="Z152" i="1" s="1"/>
  <c r="N149" i="2"/>
  <c r="N149" i="4" s="1"/>
  <c r="Z153" i="1" s="1"/>
  <c r="N150" i="2"/>
  <c r="N150" i="4" s="1"/>
  <c r="Z154" i="1" s="1"/>
  <c r="N151" i="2"/>
  <c r="N151" i="4" s="1"/>
  <c r="N152" i="2"/>
  <c r="N152" i="4" s="1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O3" i="2"/>
  <c r="O3" i="4" s="1"/>
  <c r="O4" i="2"/>
  <c r="O4" i="4" s="1"/>
  <c r="O5" i="2"/>
  <c r="O5" i="4" s="1"/>
  <c r="O6" i="2"/>
  <c r="O6" i="4" s="1"/>
  <c r="O7" i="2"/>
  <c r="O7" i="4" s="1"/>
  <c r="O8" i="2"/>
  <c r="O8" i="4" s="1"/>
  <c r="O9" i="2"/>
  <c r="O9" i="4" s="1"/>
  <c r="O10" i="2"/>
  <c r="O10" i="4" s="1"/>
  <c r="O11" i="2"/>
  <c r="O11" i="4" s="1"/>
  <c r="O12" i="2"/>
  <c r="O12" i="4" s="1"/>
  <c r="O13" i="2"/>
  <c r="O13" i="4" s="1"/>
  <c r="O14" i="2"/>
  <c r="O14" i="4" s="1"/>
  <c r="O15" i="2"/>
  <c r="O15" i="4" s="1"/>
  <c r="O16" i="2"/>
  <c r="O17" i="2"/>
  <c r="O17" i="4" s="1"/>
  <c r="O18" i="2"/>
  <c r="O18" i="4" s="1"/>
  <c r="O19" i="2"/>
  <c r="O19" i="4" s="1"/>
  <c r="O20" i="2"/>
  <c r="O20" i="4" s="1"/>
  <c r="O21" i="2"/>
  <c r="O21" i="4" s="1"/>
  <c r="O22" i="2"/>
  <c r="O22" i="4" s="1"/>
  <c r="O23" i="2"/>
  <c r="O23" i="4" s="1"/>
  <c r="O24" i="2"/>
  <c r="O24" i="4" s="1"/>
  <c r="O25" i="2"/>
  <c r="O25" i="4" s="1"/>
  <c r="O26" i="2"/>
  <c r="O26" i="4" s="1"/>
  <c r="O27" i="2"/>
  <c r="O27" i="4" s="1"/>
  <c r="O28" i="2"/>
  <c r="O28" i="4" s="1"/>
  <c r="O29" i="2"/>
  <c r="O29" i="4" s="1"/>
  <c r="O30" i="2"/>
  <c r="O30" i="4" s="1"/>
  <c r="O31" i="2"/>
  <c r="O31" i="4" s="1"/>
  <c r="O32" i="2"/>
  <c r="O32" i="4" s="1"/>
  <c r="O33" i="2"/>
  <c r="O33" i="4" s="1"/>
  <c r="O34" i="2"/>
  <c r="O34" i="4" s="1"/>
  <c r="O35" i="2"/>
  <c r="O35" i="4" s="1"/>
  <c r="O36" i="2"/>
  <c r="O36" i="4" s="1"/>
  <c r="O37" i="2"/>
  <c r="O37" i="4" s="1"/>
  <c r="O38" i="2"/>
  <c r="O38" i="4" s="1"/>
  <c r="O39" i="2"/>
  <c r="O39" i="4" s="1"/>
  <c r="O40" i="2"/>
  <c r="O40" i="4" s="1"/>
  <c r="O41" i="2"/>
  <c r="O41" i="4" s="1"/>
  <c r="O42" i="2"/>
  <c r="O42" i="4" s="1"/>
  <c r="O43" i="2"/>
  <c r="O43" i="4" s="1"/>
  <c r="O44" i="2"/>
  <c r="O44" i="4" s="1"/>
  <c r="O45" i="2"/>
  <c r="O45" i="4" s="1"/>
  <c r="O46" i="2"/>
  <c r="O46" i="4" s="1"/>
  <c r="O47" i="2"/>
  <c r="O47" i="4" s="1"/>
  <c r="O48" i="2"/>
  <c r="O48" i="4" s="1"/>
  <c r="O49" i="2"/>
  <c r="O49" i="4" s="1"/>
  <c r="O50" i="2"/>
  <c r="O50" i="4" s="1"/>
  <c r="O51" i="2"/>
  <c r="O51" i="4" s="1"/>
  <c r="O52" i="2"/>
  <c r="O52" i="4" s="1"/>
  <c r="O53" i="2"/>
  <c r="O53" i="4" s="1"/>
  <c r="O54" i="2"/>
  <c r="O54" i="4" s="1"/>
  <c r="O55" i="2"/>
  <c r="O55" i="4" s="1"/>
  <c r="O56" i="2"/>
  <c r="O56" i="4" s="1"/>
  <c r="O57" i="2"/>
  <c r="O57" i="4" s="1"/>
  <c r="O58" i="2"/>
  <c r="O58" i="4" s="1"/>
  <c r="O59" i="2"/>
  <c r="O59" i="4" s="1"/>
  <c r="O60" i="2"/>
  <c r="O60" i="4" s="1"/>
  <c r="O61" i="2"/>
  <c r="O61" i="4" s="1"/>
  <c r="O62" i="2"/>
  <c r="O62" i="4" s="1"/>
  <c r="O63" i="2"/>
  <c r="O63" i="4" s="1"/>
  <c r="O64" i="2"/>
  <c r="O64" i="4" s="1"/>
  <c r="O65" i="2"/>
  <c r="O65" i="4" s="1"/>
  <c r="O66" i="2"/>
  <c r="O66" i="4" s="1"/>
  <c r="O67" i="2"/>
  <c r="O67" i="4" s="1"/>
  <c r="O68" i="2"/>
  <c r="O68" i="4" s="1"/>
  <c r="O69" i="2"/>
  <c r="O69" i="4" s="1"/>
  <c r="O70" i="2"/>
  <c r="O70" i="4" s="1"/>
  <c r="O71" i="2"/>
  <c r="O71" i="4" s="1"/>
  <c r="O72" i="2"/>
  <c r="O72" i="4" s="1"/>
  <c r="O73" i="2"/>
  <c r="O73" i="4" s="1"/>
  <c r="O74" i="2"/>
  <c r="O74" i="4" s="1"/>
  <c r="O75" i="2"/>
  <c r="O75" i="4" s="1"/>
  <c r="O76" i="2"/>
  <c r="O76" i="4" s="1"/>
  <c r="O77" i="2"/>
  <c r="O77" i="4" s="1"/>
  <c r="O78" i="2"/>
  <c r="O78" i="4" s="1"/>
  <c r="O79" i="2"/>
  <c r="O79" i="4" s="1"/>
  <c r="O80" i="2"/>
  <c r="O80" i="4" s="1"/>
  <c r="O81" i="2"/>
  <c r="O81" i="4" s="1"/>
  <c r="O82" i="2"/>
  <c r="O82" i="4" s="1"/>
  <c r="O83" i="2"/>
  <c r="O83" i="4" s="1"/>
  <c r="O84" i="2"/>
  <c r="O84" i="4" s="1"/>
  <c r="O85" i="2"/>
  <c r="O85" i="4" s="1"/>
  <c r="O86" i="2"/>
  <c r="O86" i="4" s="1"/>
  <c r="O87" i="2"/>
  <c r="O87" i="4" s="1"/>
  <c r="O88" i="2"/>
  <c r="O88" i="4" s="1"/>
  <c r="O89" i="2"/>
  <c r="O89" i="4" s="1"/>
  <c r="O90" i="2"/>
  <c r="O90" i="4" s="1"/>
  <c r="O91" i="2"/>
  <c r="O91" i="4" s="1"/>
  <c r="O92" i="2"/>
  <c r="O92" i="4" s="1"/>
  <c r="O93" i="2"/>
  <c r="O93" i="4" s="1"/>
  <c r="O94" i="2"/>
  <c r="O94" i="4" s="1"/>
  <c r="O95" i="2"/>
  <c r="O95" i="4" s="1"/>
  <c r="O96" i="2"/>
  <c r="O96" i="4" s="1"/>
  <c r="O97" i="2"/>
  <c r="O97" i="4" s="1"/>
  <c r="O98" i="2"/>
  <c r="O98" i="4" s="1"/>
  <c r="AA102" i="1" s="1"/>
  <c r="O99" i="2"/>
  <c r="O99" i="4" s="1"/>
  <c r="AA103" i="1" s="1"/>
  <c r="O100" i="2"/>
  <c r="O100" i="4" s="1"/>
  <c r="AA104" i="1" s="1"/>
  <c r="O101" i="2"/>
  <c r="O101" i="4" s="1"/>
  <c r="AA105" i="1" s="1"/>
  <c r="O102" i="2"/>
  <c r="O102" i="4" s="1"/>
  <c r="AA106" i="1" s="1"/>
  <c r="O103" i="2"/>
  <c r="O103" i="4" s="1"/>
  <c r="AA107" i="1" s="1"/>
  <c r="O104" i="2"/>
  <c r="O104" i="4" s="1"/>
  <c r="AA108" i="1" s="1"/>
  <c r="O105" i="2"/>
  <c r="O105" i="4" s="1"/>
  <c r="AA109" i="1" s="1"/>
  <c r="O106" i="2"/>
  <c r="O106" i="4" s="1"/>
  <c r="AA110" i="1" s="1"/>
  <c r="O107" i="2"/>
  <c r="O107" i="4" s="1"/>
  <c r="AA111" i="1" s="1"/>
  <c r="O108" i="2"/>
  <c r="O108" i="4" s="1"/>
  <c r="AA112" i="1" s="1"/>
  <c r="O109" i="2"/>
  <c r="O109" i="4" s="1"/>
  <c r="AA113" i="1" s="1"/>
  <c r="O110" i="2"/>
  <c r="O110" i="4" s="1"/>
  <c r="AA114" i="1" s="1"/>
  <c r="O111" i="2"/>
  <c r="O111" i="4" s="1"/>
  <c r="AA115" i="1" s="1"/>
  <c r="O112" i="2"/>
  <c r="O112" i="4" s="1"/>
  <c r="AA116" i="1" s="1"/>
  <c r="O113" i="2"/>
  <c r="O113" i="4" s="1"/>
  <c r="AA117" i="1" s="1"/>
  <c r="O114" i="2"/>
  <c r="O114" i="4" s="1"/>
  <c r="AA118" i="1" s="1"/>
  <c r="O115" i="2"/>
  <c r="O115" i="4" s="1"/>
  <c r="AA119" i="1" s="1"/>
  <c r="O116" i="2"/>
  <c r="O116" i="4" s="1"/>
  <c r="AA120" i="1" s="1"/>
  <c r="O117" i="2"/>
  <c r="O117" i="4" s="1"/>
  <c r="AA121" i="1" s="1"/>
  <c r="O118" i="2"/>
  <c r="O118" i="4" s="1"/>
  <c r="AA122" i="1" s="1"/>
  <c r="O119" i="2"/>
  <c r="O119" i="4" s="1"/>
  <c r="AA123" i="1" s="1"/>
  <c r="O120" i="2"/>
  <c r="O120" i="4" s="1"/>
  <c r="AA124" i="1" s="1"/>
  <c r="O121" i="2"/>
  <c r="O121" i="4" s="1"/>
  <c r="AA125" i="1" s="1"/>
  <c r="O122" i="2"/>
  <c r="O122" i="4" s="1"/>
  <c r="AA126" i="1" s="1"/>
  <c r="O123" i="2"/>
  <c r="O123" i="4" s="1"/>
  <c r="AA127" i="1" s="1"/>
  <c r="O124" i="2"/>
  <c r="O124" i="4" s="1"/>
  <c r="AA128" i="1" s="1"/>
  <c r="O125" i="2"/>
  <c r="O125" i="4" s="1"/>
  <c r="AA129" i="1" s="1"/>
  <c r="O126" i="2"/>
  <c r="O126" i="4" s="1"/>
  <c r="AA130" i="1" s="1"/>
  <c r="O127" i="2"/>
  <c r="O127" i="4" s="1"/>
  <c r="AA131" i="1" s="1"/>
  <c r="O128" i="2"/>
  <c r="O128" i="4" s="1"/>
  <c r="AA132" i="1" s="1"/>
  <c r="O129" i="2"/>
  <c r="O129" i="4" s="1"/>
  <c r="AA133" i="1" s="1"/>
  <c r="O130" i="2"/>
  <c r="O130" i="4" s="1"/>
  <c r="AA134" i="1" s="1"/>
  <c r="O131" i="2"/>
  <c r="O131" i="4" s="1"/>
  <c r="AA135" i="1" s="1"/>
  <c r="O132" i="2"/>
  <c r="O132" i="4" s="1"/>
  <c r="AA136" i="1" s="1"/>
  <c r="O133" i="2"/>
  <c r="O133" i="4" s="1"/>
  <c r="AA137" i="1" s="1"/>
  <c r="O134" i="2"/>
  <c r="O134" i="4" s="1"/>
  <c r="AA138" i="1" s="1"/>
  <c r="O135" i="2"/>
  <c r="O135" i="4" s="1"/>
  <c r="AA139" i="1" s="1"/>
  <c r="O136" i="2"/>
  <c r="O136" i="4" s="1"/>
  <c r="AA140" i="1" s="1"/>
  <c r="O137" i="2"/>
  <c r="O137" i="4" s="1"/>
  <c r="AA141" i="1" s="1"/>
  <c r="O138" i="2"/>
  <c r="O138" i="4" s="1"/>
  <c r="AA142" i="1" s="1"/>
  <c r="O139" i="2"/>
  <c r="O139" i="4" s="1"/>
  <c r="AA143" i="1" s="1"/>
  <c r="O140" i="2"/>
  <c r="O140" i="4" s="1"/>
  <c r="AA144" i="1" s="1"/>
  <c r="O141" i="2"/>
  <c r="O141" i="4" s="1"/>
  <c r="AA145" i="1" s="1"/>
  <c r="O142" i="2"/>
  <c r="O142" i="4" s="1"/>
  <c r="AA146" i="1" s="1"/>
  <c r="O143" i="2"/>
  <c r="O143" i="4" s="1"/>
  <c r="AA147" i="1" s="1"/>
  <c r="O144" i="2"/>
  <c r="O144" i="4" s="1"/>
  <c r="AA148" i="1" s="1"/>
  <c r="O145" i="2"/>
  <c r="O145" i="4" s="1"/>
  <c r="AA149" i="1" s="1"/>
  <c r="O146" i="2"/>
  <c r="O146" i="4" s="1"/>
  <c r="AA150" i="1" s="1"/>
  <c r="O147" i="2"/>
  <c r="O147" i="4" s="1"/>
  <c r="AA151" i="1" s="1"/>
  <c r="O148" i="2"/>
  <c r="O148" i="4" s="1"/>
  <c r="AA152" i="1" s="1"/>
  <c r="O149" i="2"/>
  <c r="O149" i="4" s="1"/>
  <c r="AA153" i="1" s="1"/>
  <c r="O150" i="2"/>
  <c r="O150" i="4" s="1"/>
  <c r="AA154" i="1" s="1"/>
  <c r="O151" i="2"/>
  <c r="O151" i="4" s="1"/>
  <c r="O152" i="2"/>
  <c r="O152" i="4" s="1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M4" i="2"/>
  <c r="M4" i="4" s="1"/>
  <c r="M5" i="2"/>
  <c r="M5" i="4" s="1"/>
  <c r="M6" i="2"/>
  <c r="M6" i="4" s="1"/>
  <c r="M7" i="2"/>
  <c r="M7" i="4" s="1"/>
  <c r="M8" i="2"/>
  <c r="M8" i="4" s="1"/>
  <c r="M9" i="2"/>
  <c r="M9" i="4" s="1"/>
  <c r="M10" i="2"/>
  <c r="M10" i="4" s="1"/>
  <c r="M11" i="2"/>
  <c r="M11" i="4" s="1"/>
  <c r="M12" i="2"/>
  <c r="M12" i="4" s="1"/>
  <c r="M13" i="2"/>
  <c r="M13" i="4" s="1"/>
  <c r="M14" i="2"/>
  <c r="M14" i="4" s="1"/>
  <c r="M15" i="2"/>
  <c r="M15" i="4" s="1"/>
  <c r="M16" i="2"/>
  <c r="M16" i="4" s="1"/>
  <c r="M17" i="2"/>
  <c r="M17" i="4" s="1"/>
  <c r="M18" i="2"/>
  <c r="M18" i="4" s="1"/>
  <c r="M19" i="2"/>
  <c r="M19" i="4" s="1"/>
  <c r="M20" i="2"/>
  <c r="M20" i="4" s="1"/>
  <c r="M21" i="2"/>
  <c r="M21" i="4" s="1"/>
  <c r="M22" i="2"/>
  <c r="M22" i="4" s="1"/>
  <c r="M23" i="2"/>
  <c r="M23" i="4" s="1"/>
  <c r="M24" i="2"/>
  <c r="M24" i="4" s="1"/>
  <c r="M25" i="2"/>
  <c r="M25" i="4" s="1"/>
  <c r="M26" i="2"/>
  <c r="M26" i="4" s="1"/>
  <c r="M27" i="2"/>
  <c r="M27" i="4" s="1"/>
  <c r="M28" i="2"/>
  <c r="M28" i="4" s="1"/>
  <c r="M29" i="2"/>
  <c r="M29" i="4" s="1"/>
  <c r="M30" i="2"/>
  <c r="M30" i="4" s="1"/>
  <c r="M31" i="2"/>
  <c r="M31" i="4" s="1"/>
  <c r="M32" i="2"/>
  <c r="M32" i="4" s="1"/>
  <c r="M33" i="2"/>
  <c r="M33" i="4" s="1"/>
  <c r="M34" i="2"/>
  <c r="M34" i="4" s="1"/>
  <c r="M35" i="2"/>
  <c r="M35" i="4" s="1"/>
  <c r="M36" i="2"/>
  <c r="M36" i="4" s="1"/>
  <c r="M37" i="2"/>
  <c r="M37" i="4" s="1"/>
  <c r="M38" i="2"/>
  <c r="M38" i="4" s="1"/>
  <c r="M39" i="2"/>
  <c r="M39" i="4" s="1"/>
  <c r="M40" i="2"/>
  <c r="M40" i="4" s="1"/>
  <c r="M41" i="2"/>
  <c r="M41" i="4" s="1"/>
  <c r="M42" i="2"/>
  <c r="M42" i="4" s="1"/>
  <c r="M43" i="2"/>
  <c r="M43" i="4" s="1"/>
  <c r="M44" i="2"/>
  <c r="M44" i="4" s="1"/>
  <c r="M45" i="2"/>
  <c r="M45" i="4" s="1"/>
  <c r="M46" i="2"/>
  <c r="M46" i="4" s="1"/>
  <c r="M47" i="2"/>
  <c r="M47" i="4" s="1"/>
  <c r="M48" i="2"/>
  <c r="M48" i="4" s="1"/>
  <c r="M49" i="2"/>
  <c r="M49" i="4" s="1"/>
  <c r="M50" i="2"/>
  <c r="M50" i="4" s="1"/>
  <c r="M51" i="2"/>
  <c r="M51" i="4" s="1"/>
  <c r="M52" i="2"/>
  <c r="M52" i="4" s="1"/>
  <c r="M53" i="2"/>
  <c r="M53" i="4" s="1"/>
  <c r="M54" i="2"/>
  <c r="M54" i="4" s="1"/>
  <c r="M55" i="2"/>
  <c r="M55" i="4" s="1"/>
  <c r="M56" i="2"/>
  <c r="M56" i="4" s="1"/>
  <c r="M57" i="2"/>
  <c r="M57" i="4" s="1"/>
  <c r="M58" i="2"/>
  <c r="M58" i="4" s="1"/>
  <c r="M59" i="2"/>
  <c r="M59" i="4" s="1"/>
  <c r="M60" i="2"/>
  <c r="M60" i="4" s="1"/>
  <c r="M61" i="2"/>
  <c r="M61" i="4" s="1"/>
  <c r="M62" i="2"/>
  <c r="M62" i="4" s="1"/>
  <c r="M63" i="2"/>
  <c r="M63" i="4" s="1"/>
  <c r="M64" i="2"/>
  <c r="M64" i="4" s="1"/>
  <c r="M65" i="2"/>
  <c r="M65" i="4" s="1"/>
  <c r="M66" i="2"/>
  <c r="M66" i="4" s="1"/>
  <c r="M67" i="2"/>
  <c r="M67" i="4" s="1"/>
  <c r="M68" i="2"/>
  <c r="M68" i="4" s="1"/>
  <c r="M69" i="2"/>
  <c r="M69" i="4" s="1"/>
  <c r="M70" i="2"/>
  <c r="M70" i="4" s="1"/>
  <c r="M71" i="2"/>
  <c r="M71" i="4" s="1"/>
  <c r="M72" i="2"/>
  <c r="M72" i="4" s="1"/>
  <c r="M73" i="2"/>
  <c r="M73" i="4" s="1"/>
  <c r="M74" i="2"/>
  <c r="M74" i="4" s="1"/>
  <c r="M75" i="2"/>
  <c r="M75" i="4" s="1"/>
  <c r="M76" i="2"/>
  <c r="M76" i="4" s="1"/>
  <c r="M77" i="2"/>
  <c r="M77" i="4" s="1"/>
  <c r="M78" i="2"/>
  <c r="M78" i="4" s="1"/>
  <c r="M79" i="2"/>
  <c r="M79" i="4" s="1"/>
  <c r="M80" i="2"/>
  <c r="M80" i="4" s="1"/>
  <c r="M81" i="2"/>
  <c r="M81" i="4" s="1"/>
  <c r="M82" i="2"/>
  <c r="M82" i="4" s="1"/>
  <c r="M83" i="2"/>
  <c r="M83" i="4" s="1"/>
  <c r="M84" i="2"/>
  <c r="M84" i="4" s="1"/>
  <c r="M85" i="2"/>
  <c r="M85" i="4" s="1"/>
  <c r="M86" i="2"/>
  <c r="M86" i="4" s="1"/>
  <c r="M87" i="2"/>
  <c r="M87" i="4" s="1"/>
  <c r="M88" i="2"/>
  <c r="M88" i="4" s="1"/>
  <c r="M89" i="2"/>
  <c r="M89" i="4" s="1"/>
  <c r="M90" i="2"/>
  <c r="M90" i="4" s="1"/>
  <c r="M91" i="2"/>
  <c r="M91" i="4" s="1"/>
  <c r="M92" i="2"/>
  <c r="M92" i="4" s="1"/>
  <c r="M93" i="2"/>
  <c r="M93" i="4" s="1"/>
  <c r="M94" i="2"/>
  <c r="M94" i="4" s="1"/>
  <c r="M95" i="2"/>
  <c r="M95" i="4" s="1"/>
  <c r="M96" i="2"/>
  <c r="M96" i="4" s="1"/>
  <c r="M97" i="2"/>
  <c r="M97" i="4" s="1"/>
  <c r="M98" i="2"/>
  <c r="M98" i="4" s="1"/>
  <c r="M99" i="2"/>
  <c r="M99" i="4" s="1"/>
  <c r="M100" i="2"/>
  <c r="M100" i="4" s="1"/>
  <c r="M101" i="2"/>
  <c r="M101" i="4" s="1"/>
  <c r="M102" i="2"/>
  <c r="M102" i="4" s="1"/>
  <c r="M103" i="2"/>
  <c r="M103" i="4" s="1"/>
  <c r="M104" i="2"/>
  <c r="M104" i="4" s="1"/>
  <c r="M105" i="2"/>
  <c r="M105" i="4" s="1"/>
  <c r="M106" i="2"/>
  <c r="M106" i="4" s="1"/>
  <c r="M107" i="2"/>
  <c r="M107" i="4" s="1"/>
  <c r="M108" i="2"/>
  <c r="M108" i="4" s="1"/>
  <c r="M109" i="2"/>
  <c r="M109" i="4" s="1"/>
  <c r="M110" i="2"/>
  <c r="M110" i="4" s="1"/>
  <c r="M111" i="2"/>
  <c r="M111" i="4" s="1"/>
  <c r="M112" i="2"/>
  <c r="M112" i="4" s="1"/>
  <c r="M113" i="2"/>
  <c r="M113" i="4" s="1"/>
  <c r="M114" i="2"/>
  <c r="M114" i="4" s="1"/>
  <c r="M115" i="2"/>
  <c r="M115" i="4" s="1"/>
  <c r="M116" i="2"/>
  <c r="M116" i="4" s="1"/>
  <c r="M117" i="2"/>
  <c r="M117" i="4" s="1"/>
  <c r="M118" i="2"/>
  <c r="M118" i="4" s="1"/>
  <c r="M119" i="2"/>
  <c r="M119" i="4" s="1"/>
  <c r="M120" i="2"/>
  <c r="M120" i="4" s="1"/>
  <c r="M121" i="2"/>
  <c r="M121" i="4" s="1"/>
  <c r="M122" i="2"/>
  <c r="M122" i="4" s="1"/>
  <c r="M123" i="2"/>
  <c r="M123" i="4" s="1"/>
  <c r="M124" i="2"/>
  <c r="M124" i="4" s="1"/>
  <c r="M125" i="2"/>
  <c r="M125" i="4" s="1"/>
  <c r="M126" i="2"/>
  <c r="M126" i="4" s="1"/>
  <c r="M127" i="2"/>
  <c r="M127" i="4" s="1"/>
  <c r="M128" i="2"/>
  <c r="M128" i="4" s="1"/>
  <c r="M129" i="2"/>
  <c r="M129" i="4" s="1"/>
  <c r="M130" i="2"/>
  <c r="M130" i="4" s="1"/>
  <c r="M131" i="2"/>
  <c r="M131" i="4" s="1"/>
  <c r="M132" i="2"/>
  <c r="M132" i="4" s="1"/>
  <c r="M133" i="2"/>
  <c r="M133" i="4" s="1"/>
  <c r="M134" i="2"/>
  <c r="M134" i="4" s="1"/>
  <c r="M135" i="2"/>
  <c r="M135" i="4" s="1"/>
  <c r="M136" i="2"/>
  <c r="M136" i="4" s="1"/>
  <c r="M137" i="2"/>
  <c r="M137" i="4" s="1"/>
  <c r="M138" i="2"/>
  <c r="M138" i="4" s="1"/>
  <c r="M139" i="2"/>
  <c r="M139" i="4" s="1"/>
  <c r="M140" i="2"/>
  <c r="M140" i="4" s="1"/>
  <c r="M141" i="2"/>
  <c r="M141" i="4" s="1"/>
  <c r="M142" i="2"/>
  <c r="M142" i="4" s="1"/>
  <c r="M143" i="2"/>
  <c r="M143" i="4" s="1"/>
  <c r="M144" i="2"/>
  <c r="M144" i="4" s="1"/>
  <c r="M145" i="2"/>
  <c r="M145" i="4" s="1"/>
  <c r="M146" i="2"/>
  <c r="M146" i="4" s="1"/>
  <c r="M147" i="2"/>
  <c r="M147" i="4" s="1"/>
  <c r="M148" i="2"/>
  <c r="M148" i="4" s="1"/>
  <c r="M149" i="2"/>
  <c r="M149" i="4" s="1"/>
  <c r="M150" i="2"/>
  <c r="M150" i="4" s="1"/>
  <c r="M151" i="2"/>
  <c r="M151" i="4" s="1"/>
  <c r="M152" i="2"/>
  <c r="M152" i="4" s="1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AF2" i="4"/>
  <c r="AE2" i="4"/>
  <c r="AD2" i="4"/>
  <c r="Y2" i="4"/>
  <c r="X2" i="4"/>
  <c r="AA89" i="1" l="1"/>
  <c r="Z89" i="1"/>
  <c r="AA62" i="1"/>
  <c r="Z52" i="1"/>
  <c r="AA41" i="1"/>
  <c r="Z41" i="1"/>
  <c r="AA83" i="1"/>
  <c r="Z62" i="1"/>
  <c r="AA51" i="1"/>
  <c r="Z83" i="1"/>
  <c r="AA72" i="1"/>
  <c r="AA56" i="1"/>
  <c r="Z51" i="1"/>
  <c r="AA24" i="1"/>
  <c r="AA93" i="1"/>
  <c r="Z72" i="1"/>
  <c r="AA61" i="1"/>
  <c r="Z56" i="1"/>
  <c r="Z24" i="1"/>
  <c r="Z93" i="1"/>
  <c r="Z61" i="1"/>
  <c r="S3" i="4"/>
  <c r="T3" i="4"/>
  <c r="AA28" i="1"/>
  <c r="AA97" i="1"/>
  <c r="AA65" i="1"/>
  <c r="Z28" i="1"/>
  <c r="O16" i="4"/>
  <c r="AA20" i="1" s="1"/>
  <c r="Z97" i="1"/>
  <c r="Z65" i="1"/>
  <c r="AA54" i="1"/>
  <c r="AA22" i="1"/>
  <c r="AA59" i="1"/>
  <c r="Z54" i="1"/>
  <c r="Z22" i="1"/>
  <c r="AA80" i="1"/>
  <c r="Z59" i="1"/>
  <c r="AA101" i="1"/>
  <c r="Z80" i="1"/>
  <c r="Z101" i="1"/>
  <c r="AA90" i="1"/>
  <c r="AA95" i="1"/>
  <c r="Z90" i="1"/>
  <c r="Z95" i="1"/>
  <c r="AA52" i="1"/>
  <c r="Z88" i="1"/>
  <c r="Z40" i="1"/>
  <c r="S144" i="4"/>
  <c r="T144" i="4"/>
  <c r="Y148" i="1"/>
  <c r="T128" i="4"/>
  <c r="S128" i="4"/>
  <c r="Y132" i="1"/>
  <c r="T112" i="4"/>
  <c r="S112" i="4"/>
  <c r="Y116" i="1"/>
  <c r="AA77" i="1"/>
  <c r="AA45" i="1"/>
  <c r="AA29" i="1"/>
  <c r="Z87" i="1"/>
  <c r="Z71" i="1"/>
  <c r="Z55" i="1"/>
  <c r="Z39" i="1"/>
  <c r="Z23" i="1"/>
  <c r="S143" i="4"/>
  <c r="T143" i="4"/>
  <c r="Y147" i="1"/>
  <c r="S127" i="4"/>
  <c r="T127" i="4"/>
  <c r="Y131" i="1"/>
  <c r="T111" i="4"/>
  <c r="S111" i="4"/>
  <c r="Y115" i="1"/>
  <c r="AA92" i="1"/>
  <c r="AA76" i="1"/>
  <c r="AA60" i="1"/>
  <c r="Z86" i="1"/>
  <c r="Z70" i="1"/>
  <c r="Z38" i="1"/>
  <c r="T145" i="4"/>
  <c r="S145" i="4"/>
  <c r="Y149" i="1"/>
  <c r="AA78" i="1"/>
  <c r="T142" i="4"/>
  <c r="S142" i="4"/>
  <c r="Y146" i="1"/>
  <c r="S126" i="4"/>
  <c r="T126" i="4"/>
  <c r="Y130" i="1"/>
  <c r="S110" i="4"/>
  <c r="T110" i="4"/>
  <c r="Y114" i="1"/>
  <c r="Y18" i="1"/>
  <c r="AA91" i="1"/>
  <c r="AA75" i="1"/>
  <c r="AA43" i="1"/>
  <c r="AA27" i="1"/>
  <c r="Z69" i="1"/>
  <c r="Z53" i="1"/>
  <c r="Z37" i="1"/>
  <c r="Z21" i="1"/>
  <c r="S129" i="4"/>
  <c r="T129" i="4"/>
  <c r="Y133" i="1"/>
  <c r="AA94" i="1"/>
  <c r="AA74" i="1"/>
  <c r="AA58" i="1"/>
  <c r="AA42" i="1"/>
  <c r="AA26" i="1"/>
  <c r="Z100" i="1"/>
  <c r="Z84" i="1"/>
  <c r="Z68" i="1"/>
  <c r="Z36" i="1"/>
  <c r="Z20" i="1"/>
  <c r="S113" i="4"/>
  <c r="T113" i="4"/>
  <c r="Y117" i="1"/>
  <c r="S141" i="4"/>
  <c r="T141" i="4"/>
  <c r="Y145" i="1"/>
  <c r="S125" i="4"/>
  <c r="T125" i="4"/>
  <c r="Y129" i="1"/>
  <c r="S109" i="4"/>
  <c r="T109" i="4"/>
  <c r="Y113" i="1"/>
  <c r="T140" i="4"/>
  <c r="S140" i="4"/>
  <c r="Y144" i="1"/>
  <c r="T124" i="4"/>
  <c r="S124" i="4"/>
  <c r="Y128" i="1"/>
  <c r="S108" i="4"/>
  <c r="T108" i="4"/>
  <c r="Y112" i="1"/>
  <c r="Y16" i="1"/>
  <c r="AA73" i="1"/>
  <c r="AA57" i="1"/>
  <c r="AA25" i="1"/>
  <c r="Z99" i="1"/>
  <c r="Z35" i="1"/>
  <c r="Z19" i="1"/>
  <c r="T139" i="4"/>
  <c r="S139" i="4"/>
  <c r="Y143" i="1"/>
  <c r="S123" i="4"/>
  <c r="T123" i="4"/>
  <c r="Y127" i="1"/>
  <c r="S107" i="4"/>
  <c r="T107" i="4"/>
  <c r="Y111" i="1"/>
  <c r="AA88" i="1"/>
  <c r="AA40" i="1"/>
  <c r="Z98" i="1"/>
  <c r="Z66" i="1"/>
  <c r="Z50" i="1"/>
  <c r="Z34" i="1"/>
  <c r="Z18" i="1"/>
  <c r="AA30" i="1"/>
  <c r="AA87" i="1"/>
  <c r="AA71" i="1"/>
  <c r="AA55" i="1"/>
  <c r="AA39" i="1"/>
  <c r="AA23" i="1"/>
  <c r="Z81" i="1"/>
  <c r="Z49" i="1"/>
  <c r="Z33" i="1"/>
  <c r="Z17" i="1"/>
  <c r="S122" i="4"/>
  <c r="T122" i="4"/>
  <c r="Y126" i="1"/>
  <c r="S137" i="4"/>
  <c r="T137" i="4"/>
  <c r="Y141" i="1"/>
  <c r="T121" i="4"/>
  <c r="S121" i="4"/>
  <c r="Y125" i="1"/>
  <c r="T105" i="4"/>
  <c r="S105" i="4"/>
  <c r="Y109" i="1"/>
  <c r="AA86" i="1"/>
  <c r="AA70" i="1"/>
  <c r="AA38" i="1"/>
  <c r="Z96" i="1"/>
  <c r="Z64" i="1"/>
  <c r="Z48" i="1"/>
  <c r="Z32" i="1"/>
  <c r="Z16" i="1"/>
  <c r="AA46" i="1"/>
  <c r="S138" i="4"/>
  <c r="T138" i="4"/>
  <c r="Y142" i="1"/>
  <c r="S106" i="4"/>
  <c r="T106" i="4"/>
  <c r="Y110" i="1"/>
  <c r="S152" i="4"/>
  <c r="T152" i="4"/>
  <c r="T136" i="4"/>
  <c r="S136" i="4"/>
  <c r="Y140" i="1"/>
  <c r="T120" i="4"/>
  <c r="S120" i="4"/>
  <c r="Y124" i="1"/>
  <c r="T104" i="4"/>
  <c r="S104" i="4"/>
  <c r="Y108" i="1"/>
  <c r="AA85" i="1"/>
  <c r="AA69" i="1"/>
  <c r="AA53" i="1"/>
  <c r="AA37" i="1"/>
  <c r="AA21" i="1"/>
  <c r="Z79" i="1"/>
  <c r="Z63" i="1"/>
  <c r="Z31" i="1"/>
  <c r="S151" i="4"/>
  <c r="T151" i="4"/>
  <c r="S135" i="4"/>
  <c r="T135" i="4"/>
  <c r="Y139" i="1"/>
  <c r="T119" i="4"/>
  <c r="S119" i="4"/>
  <c r="Y123" i="1"/>
  <c r="S103" i="4"/>
  <c r="T103" i="4"/>
  <c r="Y107" i="1"/>
  <c r="AA100" i="1"/>
  <c r="AA84" i="1"/>
  <c r="AA68" i="1"/>
  <c r="AA36" i="1"/>
  <c r="Z94" i="1"/>
  <c r="Z78" i="1"/>
  <c r="Z46" i="1"/>
  <c r="Z30" i="1"/>
  <c r="S150" i="4"/>
  <c r="T150" i="4"/>
  <c r="Y154" i="1"/>
  <c r="S134" i="4"/>
  <c r="T134" i="4"/>
  <c r="Y138" i="1"/>
  <c r="S118" i="4"/>
  <c r="T118" i="4"/>
  <c r="Y122" i="1"/>
  <c r="S102" i="4"/>
  <c r="T102" i="4"/>
  <c r="Y106" i="1"/>
  <c r="AA99" i="1"/>
  <c r="AA67" i="1"/>
  <c r="AA35" i="1"/>
  <c r="AA19" i="1"/>
  <c r="Z77" i="1"/>
  <c r="Z45" i="1"/>
  <c r="Z29" i="1"/>
  <c r="AA98" i="1"/>
  <c r="AA82" i="1"/>
  <c r="AA66" i="1"/>
  <c r="AA50" i="1"/>
  <c r="AA34" i="1"/>
  <c r="AA18" i="1"/>
  <c r="Z92" i="1"/>
  <c r="Z60" i="1"/>
  <c r="Z44" i="1"/>
  <c r="S149" i="4"/>
  <c r="T149" i="4"/>
  <c r="Y153" i="1"/>
  <c r="S101" i="4"/>
  <c r="T101" i="4"/>
  <c r="Y105" i="1"/>
  <c r="S148" i="4"/>
  <c r="T148" i="4"/>
  <c r="Y152" i="1"/>
  <c r="S132" i="4"/>
  <c r="T132" i="4"/>
  <c r="Y136" i="1"/>
  <c r="S116" i="4"/>
  <c r="T116" i="4"/>
  <c r="Y120" i="1"/>
  <c r="S100" i="4"/>
  <c r="T100" i="4"/>
  <c r="Y104" i="1"/>
  <c r="AA81" i="1"/>
  <c r="AA49" i="1"/>
  <c r="AA33" i="1"/>
  <c r="AA17" i="1"/>
  <c r="Z91" i="1"/>
  <c r="Z75" i="1"/>
  <c r="Z43" i="1"/>
  <c r="T23" i="4"/>
  <c r="S133" i="4"/>
  <c r="T133" i="4"/>
  <c r="Y137" i="1"/>
  <c r="S117" i="4"/>
  <c r="T117" i="4"/>
  <c r="Y121" i="1"/>
  <c r="S147" i="4"/>
  <c r="T147" i="4"/>
  <c r="Y151" i="1"/>
  <c r="S131" i="4"/>
  <c r="T131" i="4"/>
  <c r="Y135" i="1"/>
  <c r="S115" i="4"/>
  <c r="T115" i="4"/>
  <c r="Y119" i="1"/>
  <c r="S99" i="4"/>
  <c r="T99" i="4"/>
  <c r="Y103" i="1"/>
  <c r="AA96" i="1"/>
  <c r="AA64" i="1"/>
  <c r="AA48" i="1"/>
  <c r="AA32" i="1"/>
  <c r="Z74" i="1"/>
  <c r="S54" i="4"/>
  <c r="S38" i="4"/>
  <c r="Z26" i="1"/>
  <c r="S146" i="4"/>
  <c r="T146" i="4"/>
  <c r="Y150" i="1"/>
  <c r="S130" i="4"/>
  <c r="T130" i="4"/>
  <c r="Y134" i="1"/>
  <c r="S114" i="4"/>
  <c r="T114" i="4"/>
  <c r="Y118" i="1"/>
  <c r="S98" i="4"/>
  <c r="T98" i="4"/>
  <c r="Y102" i="1"/>
  <c r="T75" i="4"/>
  <c r="AA63" i="1"/>
  <c r="AA47" i="1"/>
  <c r="AA31" i="1"/>
  <c r="Z73" i="1"/>
  <c r="Z57" i="1"/>
  <c r="S21" i="4"/>
  <c r="S8" i="4"/>
  <c r="T8" i="4"/>
  <c r="Y91" i="1"/>
  <c r="Y75" i="1"/>
  <c r="Y43" i="1"/>
  <c r="Y27" i="1"/>
  <c r="S91" i="4"/>
  <c r="T91" i="4"/>
  <c r="Y95" i="1"/>
  <c r="Y15" i="1"/>
  <c r="S48" i="4"/>
  <c r="T48" i="4"/>
  <c r="Y52" i="1"/>
  <c r="AA14" i="1"/>
  <c r="Y58" i="1"/>
  <c r="Y89" i="1"/>
  <c r="S85" i="4"/>
  <c r="T85" i="4"/>
  <c r="S37" i="4"/>
  <c r="T37" i="4"/>
  <c r="Y41" i="1"/>
  <c r="Y26" i="1"/>
  <c r="S84" i="4"/>
  <c r="Y88" i="1"/>
  <c r="S36" i="4"/>
  <c r="T36" i="4"/>
  <c r="Y40" i="1"/>
  <c r="S58" i="4"/>
  <c r="T58" i="4"/>
  <c r="Y62" i="1"/>
  <c r="Y92" i="1"/>
  <c r="S86" i="4"/>
  <c r="T86" i="4"/>
  <c r="Y90" i="1"/>
  <c r="Y73" i="1"/>
  <c r="Y71" i="1"/>
  <c r="Y55" i="1"/>
  <c r="S35" i="4"/>
  <c r="T35" i="4"/>
  <c r="Y39" i="1"/>
  <c r="Y23" i="1"/>
  <c r="S19" i="4"/>
  <c r="T19" i="4"/>
  <c r="Z10" i="1"/>
  <c r="Y83" i="1"/>
  <c r="S79" i="4"/>
  <c r="T79" i="4"/>
  <c r="S47" i="4"/>
  <c r="T47" i="4"/>
  <c r="Y51" i="1"/>
  <c r="AA13" i="1"/>
  <c r="Y74" i="1"/>
  <c r="Y87" i="1"/>
  <c r="Y86" i="1"/>
  <c r="Y70" i="1"/>
  <c r="Y38" i="1"/>
  <c r="Z9" i="1"/>
  <c r="S68" i="4"/>
  <c r="T68" i="4"/>
  <c r="Y72" i="1"/>
  <c r="Y56" i="1"/>
  <c r="S52" i="4"/>
  <c r="T52" i="4"/>
  <c r="Y24" i="1"/>
  <c r="S20" i="4"/>
  <c r="T20" i="4"/>
  <c r="Y85" i="1"/>
  <c r="T65" i="4"/>
  <c r="Y69" i="1"/>
  <c r="Y53" i="1"/>
  <c r="Y37" i="1"/>
  <c r="Y21" i="1"/>
  <c r="T17" i="4"/>
  <c r="Z8" i="1"/>
  <c r="Y93" i="1"/>
  <c r="S89" i="4"/>
  <c r="T89" i="4"/>
  <c r="Y61" i="1"/>
  <c r="S57" i="4"/>
  <c r="T57" i="4"/>
  <c r="Y42" i="1"/>
  <c r="Y57" i="1"/>
  <c r="Y100" i="1"/>
  <c r="Y84" i="1"/>
  <c r="Y68" i="1"/>
  <c r="Y36" i="1"/>
  <c r="S16" i="4"/>
  <c r="T16" i="4"/>
  <c r="AA12" i="1"/>
  <c r="Y10" i="1"/>
  <c r="Y25" i="1"/>
  <c r="Y99" i="1"/>
  <c r="Y67" i="1"/>
  <c r="Y35" i="1"/>
  <c r="Z12" i="1"/>
  <c r="S24" i="4"/>
  <c r="T24" i="4"/>
  <c r="Y28" i="1"/>
  <c r="Y82" i="1"/>
  <c r="S78" i="4"/>
  <c r="AA10" i="1"/>
  <c r="S93" i="4"/>
  <c r="T93" i="4"/>
  <c r="Y97" i="1"/>
  <c r="S61" i="4"/>
  <c r="T61" i="4"/>
  <c r="Y65" i="1"/>
  <c r="Y76" i="1"/>
  <c r="Y50" i="1"/>
  <c r="Y33" i="1"/>
  <c r="Y64" i="1"/>
  <c r="Y48" i="1"/>
  <c r="Y32" i="1"/>
  <c r="AA9" i="1"/>
  <c r="T50" i="4"/>
  <c r="S50" i="4"/>
  <c r="Y54" i="1"/>
  <c r="Y22" i="1"/>
  <c r="T18" i="4"/>
  <c r="S18" i="4"/>
  <c r="Y60" i="1"/>
  <c r="Y66" i="1"/>
  <c r="Y79" i="1"/>
  <c r="Y63" i="1"/>
  <c r="Y47" i="1"/>
  <c r="Y31" i="1"/>
  <c r="S11" i="4"/>
  <c r="T11" i="4"/>
  <c r="AA8" i="1"/>
  <c r="S55" i="4"/>
  <c r="T55" i="4"/>
  <c r="Y59" i="1"/>
  <c r="Y17" i="1"/>
  <c r="S30" i="4"/>
  <c r="Y34" i="1"/>
  <c r="Y49" i="1"/>
  <c r="Y94" i="1"/>
  <c r="Y78" i="1"/>
  <c r="T74" i="4"/>
  <c r="S74" i="4"/>
  <c r="Y46" i="1"/>
  <c r="Y30" i="1"/>
  <c r="T10" i="4"/>
  <c r="S10" i="4"/>
  <c r="Y80" i="1"/>
  <c r="S76" i="4"/>
  <c r="T76" i="4"/>
  <c r="Y44" i="1"/>
  <c r="T94" i="4"/>
  <c r="Y98" i="1"/>
  <c r="Y81" i="1"/>
  <c r="Y96" i="1"/>
  <c r="Y77" i="1"/>
  <c r="Y45" i="1"/>
  <c r="Y29" i="1"/>
  <c r="S97" i="4"/>
  <c r="T97" i="4"/>
  <c r="Y101" i="1"/>
  <c r="AA15" i="1"/>
  <c r="Y20" i="1"/>
  <c r="Y6" i="1"/>
  <c r="AE6" i="1" s="1"/>
  <c r="S2" i="4"/>
  <c r="AA2" i="4" s="1"/>
  <c r="T2" i="4"/>
  <c r="AH2" i="4" s="1"/>
  <c r="Z7" i="1"/>
  <c r="AA7" i="1"/>
  <c r="Y7" i="1"/>
  <c r="Z13" i="1"/>
  <c r="Y13" i="1"/>
  <c r="Y14" i="1"/>
  <c r="Z11" i="1"/>
  <c r="Z14" i="1"/>
  <c r="Y12" i="1"/>
  <c r="AA11" i="1"/>
  <c r="Z15" i="1"/>
  <c r="AE20" i="1" l="1"/>
  <c r="S26" i="4"/>
  <c r="T14" i="4"/>
  <c r="S17" i="4"/>
  <c r="T73" i="4"/>
  <c r="T26" i="4"/>
  <c r="S73" i="4"/>
  <c r="T72" i="4"/>
  <c r="S46" i="4"/>
  <c r="T46" i="4"/>
  <c r="S28" i="4"/>
  <c r="T87" i="4"/>
  <c r="S94" i="4"/>
  <c r="T66" i="4"/>
  <c r="T84" i="4"/>
  <c r="T30" i="4"/>
  <c r="S62" i="4"/>
  <c r="T62" i="4"/>
  <c r="T42" i="4"/>
  <c r="T49" i="4"/>
  <c r="S49" i="4"/>
  <c r="S66" i="4"/>
  <c r="S14" i="4"/>
  <c r="S34" i="4"/>
  <c r="T90" i="4"/>
  <c r="S90" i="4"/>
  <c r="S29" i="4"/>
  <c r="S80" i="4"/>
  <c r="T34" i="4"/>
  <c r="T95" i="4"/>
  <c r="S95" i="4"/>
  <c r="T22" i="4"/>
  <c r="S60" i="4"/>
  <c r="T88" i="4"/>
  <c r="S88" i="4"/>
  <c r="T59" i="4"/>
  <c r="T92" i="4"/>
  <c r="S12" i="4"/>
  <c r="S92" i="4"/>
  <c r="S23" i="4"/>
  <c r="S87" i="4"/>
  <c r="T28" i="4"/>
  <c r="S69" i="4"/>
  <c r="T32" i="4"/>
  <c r="T39" i="4"/>
  <c r="S65" i="4"/>
  <c r="S39" i="4"/>
  <c r="S15" i="4"/>
  <c r="S59" i="4"/>
  <c r="S51" i="4"/>
  <c r="T51" i="4"/>
  <c r="S72" i="4"/>
  <c r="T67" i="4"/>
  <c r="S67" i="4"/>
  <c r="T78" i="4"/>
  <c r="S63" i="4"/>
  <c r="T69" i="4"/>
  <c r="T53" i="4"/>
  <c r="Z82" i="1"/>
  <c r="Y19" i="1"/>
  <c r="AE19" i="1" s="1"/>
  <c r="T25" i="4"/>
  <c r="S25" i="4"/>
  <c r="S81" i="4"/>
  <c r="T41" i="4"/>
  <c r="T15" i="4"/>
  <c r="Z76" i="1"/>
  <c r="AF76" i="1" s="1"/>
  <c r="T64" i="4"/>
  <c r="T82" i="4"/>
  <c r="S22" i="4"/>
  <c r="T45" i="4"/>
  <c r="T31" i="4"/>
  <c r="S64" i="4"/>
  <c r="S82" i="4"/>
  <c r="S31" i="4"/>
  <c r="S41" i="4"/>
  <c r="S45" i="4"/>
  <c r="S75" i="4"/>
  <c r="S43" i="4"/>
  <c r="T44" i="4"/>
  <c r="T80" i="4"/>
  <c r="T83" i="4"/>
  <c r="S83" i="4"/>
  <c r="S40" i="4"/>
  <c r="S77" i="4"/>
  <c r="S42" i="4"/>
  <c r="S13" i="4"/>
  <c r="T96" i="4"/>
  <c r="T33" i="4"/>
  <c r="T70" i="4"/>
  <c r="S71" i="4"/>
  <c r="T77" i="4"/>
  <c r="T56" i="4"/>
  <c r="T29" i="4"/>
  <c r="T21" i="4"/>
  <c r="S96" i="4"/>
  <c r="S33" i="4"/>
  <c r="S70" i="4"/>
  <c r="AE18" i="1"/>
  <c r="AF18" i="1"/>
  <c r="AD18" i="1"/>
  <c r="AE154" i="1"/>
  <c r="AD154" i="1"/>
  <c r="AF154" i="1"/>
  <c r="AE103" i="1"/>
  <c r="AD103" i="1"/>
  <c r="AF103" i="1"/>
  <c r="Z47" i="1"/>
  <c r="AF47" i="1" s="1"/>
  <c r="Z67" i="1"/>
  <c r="Z85" i="1"/>
  <c r="AF85" i="1" s="1"/>
  <c r="AA44" i="1"/>
  <c r="AF44" i="1" s="1"/>
  <c r="S53" i="4"/>
  <c r="AA79" i="1"/>
  <c r="AF79" i="1" s="1"/>
  <c r="Z42" i="1"/>
  <c r="AF42" i="1" s="1"/>
  <c r="AE153" i="1"/>
  <c r="AD153" i="1"/>
  <c r="AF153" i="1"/>
  <c r="AE144" i="1"/>
  <c r="AD144" i="1"/>
  <c r="AF144" i="1"/>
  <c r="AE146" i="1"/>
  <c r="AD146" i="1"/>
  <c r="AF146" i="1"/>
  <c r="AD102" i="1"/>
  <c r="AE102" i="1"/>
  <c r="AF102" i="1"/>
  <c r="AD104" i="1"/>
  <c r="AE104" i="1"/>
  <c r="AF104" i="1"/>
  <c r="AE107" i="1"/>
  <c r="AD107" i="1"/>
  <c r="AF107" i="1"/>
  <c r="AE124" i="1"/>
  <c r="AD124" i="1"/>
  <c r="AF124" i="1"/>
  <c r="AD109" i="1"/>
  <c r="AE109" i="1"/>
  <c r="AF109" i="1"/>
  <c r="AE111" i="1"/>
  <c r="AD111" i="1"/>
  <c r="AF111" i="1"/>
  <c r="AE116" i="1"/>
  <c r="AD116" i="1"/>
  <c r="AF116" i="1"/>
  <c r="T38" i="4"/>
  <c r="T54" i="4"/>
  <c r="Z58" i="1"/>
  <c r="AF58" i="1" s="1"/>
  <c r="AD119" i="1"/>
  <c r="AE119" i="1"/>
  <c r="AF119" i="1"/>
  <c r="Z27" i="1"/>
  <c r="T40" i="4"/>
  <c r="T27" i="4"/>
  <c r="S44" i="4"/>
  <c r="AE113" i="1"/>
  <c r="AD113" i="1"/>
  <c r="AF113" i="1"/>
  <c r="AE133" i="1"/>
  <c r="AD133" i="1"/>
  <c r="AF133" i="1"/>
  <c r="AE147" i="1"/>
  <c r="AD147" i="1"/>
  <c r="AF147" i="1"/>
  <c r="S27" i="4"/>
  <c r="S56" i="4"/>
  <c r="T60" i="4"/>
  <c r="S32" i="4"/>
  <c r="T71" i="4"/>
  <c r="Z25" i="1"/>
  <c r="AE118" i="1"/>
  <c r="AD118" i="1"/>
  <c r="AF118" i="1"/>
  <c r="AE120" i="1"/>
  <c r="AD120" i="1"/>
  <c r="AF120" i="1"/>
  <c r="AD123" i="1"/>
  <c r="AE123" i="1"/>
  <c r="AF123" i="1"/>
  <c r="AD140" i="1"/>
  <c r="AE140" i="1"/>
  <c r="AF140" i="1"/>
  <c r="AD125" i="1"/>
  <c r="AE125" i="1"/>
  <c r="AF125" i="1"/>
  <c r="AD127" i="1"/>
  <c r="AE127" i="1"/>
  <c r="AF127" i="1"/>
  <c r="AD132" i="1"/>
  <c r="AE132" i="1"/>
  <c r="AF132" i="1"/>
  <c r="AD149" i="1"/>
  <c r="AE149" i="1"/>
  <c r="AF149" i="1"/>
  <c r="AD135" i="1"/>
  <c r="AE135" i="1"/>
  <c r="AF135" i="1"/>
  <c r="AE106" i="1"/>
  <c r="AD106" i="1"/>
  <c r="AF106" i="1"/>
  <c r="T63" i="4"/>
  <c r="AA16" i="1"/>
  <c r="AE16" i="1" s="1"/>
  <c r="AE129" i="1"/>
  <c r="AD129" i="1"/>
  <c r="AF129" i="1"/>
  <c r="T43" i="4"/>
  <c r="T13" i="4"/>
  <c r="AE134" i="1"/>
  <c r="AD134" i="1"/>
  <c r="AF134" i="1"/>
  <c r="AD136" i="1"/>
  <c r="AE136" i="1"/>
  <c r="AF136" i="1"/>
  <c r="AD139" i="1"/>
  <c r="AE139" i="1"/>
  <c r="AF139" i="1"/>
  <c r="AE141" i="1"/>
  <c r="AD141" i="1"/>
  <c r="AF141" i="1"/>
  <c r="AE143" i="1"/>
  <c r="AD143" i="1"/>
  <c r="AF143" i="1"/>
  <c r="AE148" i="1"/>
  <c r="AD148" i="1"/>
  <c r="AF148" i="1"/>
  <c r="AE137" i="1"/>
  <c r="AD137" i="1"/>
  <c r="AF137" i="1"/>
  <c r="T81" i="4"/>
  <c r="AD151" i="1"/>
  <c r="AE151" i="1"/>
  <c r="AF151" i="1"/>
  <c r="AE122" i="1"/>
  <c r="AD122" i="1"/>
  <c r="AF122" i="1"/>
  <c r="AD115" i="1"/>
  <c r="AE115" i="1"/>
  <c r="AF115" i="1"/>
  <c r="AE110" i="1"/>
  <c r="AD110" i="1"/>
  <c r="AF110" i="1"/>
  <c r="AD145" i="1"/>
  <c r="AE145" i="1"/>
  <c r="AF145" i="1"/>
  <c r="AE150" i="1"/>
  <c r="AD150" i="1"/>
  <c r="AF150" i="1"/>
  <c r="AD152" i="1"/>
  <c r="AE152" i="1"/>
  <c r="AF152" i="1"/>
  <c r="AE126" i="1"/>
  <c r="AD126" i="1"/>
  <c r="AF126" i="1"/>
  <c r="AD112" i="1"/>
  <c r="AE112" i="1"/>
  <c r="AF112" i="1"/>
  <c r="AE114" i="1"/>
  <c r="AD114" i="1"/>
  <c r="AF114" i="1"/>
  <c r="AE121" i="1"/>
  <c r="AD121" i="1"/>
  <c r="AF121" i="1"/>
  <c r="AE138" i="1"/>
  <c r="AD138" i="1"/>
  <c r="AF138" i="1"/>
  <c r="AD131" i="1"/>
  <c r="AE131" i="1"/>
  <c r="AF131" i="1"/>
  <c r="AE17" i="1"/>
  <c r="T12" i="4"/>
  <c r="AE142" i="1"/>
  <c r="AD142" i="1"/>
  <c r="AF142" i="1"/>
  <c r="AE117" i="1"/>
  <c r="AD117" i="1"/>
  <c r="AF117" i="1"/>
  <c r="AE108" i="1"/>
  <c r="AD108" i="1"/>
  <c r="AF108" i="1"/>
  <c r="AD105" i="1"/>
  <c r="AE105" i="1"/>
  <c r="AF105" i="1"/>
  <c r="AD128" i="1"/>
  <c r="AE128" i="1"/>
  <c r="AF128" i="1"/>
  <c r="AD130" i="1"/>
  <c r="AE130" i="1"/>
  <c r="AF130" i="1"/>
  <c r="AF10" i="1"/>
  <c r="AD10" i="1"/>
  <c r="AE10" i="1"/>
  <c r="AF94" i="1"/>
  <c r="AD94" i="1"/>
  <c r="AE94" i="1"/>
  <c r="AF65" i="1"/>
  <c r="AD65" i="1"/>
  <c r="AE65" i="1"/>
  <c r="AF57" i="1"/>
  <c r="AD57" i="1"/>
  <c r="AE57" i="1"/>
  <c r="AF83" i="1"/>
  <c r="AD83" i="1"/>
  <c r="AE83" i="1"/>
  <c r="AF88" i="1"/>
  <c r="AD88" i="1"/>
  <c r="AE88" i="1"/>
  <c r="AD58" i="1"/>
  <c r="AF24" i="1"/>
  <c r="AD24" i="1"/>
  <c r="AE24" i="1"/>
  <c r="AF60" i="1"/>
  <c r="AD60" i="1"/>
  <c r="AE60" i="1"/>
  <c r="AF77" i="1"/>
  <c r="AD77" i="1"/>
  <c r="AE77" i="1"/>
  <c r="AF49" i="1"/>
  <c r="AD49" i="1"/>
  <c r="AE49" i="1"/>
  <c r="AF21" i="1"/>
  <c r="AD21" i="1"/>
  <c r="AE21" i="1"/>
  <c r="AF86" i="1"/>
  <c r="AD86" i="1"/>
  <c r="AE86" i="1"/>
  <c r="AF90" i="1"/>
  <c r="AD90" i="1"/>
  <c r="AE90" i="1"/>
  <c r="AF52" i="1"/>
  <c r="AD52" i="1"/>
  <c r="AE52" i="1"/>
  <c r="AF91" i="1"/>
  <c r="AD91" i="1"/>
  <c r="AE91" i="1"/>
  <c r="S6" i="4"/>
  <c r="T6" i="4"/>
  <c r="AF73" i="1"/>
  <c r="AD73" i="1"/>
  <c r="AE73" i="1"/>
  <c r="AF80" i="1"/>
  <c r="AD80" i="1"/>
  <c r="AE80" i="1"/>
  <c r="AF97" i="1"/>
  <c r="AD97" i="1"/>
  <c r="AE97" i="1"/>
  <c r="AF37" i="1"/>
  <c r="AD37" i="1"/>
  <c r="AE37" i="1"/>
  <c r="AF87" i="1"/>
  <c r="AD87" i="1"/>
  <c r="AE87" i="1"/>
  <c r="AF12" i="1"/>
  <c r="AD12" i="1"/>
  <c r="AF36" i="1"/>
  <c r="AD36" i="1"/>
  <c r="AE36" i="1"/>
  <c r="AF56" i="1"/>
  <c r="AD56" i="1"/>
  <c r="AE56" i="1"/>
  <c r="AF96" i="1"/>
  <c r="AD96" i="1"/>
  <c r="AE96" i="1"/>
  <c r="AF31" i="1"/>
  <c r="AD31" i="1"/>
  <c r="AE31" i="1"/>
  <c r="AF20" i="1"/>
  <c r="AD20" i="1"/>
  <c r="AF34" i="1"/>
  <c r="AD34" i="1"/>
  <c r="AE34" i="1"/>
  <c r="AF35" i="1"/>
  <c r="AD35" i="1"/>
  <c r="AE35" i="1"/>
  <c r="AF72" i="1"/>
  <c r="AD72" i="1"/>
  <c r="AE72" i="1"/>
  <c r="AF23" i="1"/>
  <c r="AD23" i="1"/>
  <c r="AE23" i="1"/>
  <c r="AF92" i="1"/>
  <c r="AD92" i="1"/>
  <c r="AE92" i="1"/>
  <c r="AF26" i="1"/>
  <c r="AD26" i="1"/>
  <c r="AE26" i="1"/>
  <c r="AF15" i="1"/>
  <c r="AD15" i="1"/>
  <c r="AF48" i="1"/>
  <c r="AD48" i="1"/>
  <c r="AE48" i="1"/>
  <c r="AF64" i="1"/>
  <c r="AD64" i="1"/>
  <c r="AE64" i="1"/>
  <c r="AF67" i="1"/>
  <c r="AD67" i="1"/>
  <c r="AE67" i="1"/>
  <c r="T9" i="4"/>
  <c r="AF53" i="1"/>
  <c r="AD53" i="1"/>
  <c r="AE53" i="1"/>
  <c r="AF74" i="1"/>
  <c r="AD74" i="1"/>
  <c r="AE74" i="1"/>
  <c r="AF39" i="1"/>
  <c r="AD39" i="1"/>
  <c r="AE39" i="1"/>
  <c r="AF41" i="1"/>
  <c r="AD41" i="1"/>
  <c r="AE41" i="1"/>
  <c r="AF95" i="1"/>
  <c r="AD95" i="1"/>
  <c r="AE95" i="1"/>
  <c r="AF45" i="1"/>
  <c r="AD45" i="1"/>
  <c r="AE45" i="1"/>
  <c r="AF75" i="1"/>
  <c r="AD75" i="1"/>
  <c r="AE75" i="1"/>
  <c r="AF14" i="1"/>
  <c r="AD14" i="1"/>
  <c r="AF30" i="1"/>
  <c r="AD30" i="1"/>
  <c r="AE30" i="1"/>
  <c r="AF22" i="1"/>
  <c r="AD22" i="1"/>
  <c r="AE22" i="1"/>
  <c r="AF13" i="1"/>
  <c r="AD13" i="1"/>
  <c r="AF101" i="1"/>
  <c r="AD101" i="1"/>
  <c r="AE101" i="1"/>
  <c r="AF54" i="1"/>
  <c r="AD54" i="1"/>
  <c r="AE54" i="1"/>
  <c r="AF33" i="1"/>
  <c r="AD33" i="1"/>
  <c r="AE33" i="1"/>
  <c r="S9" i="4"/>
  <c r="AF62" i="1"/>
  <c r="AD62" i="1"/>
  <c r="AE62" i="1"/>
  <c r="S7" i="4"/>
  <c r="T7" i="4"/>
  <c r="AF55" i="1"/>
  <c r="AD55" i="1"/>
  <c r="AE55" i="1"/>
  <c r="AF68" i="1"/>
  <c r="AD68" i="1"/>
  <c r="AE68" i="1"/>
  <c r="AF69" i="1"/>
  <c r="AD69" i="1"/>
  <c r="AE69" i="1"/>
  <c r="AF29" i="1"/>
  <c r="AD29" i="1"/>
  <c r="AE29" i="1"/>
  <c r="Y11" i="1"/>
  <c r="AE11" i="1" s="1"/>
  <c r="AF63" i="1"/>
  <c r="AD63" i="1"/>
  <c r="AE63" i="1"/>
  <c r="AF84" i="1"/>
  <c r="AD84" i="1"/>
  <c r="AE84" i="1"/>
  <c r="AF61" i="1"/>
  <c r="AD61" i="1"/>
  <c r="AE61" i="1"/>
  <c r="AF17" i="1"/>
  <c r="AD17" i="1"/>
  <c r="AF46" i="1"/>
  <c r="AD46" i="1"/>
  <c r="AE46" i="1"/>
  <c r="AF99" i="1"/>
  <c r="AD99" i="1"/>
  <c r="AE99" i="1"/>
  <c r="AF51" i="1"/>
  <c r="AD51" i="1"/>
  <c r="AE51" i="1"/>
  <c r="S4" i="4"/>
  <c r="T4" i="4"/>
  <c r="AF89" i="1"/>
  <c r="AD89" i="1"/>
  <c r="AE89" i="1"/>
  <c r="AF27" i="1"/>
  <c r="AD27" i="1"/>
  <c r="AE27" i="1"/>
  <c r="AF98" i="1"/>
  <c r="AD98" i="1"/>
  <c r="AE98" i="1"/>
  <c r="AF59" i="1"/>
  <c r="AD59" i="1"/>
  <c r="AE59" i="1"/>
  <c r="AF50" i="1"/>
  <c r="AD50" i="1"/>
  <c r="AE50" i="1"/>
  <c r="AF82" i="1"/>
  <c r="AD82" i="1"/>
  <c r="AE82" i="1"/>
  <c r="AF38" i="1"/>
  <c r="AD38" i="1"/>
  <c r="AE38" i="1"/>
  <c r="AE71" i="1"/>
  <c r="AF71" i="1"/>
  <c r="AD71" i="1"/>
  <c r="Y8" i="1"/>
  <c r="S5" i="4"/>
  <c r="T5" i="4"/>
  <c r="AF43" i="1"/>
  <c r="AD43" i="1"/>
  <c r="AE43" i="1"/>
  <c r="AF81" i="1"/>
  <c r="AD81" i="1"/>
  <c r="AE81" i="1"/>
  <c r="AE7" i="1"/>
  <c r="AF7" i="1"/>
  <c r="AD7" i="1"/>
  <c r="AD76" i="1"/>
  <c r="AF28" i="1"/>
  <c r="AD28" i="1"/>
  <c r="AE28" i="1"/>
  <c r="AF100" i="1"/>
  <c r="AD100" i="1"/>
  <c r="AE100" i="1"/>
  <c r="AF93" i="1"/>
  <c r="AD93" i="1"/>
  <c r="AE93" i="1"/>
  <c r="AF70" i="1"/>
  <c r="AD70" i="1"/>
  <c r="AE70" i="1"/>
  <c r="AF40" i="1"/>
  <c r="AD40" i="1"/>
  <c r="AE40" i="1"/>
  <c r="Y9" i="1"/>
  <c r="AF78" i="1"/>
  <c r="AD78" i="1"/>
  <c r="AE78" i="1"/>
  <c r="AE66" i="1"/>
  <c r="AF66" i="1"/>
  <c r="AD66" i="1"/>
  <c r="AF32" i="1"/>
  <c r="AD32" i="1"/>
  <c r="AE32" i="1"/>
  <c r="AF25" i="1"/>
  <c r="AD25" i="1"/>
  <c r="AE25" i="1"/>
  <c r="AF6" i="1"/>
  <c r="AD6" i="1"/>
  <c r="AE15" i="1"/>
  <c r="AE12" i="1"/>
  <c r="AE14" i="1"/>
  <c r="AE13" i="1"/>
  <c r="G32" i="3"/>
  <c r="G31" i="3"/>
  <c r="G29" i="3"/>
  <c r="G28" i="3"/>
  <c r="G27" i="3"/>
  <c r="G24" i="3"/>
  <c r="G23" i="3"/>
  <c r="G21" i="3"/>
  <c r="G20" i="3"/>
  <c r="G19" i="3"/>
  <c r="G16" i="3"/>
  <c r="G15" i="3"/>
  <c r="G13" i="3"/>
  <c r="G12" i="3"/>
  <c r="G11" i="3"/>
  <c r="G8" i="3"/>
  <c r="G7" i="3"/>
  <c r="G5" i="3"/>
  <c r="G4" i="3"/>
  <c r="G3" i="3"/>
  <c r="AE42" i="1" l="1"/>
  <c r="AD42" i="1"/>
  <c r="AE58" i="1"/>
  <c r="AE76" i="1"/>
  <c r="AE44" i="1"/>
  <c r="AE85" i="1"/>
  <c r="AD85" i="1"/>
  <c r="AD44" i="1"/>
  <c r="AE79" i="1"/>
  <c r="AD79" i="1"/>
  <c r="AF19" i="1"/>
  <c r="AD19" i="1"/>
  <c r="AE47" i="1"/>
  <c r="AD47" i="1"/>
  <c r="AD16" i="1"/>
  <c r="AF16" i="1"/>
  <c r="AE8" i="1"/>
  <c r="AF8" i="1"/>
  <c r="AD8" i="1"/>
  <c r="AF9" i="1"/>
  <c r="AD9" i="1"/>
  <c r="AE9" i="1"/>
  <c r="AF11" i="1"/>
  <c r="AD11" i="1"/>
  <c r="I37" i="2"/>
  <c r="I34" i="2"/>
  <c r="G32" i="2"/>
  <c r="G31" i="2"/>
  <c r="G29" i="2"/>
  <c r="G28" i="2"/>
  <c r="G27" i="2"/>
  <c r="G24" i="2"/>
  <c r="G23" i="2"/>
  <c r="G21" i="2"/>
  <c r="G20" i="2"/>
  <c r="G19" i="2"/>
  <c r="G16" i="2"/>
  <c r="G15" i="2"/>
  <c r="G13" i="2"/>
  <c r="G12" i="2"/>
  <c r="G11" i="2"/>
  <c r="G8" i="2"/>
  <c r="G7" i="2"/>
  <c r="G5" i="2"/>
  <c r="G4" i="2"/>
  <c r="G3" i="2"/>
</calcChain>
</file>

<file path=xl/sharedStrings.xml><?xml version="1.0" encoding="utf-8"?>
<sst xmlns="http://schemas.openxmlformats.org/spreadsheetml/2006/main" count="298" uniqueCount="97">
  <si>
    <t>Kaderkriterien 2025 für LK und NK2 2026</t>
  </si>
  <si>
    <t>LFV:</t>
  </si>
  <si>
    <t>Nr.</t>
  </si>
  <si>
    <t>Nachname</t>
  </si>
  <si>
    <t>Vorname</t>
  </si>
  <si>
    <t>DoB</t>
  </si>
  <si>
    <t>kal.</t>
  </si>
  <si>
    <t>biofinal</t>
  </si>
  <si>
    <t>bio.</t>
  </si>
  <si>
    <t>Sex</t>
  </si>
  <si>
    <t>Landes-</t>
  </si>
  <si>
    <t>Verein</t>
  </si>
  <si>
    <t>Reißen</t>
  </si>
  <si>
    <t>KG</t>
  </si>
  <si>
    <t>WK</t>
  </si>
  <si>
    <t>Stoßen</t>
  </si>
  <si>
    <t>Schocken</t>
  </si>
  <si>
    <t>Sternlauf</t>
  </si>
  <si>
    <t>S3Spr</t>
  </si>
  <si>
    <t>Perzentil</t>
  </si>
  <si>
    <t>Gesamt-</t>
  </si>
  <si>
    <t>Kader</t>
  </si>
  <si>
    <t>(nur AK16)</t>
  </si>
  <si>
    <t>beantragter Kader</t>
  </si>
  <si>
    <t>verband</t>
  </si>
  <si>
    <t>S3S</t>
  </si>
  <si>
    <t>perzentil</t>
  </si>
  <si>
    <t>Erfüllungen</t>
  </si>
  <si>
    <t>Differenz</t>
  </si>
  <si>
    <t>AK</t>
  </si>
  <si>
    <t>LK</t>
  </si>
  <si>
    <t>NK2</t>
  </si>
  <si>
    <t>NK1</t>
  </si>
  <si>
    <t>Terminlegende:</t>
  </si>
  <si>
    <t>∑ LK:</t>
  </si>
  <si>
    <t>T 1 (Turnier)</t>
  </si>
  <si>
    <t>29. Kw</t>
  </si>
  <si>
    <t>∑ NK2:</t>
  </si>
  <si>
    <t>IDJM:</t>
  </si>
  <si>
    <t>26. Kw</t>
  </si>
  <si>
    <t>LM:</t>
  </si>
  <si>
    <t>38. Kw</t>
  </si>
  <si>
    <t>DM Nw:</t>
  </si>
  <si>
    <t>47. Kw</t>
  </si>
  <si>
    <t>Name</t>
  </si>
  <si>
    <t>Reißen [kg]</t>
  </si>
  <si>
    <t>KG Reißen</t>
  </si>
  <si>
    <t>Stoßen [kg]</t>
  </si>
  <si>
    <t>KG Stoßen</t>
  </si>
  <si>
    <t>Schocken [m]</t>
  </si>
  <si>
    <t>KG Schocken</t>
  </si>
  <si>
    <t>Sternlauf [s]</t>
  </si>
  <si>
    <t>S3S [m]</t>
  </si>
  <si>
    <t>Perz Reißen</t>
  </si>
  <si>
    <t>Perz Stoßen</t>
  </si>
  <si>
    <t>Perz Schocken</t>
  </si>
  <si>
    <t>Perz Sternlauf</t>
  </si>
  <si>
    <t>Perz Sprung</t>
  </si>
  <si>
    <t>Perzentil Sternlauf NK2</t>
  </si>
  <si>
    <t>Gesamtperzentil Landeskader</t>
  </si>
  <si>
    <t>Gesamtperzentil NK2</t>
  </si>
  <si>
    <t>Aufnahmeperzentil Zweikampf Landeskader</t>
  </si>
  <si>
    <t>Aufnahmeperzentil Schocken Landeskader</t>
  </si>
  <si>
    <t>Aufnahmeperzentil Sprung Landeskader</t>
  </si>
  <si>
    <t>Aufnahmeperzentil Sternlauf Landeskader</t>
  </si>
  <si>
    <t>Gesamtperzentil für Aufnahme Landeskader</t>
  </si>
  <si>
    <t>Aufnahme Landeskader</t>
  </si>
  <si>
    <t>Aufnahmeperzentil Zweikampf NK2</t>
  </si>
  <si>
    <t>Aufnahmeperzentil Schocken Nk2</t>
  </si>
  <si>
    <t>Aufnahmeperzentil Sprung NK2</t>
  </si>
  <si>
    <t>Aufnahmeperzentil Sternlauf NK2</t>
  </si>
  <si>
    <t>Gesamtperzentil für Aufnahme NK2</t>
  </si>
  <si>
    <t>Aufnahme LNK2</t>
  </si>
  <si>
    <t>Zweikampf</t>
  </si>
  <si>
    <t>UmrechnungsExponent für Relativ</t>
  </si>
  <si>
    <t>Hilfe Relativ Reißen</t>
  </si>
  <si>
    <t>Hilfe Relativ Stoßen</t>
  </si>
  <si>
    <t>Hilfe Relativ Schocken</t>
  </si>
  <si>
    <t>Sprung</t>
  </si>
  <si>
    <t>x3</t>
  </si>
  <si>
    <t>x2</t>
  </si>
  <si>
    <t>x1</t>
  </si>
  <si>
    <t>b</t>
  </si>
  <si>
    <t>X</t>
  </si>
  <si>
    <t>Perzentil (y)</t>
  </si>
  <si>
    <t>Perz 100</t>
  </si>
  <si>
    <t>100% Perzentil (aktuell noch 97%)</t>
  </si>
  <si>
    <t>AK13</t>
  </si>
  <si>
    <t>AK14</t>
  </si>
  <si>
    <t>AK15</t>
  </si>
  <si>
    <t>AK16</t>
  </si>
  <si>
    <t>AK12</t>
  </si>
  <si>
    <t>AK11</t>
  </si>
  <si>
    <t>0% Perzentil (aktuell 3%)</t>
  </si>
  <si>
    <t>Aufnahmeperzentil Schocken NK2</t>
  </si>
  <si>
    <t>Aufnahmeperzentil Gesamt Landeskader</t>
  </si>
  <si>
    <t>Aufnahmeperzentil Gesamt NK2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</si>
</sst>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1" fontId="0" fillId="0" borderId="0" xfId="0" applyNumberFormat="1"/>
    <xf numFmtId="0" fontId="7" fillId="0" borderId="0" xfId="0" applyFont="1"/>
    <xf numFmtId="1" fontId="7" fillId="0" borderId="0" xfId="0" applyNumberFormat="1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/>
    <xf numFmtId="0" fontId="10" fillId="0" borderId="0" xfId="0" applyFont="1"/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2" fillId="0" borderId="0" xfId="0" applyFont="1" applyProtection="1">
      <protection locked="0"/>
    </xf>
    <xf numFmtId="0" fontId="2" fillId="0" borderId="0" xfId="0" applyFont="1"/>
    <xf numFmtId="0" fontId="1" fillId="0" borderId="0" xfId="0" applyFont="1"/>
    <xf numFmtId="0" fontId="13" fillId="0" borderId="0" xfId="0" applyFont="1"/>
    <xf numFmtId="0" fontId="14" fillId="0" borderId="0" xfId="0" applyFont="1"/>
    <xf numFmtId="1" fontId="13" fillId="0" borderId="0" xfId="0" applyNumberFormat="1" applyFont="1"/>
    <xf numFmtId="0" fontId="0" fillId="0" borderId="0" xfId="0" quotePrefix="1"/>
    <xf numFmtId="0" fontId="15" fillId="0" borderId="0" xfId="0" applyFont="1" applyAlignment="1">
      <alignment horizontal="center" vertical="center" readingOrder="1"/>
    </xf>
    <xf numFmtId="0" fontId="16" fillId="0" borderId="0" xfId="0" applyFont="1"/>
    <xf numFmtId="0" fontId="16" fillId="0" borderId="0" xfId="0" applyFont="1" applyAlignment="1">
      <alignment horizontal="right"/>
    </xf>
    <xf numFmtId="1" fontId="2" fillId="0" borderId="0" xfId="0" applyNumberFormat="1" applyFont="1" applyProtection="1">
      <protection locked="0"/>
    </xf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5" borderId="10" xfId="0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" fontId="3" fillId="0" borderId="10" xfId="0" applyNumberFormat="1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6" fillId="0" borderId="12" xfId="0" applyFont="1" applyBorder="1" applyAlignment="1" applyProtection="1">
      <alignment horizontal="left"/>
      <protection locked="0"/>
    </xf>
    <xf numFmtId="14" fontId="6" fillId="0" borderId="12" xfId="0" applyNumberFormat="1" applyFont="1" applyBorder="1" applyAlignment="1" applyProtection="1">
      <alignment horizontal="center"/>
      <protection locked="0"/>
    </xf>
    <xf numFmtId="1" fontId="6" fillId="0" borderId="12" xfId="0" applyNumberFormat="1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left" shrinkToFit="1"/>
      <protection locked="0"/>
    </xf>
    <xf numFmtId="1" fontId="5" fillId="2" borderId="12" xfId="0" applyNumberFormat="1" applyFont="1" applyFill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14" fontId="6" fillId="0" borderId="2" xfId="0" applyNumberFormat="1" applyFont="1" applyBorder="1" applyAlignment="1" applyProtection="1">
      <alignment horizontal="center"/>
      <protection locked="0"/>
    </xf>
    <xf numFmtId="1" fontId="6" fillId="0" borderId="2" xfId="0" applyNumberFormat="1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 shrinkToFi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4" xfId="0" applyFont="1" applyBorder="1" applyProtection="1">
      <protection locked="0"/>
    </xf>
    <xf numFmtId="1" fontId="6" fillId="0" borderId="4" xfId="0" applyNumberFormat="1" applyFont="1" applyBorder="1" applyProtection="1">
      <protection locked="0"/>
    </xf>
    <xf numFmtId="0" fontId="6" fillId="0" borderId="4" xfId="0" applyFont="1" applyBorder="1" applyAlignment="1" applyProtection="1">
      <alignment shrinkToFit="1"/>
      <protection locked="0"/>
    </xf>
    <xf numFmtId="2" fontId="5" fillId="2" borderId="12" xfId="0" applyNumberFormat="1" applyFont="1" applyFill="1" applyBorder="1" applyAlignment="1" applyProtection="1">
      <alignment horizontal="center" vertical="center"/>
      <protection locked="0"/>
    </xf>
    <xf numFmtId="2" fontId="5" fillId="2" borderId="2" xfId="0" applyNumberFormat="1" applyFont="1" applyFill="1" applyBorder="1" applyAlignment="1" applyProtection="1">
      <alignment horizontal="center" vertic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2" fontId="5" fillId="3" borderId="12" xfId="0" applyNumberFormat="1" applyFont="1" applyFill="1" applyBorder="1" applyAlignment="1" applyProtection="1">
      <alignment horizontal="center" vertical="center"/>
      <protection locked="0"/>
    </xf>
    <xf numFmtId="2" fontId="5" fillId="4" borderId="12" xfId="0" applyNumberFormat="1" applyFont="1" applyFill="1" applyBorder="1" applyAlignment="1" applyProtection="1">
      <alignment horizontal="center" vertical="center"/>
      <protection locked="0"/>
    </xf>
    <xf numFmtId="2" fontId="5" fillId="5" borderId="12" xfId="0" applyNumberFormat="1" applyFont="1" applyFill="1" applyBorder="1" applyAlignment="1" applyProtection="1">
      <alignment horizontal="center" vertical="center"/>
      <protection locked="0"/>
    </xf>
    <xf numFmtId="2" fontId="5" fillId="3" borderId="2" xfId="0" applyNumberFormat="1" applyFont="1" applyFill="1" applyBorder="1" applyAlignment="1" applyProtection="1">
      <alignment horizontal="center" vertical="center"/>
      <protection locked="0"/>
    </xf>
    <xf numFmtId="2" fontId="5" fillId="4" borderId="2" xfId="0" applyNumberFormat="1" applyFont="1" applyFill="1" applyBorder="1" applyAlignment="1" applyProtection="1">
      <alignment horizontal="center" vertical="center"/>
      <protection locked="0"/>
    </xf>
    <xf numFmtId="2" fontId="5" fillId="5" borderId="2" xfId="0" applyNumberFormat="1" applyFont="1" applyFill="1" applyBorder="1" applyAlignment="1" applyProtection="1">
      <alignment horizontal="center" vertical="center"/>
      <protection locked="0"/>
    </xf>
    <xf numFmtId="2" fontId="5" fillId="3" borderId="4" xfId="0" applyNumberFormat="1" applyFont="1" applyFill="1" applyBorder="1" applyAlignment="1" applyProtection="1">
      <alignment horizontal="center" vertical="center"/>
      <protection locked="0"/>
    </xf>
    <xf numFmtId="2" fontId="5" fillId="4" borderId="4" xfId="0" applyNumberFormat="1" applyFont="1" applyFill="1" applyBorder="1" applyAlignment="1" applyProtection="1">
      <alignment horizontal="center" vertical="center"/>
      <protection locked="0"/>
    </xf>
    <xf numFmtId="2" fontId="5" fillId="5" borderId="4" xfId="0" applyNumberFormat="1" applyFont="1" applyFill="1" applyBorder="1" applyAlignment="1" applyProtection="1">
      <alignment horizontal="center" vertical="center"/>
      <protection locked="0"/>
    </xf>
    <xf numFmtId="1" fontId="5" fillId="2" borderId="12" xfId="0" applyNumberFormat="1" applyFont="1" applyFill="1" applyBorder="1" applyAlignment="1" applyProtection="1">
      <alignment horizontal="center" vertical="center"/>
      <protection locked="0"/>
    </xf>
    <xf numFmtId="1" fontId="5" fillId="2" borderId="2" xfId="0" applyNumberFormat="1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left"/>
      <protection locked="0"/>
    </xf>
    <xf numFmtId="14" fontId="6" fillId="0" borderId="14" xfId="0" applyNumberFormat="1" applyFont="1" applyBorder="1" applyAlignment="1" applyProtection="1">
      <alignment horizontal="center"/>
      <protection locked="0"/>
    </xf>
    <xf numFmtId="1" fontId="6" fillId="0" borderId="14" xfId="0" applyNumberFormat="1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left" shrinkToFit="1"/>
      <protection locked="0"/>
    </xf>
    <xf numFmtId="1" fontId="5" fillId="2" borderId="14" xfId="0" applyNumberFormat="1" applyFont="1" applyFill="1" applyBorder="1" applyAlignment="1" applyProtection="1">
      <alignment horizontal="center" vertical="center"/>
      <protection locked="0"/>
    </xf>
    <xf numFmtId="2" fontId="5" fillId="2" borderId="14" xfId="0" applyNumberFormat="1" applyFont="1" applyFill="1" applyBorder="1" applyAlignment="1" applyProtection="1">
      <alignment horizontal="center" vertical="center"/>
      <protection locked="0"/>
    </xf>
    <xf numFmtId="2" fontId="6" fillId="0" borderId="14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2" fontId="5" fillId="3" borderId="14" xfId="0" applyNumberFormat="1" applyFont="1" applyFill="1" applyBorder="1" applyAlignment="1" applyProtection="1">
      <alignment horizontal="center" vertical="center"/>
      <protection locked="0"/>
    </xf>
    <xf numFmtId="2" fontId="5" fillId="4" borderId="14" xfId="0" applyNumberFormat="1" applyFont="1" applyFill="1" applyBorder="1" applyAlignment="1" applyProtection="1">
      <alignment horizontal="center" vertical="center"/>
      <protection locked="0"/>
    </xf>
    <xf numFmtId="2" fontId="5" fillId="5" borderId="14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5" fillId="3" borderId="12" xfId="0" applyNumberFormat="1" applyFont="1" applyFill="1" applyBorder="1" applyAlignment="1">
      <alignment horizontal="center" vertical="center"/>
    </xf>
    <xf numFmtId="1" fontId="5" fillId="4" borderId="12" xfId="0" applyNumberFormat="1" applyFont="1" applyFill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top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2" fontId="6" fillId="0" borderId="12" xfId="0" applyNumberFormat="1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1" fontId="5" fillId="2" borderId="17" xfId="0" applyNumberFormat="1" applyFont="1" applyFill="1" applyBorder="1" applyAlignment="1" applyProtection="1">
      <alignment horizontal="center" vertical="center"/>
      <protection locked="0"/>
    </xf>
    <xf numFmtId="2" fontId="5" fillId="5" borderId="17" xfId="0" applyNumberFormat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18" fillId="0" borderId="12" xfId="0" applyFont="1" applyBorder="1" applyAlignment="1" applyProtection="1">
      <alignment horizontal="left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5" fillId="8" borderId="12" xfId="0" applyFont="1" applyFill="1" applyBorder="1" applyAlignment="1" applyProtection="1">
      <alignment horizontal="center" vertical="center"/>
      <protection locked="0"/>
    </xf>
    <xf numFmtId="0" fontId="5" fillId="9" borderId="12" xfId="0" applyFont="1" applyFill="1" applyBorder="1" applyAlignment="1" applyProtection="1">
      <alignment horizontal="center" vertical="center"/>
      <protection locked="0"/>
    </xf>
    <xf numFmtId="0" fontId="5" fillId="10" borderId="12" xfId="0" applyFont="1" applyFill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/>
      <protection locked="0"/>
    </xf>
    <xf numFmtId="0" fontId="18" fillId="0" borderId="2" xfId="0" applyFont="1" applyBorder="1" applyAlignment="1" applyProtection="1">
      <alignment horizontal="center"/>
      <protection locked="0"/>
    </xf>
    <xf numFmtId="14" fontId="18" fillId="0" borderId="2" xfId="0" applyNumberFormat="1" applyFont="1" applyBorder="1" applyAlignment="1" applyProtection="1">
      <alignment horizontal="center"/>
      <protection locked="0"/>
    </xf>
    <xf numFmtId="14" fontId="18" fillId="0" borderId="12" xfId="0" applyNumberFormat="1" applyFont="1" applyBorder="1" applyAlignment="1" applyProtection="1">
      <alignment horizontal="center"/>
      <protection locked="0"/>
    </xf>
    <xf numFmtId="0" fontId="5" fillId="7" borderId="2" xfId="0" applyFont="1" applyFill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5" fillId="8" borderId="2" xfId="0" applyFont="1" applyFill="1" applyBorder="1" applyAlignment="1" applyProtection="1">
      <alignment horizontal="center" vertical="center"/>
      <protection locked="0"/>
    </xf>
    <xf numFmtId="0" fontId="5" fillId="9" borderId="2" xfId="0" applyFont="1" applyFill="1" applyBorder="1" applyAlignment="1" applyProtection="1">
      <alignment horizontal="center" vertical="center"/>
      <protection locked="0"/>
    </xf>
    <xf numFmtId="0" fontId="5" fillId="10" borderId="2" xfId="0" applyFont="1" applyFill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14" fontId="18" fillId="0" borderId="2" xfId="0" applyNumberFormat="1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alignment horizontal="left" vertical="center"/>
      <protection locked="0"/>
    </xf>
    <xf numFmtId="1" fontId="3" fillId="0" borderId="6" xfId="0" applyNumberFormat="1" applyFont="1" applyBorder="1" applyAlignment="1">
      <alignment horizontal="center" vertical="center" textRotation="90"/>
    </xf>
    <xf numFmtId="1" fontId="3" fillId="0" borderId="0" xfId="0" applyNumberFormat="1" applyFont="1" applyAlignment="1">
      <alignment horizontal="center" vertical="center" textRotation="90"/>
    </xf>
    <xf numFmtId="1" fontId="3" fillId="0" borderId="10" xfId="0" applyNumberFormat="1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0" xfId="0" applyFont="1" applyFill="1" applyAlignment="1">
      <alignment horizontal="center" vertical="center" textRotation="90" wrapText="1"/>
    </xf>
    <xf numFmtId="0" fontId="4" fillId="4" borderId="10" xfId="0" applyFont="1" applyFill="1" applyBorder="1" applyAlignment="1">
      <alignment horizontal="center" vertical="center" textRotation="90" wrapText="1"/>
    </xf>
    <xf numFmtId="0" fontId="4" fillId="5" borderId="6" xfId="0" applyFont="1" applyFill="1" applyBorder="1" applyAlignment="1">
      <alignment horizontal="center" vertical="center" textRotation="90" wrapText="1"/>
    </xf>
    <xf numFmtId="0" fontId="4" fillId="5" borderId="0" xfId="0" applyFont="1" applyFill="1" applyAlignment="1">
      <alignment horizontal="center" vertical="center" textRotation="90" wrapText="1"/>
    </xf>
    <xf numFmtId="0" fontId="4" fillId="5" borderId="10" xfId="0" applyFont="1" applyFill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A6414"/>
      <color rgb="FFE0EED6"/>
      <color rgb="FFD6E0F2"/>
      <color rgb="FFFFF5D5"/>
      <color rgb="FFFBE0CD"/>
      <color rgb="FFFCD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PNG"/><Relationship Id="rId2" Type="http://schemas.openxmlformats.org/officeDocument/2006/relationships/image" Target="../media/image152.tiff"/><Relationship Id="rId1" Type="http://schemas.openxmlformats.org/officeDocument/2006/relationships/image" Target="../media/image151.jpe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34.emf"/><Relationship Id="rId21" Type="http://schemas.openxmlformats.org/officeDocument/2006/relationships/image" Target="../media/image130.emf"/><Relationship Id="rId42" Type="http://schemas.openxmlformats.org/officeDocument/2006/relationships/image" Target="../media/image109.emf"/><Relationship Id="rId63" Type="http://schemas.openxmlformats.org/officeDocument/2006/relationships/image" Target="../media/image88.emf"/><Relationship Id="rId84" Type="http://schemas.openxmlformats.org/officeDocument/2006/relationships/image" Target="../media/image67.emf"/><Relationship Id="rId138" Type="http://schemas.openxmlformats.org/officeDocument/2006/relationships/image" Target="../media/image13.emf"/><Relationship Id="rId107" Type="http://schemas.openxmlformats.org/officeDocument/2006/relationships/image" Target="../media/image44.emf"/><Relationship Id="rId11" Type="http://schemas.openxmlformats.org/officeDocument/2006/relationships/image" Target="../media/image140.emf"/><Relationship Id="rId32" Type="http://schemas.openxmlformats.org/officeDocument/2006/relationships/image" Target="../media/image119.emf"/><Relationship Id="rId53" Type="http://schemas.openxmlformats.org/officeDocument/2006/relationships/image" Target="../media/image98.emf"/><Relationship Id="rId74" Type="http://schemas.openxmlformats.org/officeDocument/2006/relationships/image" Target="../media/image77.emf"/><Relationship Id="rId128" Type="http://schemas.openxmlformats.org/officeDocument/2006/relationships/image" Target="../media/image23.emf"/><Relationship Id="rId149" Type="http://schemas.openxmlformats.org/officeDocument/2006/relationships/image" Target="../media/image2.emf"/><Relationship Id="rId5" Type="http://schemas.openxmlformats.org/officeDocument/2006/relationships/image" Target="../media/image146.emf"/><Relationship Id="rId95" Type="http://schemas.openxmlformats.org/officeDocument/2006/relationships/image" Target="../media/image56.emf"/><Relationship Id="rId22" Type="http://schemas.openxmlformats.org/officeDocument/2006/relationships/image" Target="../media/image129.emf"/><Relationship Id="rId27" Type="http://schemas.openxmlformats.org/officeDocument/2006/relationships/image" Target="../media/image124.emf"/><Relationship Id="rId43" Type="http://schemas.openxmlformats.org/officeDocument/2006/relationships/image" Target="../media/image108.emf"/><Relationship Id="rId48" Type="http://schemas.openxmlformats.org/officeDocument/2006/relationships/image" Target="../media/image103.emf"/><Relationship Id="rId64" Type="http://schemas.openxmlformats.org/officeDocument/2006/relationships/image" Target="../media/image87.emf"/><Relationship Id="rId69" Type="http://schemas.openxmlformats.org/officeDocument/2006/relationships/image" Target="../media/image82.emf"/><Relationship Id="rId113" Type="http://schemas.openxmlformats.org/officeDocument/2006/relationships/image" Target="../media/image38.emf"/><Relationship Id="rId118" Type="http://schemas.openxmlformats.org/officeDocument/2006/relationships/image" Target="../media/image33.emf"/><Relationship Id="rId134" Type="http://schemas.openxmlformats.org/officeDocument/2006/relationships/image" Target="../media/image17.emf"/><Relationship Id="rId139" Type="http://schemas.openxmlformats.org/officeDocument/2006/relationships/image" Target="../media/image12.emf"/><Relationship Id="rId80" Type="http://schemas.openxmlformats.org/officeDocument/2006/relationships/image" Target="../media/image71.emf"/><Relationship Id="rId85" Type="http://schemas.openxmlformats.org/officeDocument/2006/relationships/image" Target="../media/image66.emf"/><Relationship Id="rId150" Type="http://schemas.openxmlformats.org/officeDocument/2006/relationships/image" Target="../media/image1.emf"/><Relationship Id="rId12" Type="http://schemas.openxmlformats.org/officeDocument/2006/relationships/image" Target="../media/image139.emf"/><Relationship Id="rId17" Type="http://schemas.openxmlformats.org/officeDocument/2006/relationships/image" Target="../media/image134.emf"/><Relationship Id="rId33" Type="http://schemas.openxmlformats.org/officeDocument/2006/relationships/image" Target="../media/image118.emf"/><Relationship Id="rId38" Type="http://schemas.openxmlformats.org/officeDocument/2006/relationships/image" Target="../media/image113.emf"/><Relationship Id="rId59" Type="http://schemas.openxmlformats.org/officeDocument/2006/relationships/image" Target="../media/image92.emf"/><Relationship Id="rId103" Type="http://schemas.openxmlformats.org/officeDocument/2006/relationships/image" Target="../media/image48.emf"/><Relationship Id="rId108" Type="http://schemas.openxmlformats.org/officeDocument/2006/relationships/image" Target="../media/image43.emf"/><Relationship Id="rId124" Type="http://schemas.openxmlformats.org/officeDocument/2006/relationships/image" Target="../media/image27.emf"/><Relationship Id="rId129" Type="http://schemas.openxmlformats.org/officeDocument/2006/relationships/image" Target="../media/image22.emf"/><Relationship Id="rId54" Type="http://schemas.openxmlformats.org/officeDocument/2006/relationships/image" Target="../media/image97.emf"/><Relationship Id="rId70" Type="http://schemas.openxmlformats.org/officeDocument/2006/relationships/image" Target="../media/image81.emf"/><Relationship Id="rId75" Type="http://schemas.openxmlformats.org/officeDocument/2006/relationships/image" Target="../media/image76.emf"/><Relationship Id="rId91" Type="http://schemas.openxmlformats.org/officeDocument/2006/relationships/image" Target="../media/image60.emf"/><Relationship Id="rId96" Type="http://schemas.openxmlformats.org/officeDocument/2006/relationships/image" Target="../media/image55.emf"/><Relationship Id="rId140" Type="http://schemas.openxmlformats.org/officeDocument/2006/relationships/image" Target="../media/image11.emf"/><Relationship Id="rId145" Type="http://schemas.openxmlformats.org/officeDocument/2006/relationships/image" Target="../media/image6.emf"/><Relationship Id="rId1" Type="http://schemas.openxmlformats.org/officeDocument/2006/relationships/image" Target="../media/image150.emf"/><Relationship Id="rId6" Type="http://schemas.openxmlformats.org/officeDocument/2006/relationships/image" Target="../media/image145.emf"/><Relationship Id="rId23" Type="http://schemas.openxmlformats.org/officeDocument/2006/relationships/image" Target="../media/image128.emf"/><Relationship Id="rId28" Type="http://schemas.openxmlformats.org/officeDocument/2006/relationships/image" Target="../media/image123.emf"/><Relationship Id="rId49" Type="http://schemas.openxmlformats.org/officeDocument/2006/relationships/image" Target="../media/image102.emf"/><Relationship Id="rId114" Type="http://schemas.openxmlformats.org/officeDocument/2006/relationships/image" Target="../media/image37.emf"/><Relationship Id="rId119" Type="http://schemas.openxmlformats.org/officeDocument/2006/relationships/image" Target="../media/image32.emf"/><Relationship Id="rId44" Type="http://schemas.openxmlformats.org/officeDocument/2006/relationships/image" Target="../media/image107.emf"/><Relationship Id="rId60" Type="http://schemas.openxmlformats.org/officeDocument/2006/relationships/image" Target="../media/image91.emf"/><Relationship Id="rId65" Type="http://schemas.openxmlformats.org/officeDocument/2006/relationships/image" Target="../media/image86.emf"/><Relationship Id="rId81" Type="http://schemas.openxmlformats.org/officeDocument/2006/relationships/image" Target="../media/image70.emf"/><Relationship Id="rId86" Type="http://schemas.openxmlformats.org/officeDocument/2006/relationships/image" Target="../media/image65.emf"/><Relationship Id="rId130" Type="http://schemas.openxmlformats.org/officeDocument/2006/relationships/image" Target="../media/image21.emf"/><Relationship Id="rId135" Type="http://schemas.openxmlformats.org/officeDocument/2006/relationships/image" Target="../media/image16.emf"/><Relationship Id="rId13" Type="http://schemas.openxmlformats.org/officeDocument/2006/relationships/image" Target="../media/image138.emf"/><Relationship Id="rId18" Type="http://schemas.openxmlformats.org/officeDocument/2006/relationships/image" Target="../media/image133.emf"/><Relationship Id="rId39" Type="http://schemas.openxmlformats.org/officeDocument/2006/relationships/image" Target="../media/image112.emf"/><Relationship Id="rId109" Type="http://schemas.openxmlformats.org/officeDocument/2006/relationships/image" Target="../media/image42.emf"/><Relationship Id="rId34" Type="http://schemas.openxmlformats.org/officeDocument/2006/relationships/image" Target="../media/image117.emf"/><Relationship Id="rId50" Type="http://schemas.openxmlformats.org/officeDocument/2006/relationships/image" Target="../media/image101.emf"/><Relationship Id="rId55" Type="http://schemas.openxmlformats.org/officeDocument/2006/relationships/image" Target="../media/image96.emf"/><Relationship Id="rId76" Type="http://schemas.openxmlformats.org/officeDocument/2006/relationships/image" Target="../media/image75.emf"/><Relationship Id="rId97" Type="http://schemas.openxmlformats.org/officeDocument/2006/relationships/image" Target="../media/image54.emf"/><Relationship Id="rId104" Type="http://schemas.openxmlformats.org/officeDocument/2006/relationships/image" Target="../media/image47.emf"/><Relationship Id="rId120" Type="http://schemas.openxmlformats.org/officeDocument/2006/relationships/image" Target="../media/image31.emf"/><Relationship Id="rId125" Type="http://schemas.openxmlformats.org/officeDocument/2006/relationships/image" Target="../media/image26.emf"/><Relationship Id="rId141" Type="http://schemas.openxmlformats.org/officeDocument/2006/relationships/image" Target="../media/image10.emf"/><Relationship Id="rId146" Type="http://schemas.openxmlformats.org/officeDocument/2006/relationships/image" Target="../media/image5.emf"/><Relationship Id="rId7" Type="http://schemas.openxmlformats.org/officeDocument/2006/relationships/image" Target="../media/image144.emf"/><Relationship Id="rId71" Type="http://schemas.openxmlformats.org/officeDocument/2006/relationships/image" Target="../media/image80.emf"/><Relationship Id="rId92" Type="http://schemas.openxmlformats.org/officeDocument/2006/relationships/image" Target="../media/image59.emf"/><Relationship Id="rId2" Type="http://schemas.openxmlformats.org/officeDocument/2006/relationships/image" Target="../media/image149.emf"/><Relationship Id="rId29" Type="http://schemas.openxmlformats.org/officeDocument/2006/relationships/image" Target="../media/image122.emf"/><Relationship Id="rId24" Type="http://schemas.openxmlformats.org/officeDocument/2006/relationships/image" Target="../media/image127.emf"/><Relationship Id="rId40" Type="http://schemas.openxmlformats.org/officeDocument/2006/relationships/image" Target="../media/image111.emf"/><Relationship Id="rId45" Type="http://schemas.openxmlformats.org/officeDocument/2006/relationships/image" Target="../media/image106.emf"/><Relationship Id="rId66" Type="http://schemas.openxmlformats.org/officeDocument/2006/relationships/image" Target="../media/image85.emf"/><Relationship Id="rId87" Type="http://schemas.openxmlformats.org/officeDocument/2006/relationships/image" Target="../media/image64.emf"/><Relationship Id="rId110" Type="http://schemas.openxmlformats.org/officeDocument/2006/relationships/image" Target="../media/image41.emf"/><Relationship Id="rId115" Type="http://schemas.openxmlformats.org/officeDocument/2006/relationships/image" Target="../media/image36.emf"/><Relationship Id="rId131" Type="http://schemas.openxmlformats.org/officeDocument/2006/relationships/image" Target="../media/image20.emf"/><Relationship Id="rId136" Type="http://schemas.openxmlformats.org/officeDocument/2006/relationships/image" Target="../media/image15.emf"/><Relationship Id="rId61" Type="http://schemas.openxmlformats.org/officeDocument/2006/relationships/image" Target="../media/image90.emf"/><Relationship Id="rId82" Type="http://schemas.openxmlformats.org/officeDocument/2006/relationships/image" Target="../media/image69.emf"/><Relationship Id="rId19" Type="http://schemas.openxmlformats.org/officeDocument/2006/relationships/image" Target="../media/image132.emf"/><Relationship Id="rId14" Type="http://schemas.openxmlformats.org/officeDocument/2006/relationships/image" Target="../media/image137.emf"/><Relationship Id="rId30" Type="http://schemas.openxmlformats.org/officeDocument/2006/relationships/image" Target="../media/image121.emf"/><Relationship Id="rId35" Type="http://schemas.openxmlformats.org/officeDocument/2006/relationships/image" Target="../media/image116.emf"/><Relationship Id="rId56" Type="http://schemas.openxmlformats.org/officeDocument/2006/relationships/image" Target="../media/image95.emf"/><Relationship Id="rId77" Type="http://schemas.openxmlformats.org/officeDocument/2006/relationships/image" Target="../media/image74.emf"/><Relationship Id="rId100" Type="http://schemas.openxmlformats.org/officeDocument/2006/relationships/image" Target="../media/image51.emf"/><Relationship Id="rId105" Type="http://schemas.openxmlformats.org/officeDocument/2006/relationships/image" Target="../media/image46.emf"/><Relationship Id="rId126" Type="http://schemas.openxmlformats.org/officeDocument/2006/relationships/image" Target="../media/image25.emf"/><Relationship Id="rId147" Type="http://schemas.openxmlformats.org/officeDocument/2006/relationships/image" Target="../media/image4.emf"/><Relationship Id="rId8" Type="http://schemas.openxmlformats.org/officeDocument/2006/relationships/image" Target="../media/image143.emf"/><Relationship Id="rId51" Type="http://schemas.openxmlformats.org/officeDocument/2006/relationships/image" Target="../media/image100.emf"/><Relationship Id="rId72" Type="http://schemas.openxmlformats.org/officeDocument/2006/relationships/image" Target="../media/image79.emf"/><Relationship Id="rId93" Type="http://schemas.openxmlformats.org/officeDocument/2006/relationships/image" Target="../media/image58.emf"/><Relationship Id="rId98" Type="http://schemas.openxmlformats.org/officeDocument/2006/relationships/image" Target="../media/image53.emf"/><Relationship Id="rId121" Type="http://schemas.openxmlformats.org/officeDocument/2006/relationships/image" Target="../media/image30.emf"/><Relationship Id="rId142" Type="http://schemas.openxmlformats.org/officeDocument/2006/relationships/image" Target="../media/image9.emf"/><Relationship Id="rId3" Type="http://schemas.openxmlformats.org/officeDocument/2006/relationships/image" Target="../media/image148.emf"/><Relationship Id="rId25" Type="http://schemas.openxmlformats.org/officeDocument/2006/relationships/image" Target="../media/image126.emf"/><Relationship Id="rId46" Type="http://schemas.openxmlformats.org/officeDocument/2006/relationships/image" Target="../media/image105.emf"/><Relationship Id="rId67" Type="http://schemas.openxmlformats.org/officeDocument/2006/relationships/image" Target="../media/image84.emf"/><Relationship Id="rId116" Type="http://schemas.openxmlformats.org/officeDocument/2006/relationships/image" Target="../media/image35.emf"/><Relationship Id="rId137" Type="http://schemas.openxmlformats.org/officeDocument/2006/relationships/image" Target="../media/image14.emf"/><Relationship Id="rId20" Type="http://schemas.openxmlformats.org/officeDocument/2006/relationships/image" Target="../media/image131.emf"/><Relationship Id="rId41" Type="http://schemas.openxmlformats.org/officeDocument/2006/relationships/image" Target="../media/image110.emf"/><Relationship Id="rId62" Type="http://schemas.openxmlformats.org/officeDocument/2006/relationships/image" Target="../media/image89.emf"/><Relationship Id="rId83" Type="http://schemas.openxmlformats.org/officeDocument/2006/relationships/image" Target="../media/image68.emf"/><Relationship Id="rId88" Type="http://schemas.openxmlformats.org/officeDocument/2006/relationships/image" Target="../media/image63.emf"/><Relationship Id="rId111" Type="http://schemas.openxmlformats.org/officeDocument/2006/relationships/image" Target="../media/image40.emf"/><Relationship Id="rId132" Type="http://schemas.openxmlformats.org/officeDocument/2006/relationships/image" Target="../media/image19.emf"/><Relationship Id="rId15" Type="http://schemas.openxmlformats.org/officeDocument/2006/relationships/image" Target="../media/image136.emf"/><Relationship Id="rId36" Type="http://schemas.openxmlformats.org/officeDocument/2006/relationships/image" Target="../media/image115.emf"/><Relationship Id="rId57" Type="http://schemas.openxmlformats.org/officeDocument/2006/relationships/image" Target="../media/image94.emf"/><Relationship Id="rId106" Type="http://schemas.openxmlformats.org/officeDocument/2006/relationships/image" Target="../media/image45.emf"/><Relationship Id="rId127" Type="http://schemas.openxmlformats.org/officeDocument/2006/relationships/image" Target="../media/image24.emf"/><Relationship Id="rId10" Type="http://schemas.openxmlformats.org/officeDocument/2006/relationships/image" Target="../media/image141.emf"/><Relationship Id="rId31" Type="http://schemas.openxmlformats.org/officeDocument/2006/relationships/image" Target="../media/image120.emf"/><Relationship Id="rId52" Type="http://schemas.openxmlformats.org/officeDocument/2006/relationships/image" Target="../media/image99.emf"/><Relationship Id="rId73" Type="http://schemas.openxmlformats.org/officeDocument/2006/relationships/image" Target="../media/image78.emf"/><Relationship Id="rId78" Type="http://schemas.openxmlformats.org/officeDocument/2006/relationships/image" Target="../media/image73.emf"/><Relationship Id="rId94" Type="http://schemas.openxmlformats.org/officeDocument/2006/relationships/image" Target="../media/image57.emf"/><Relationship Id="rId99" Type="http://schemas.openxmlformats.org/officeDocument/2006/relationships/image" Target="../media/image52.emf"/><Relationship Id="rId101" Type="http://schemas.openxmlformats.org/officeDocument/2006/relationships/image" Target="../media/image50.emf"/><Relationship Id="rId122" Type="http://schemas.openxmlformats.org/officeDocument/2006/relationships/image" Target="../media/image29.emf"/><Relationship Id="rId143" Type="http://schemas.openxmlformats.org/officeDocument/2006/relationships/image" Target="../media/image8.emf"/><Relationship Id="rId148" Type="http://schemas.openxmlformats.org/officeDocument/2006/relationships/image" Target="../media/image3.emf"/><Relationship Id="rId4" Type="http://schemas.openxmlformats.org/officeDocument/2006/relationships/image" Target="../media/image147.emf"/><Relationship Id="rId9" Type="http://schemas.openxmlformats.org/officeDocument/2006/relationships/image" Target="../media/image142.emf"/><Relationship Id="rId26" Type="http://schemas.openxmlformats.org/officeDocument/2006/relationships/image" Target="../media/image125.emf"/><Relationship Id="rId47" Type="http://schemas.openxmlformats.org/officeDocument/2006/relationships/image" Target="../media/image104.emf"/><Relationship Id="rId68" Type="http://schemas.openxmlformats.org/officeDocument/2006/relationships/image" Target="../media/image83.emf"/><Relationship Id="rId89" Type="http://schemas.openxmlformats.org/officeDocument/2006/relationships/image" Target="../media/image62.emf"/><Relationship Id="rId112" Type="http://schemas.openxmlformats.org/officeDocument/2006/relationships/image" Target="../media/image39.emf"/><Relationship Id="rId133" Type="http://schemas.openxmlformats.org/officeDocument/2006/relationships/image" Target="../media/image18.emf"/><Relationship Id="rId16" Type="http://schemas.openxmlformats.org/officeDocument/2006/relationships/image" Target="../media/image135.emf"/><Relationship Id="rId37" Type="http://schemas.openxmlformats.org/officeDocument/2006/relationships/image" Target="../media/image114.emf"/><Relationship Id="rId58" Type="http://schemas.openxmlformats.org/officeDocument/2006/relationships/image" Target="../media/image93.emf"/><Relationship Id="rId79" Type="http://schemas.openxmlformats.org/officeDocument/2006/relationships/image" Target="../media/image72.emf"/><Relationship Id="rId102" Type="http://schemas.openxmlformats.org/officeDocument/2006/relationships/image" Target="../media/image49.emf"/><Relationship Id="rId123" Type="http://schemas.openxmlformats.org/officeDocument/2006/relationships/image" Target="../media/image28.emf"/><Relationship Id="rId144" Type="http://schemas.openxmlformats.org/officeDocument/2006/relationships/image" Target="../media/image7.emf"/><Relationship Id="rId90" Type="http://schemas.openxmlformats.org/officeDocument/2006/relationships/image" Target="../media/image6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60960</xdr:rowOff>
        </xdr:from>
        <xdr:to>
          <xdr:col>5</xdr:col>
          <xdr:colOff>198120</xdr:colOff>
          <xdr:row>6</xdr:row>
          <xdr:rowOff>7620</xdr:rowOff>
        </xdr:to>
        <xdr:sp macro="" textlink="">
          <xdr:nvSpPr>
            <xdr:cNvPr id="1027" name="CheckBox1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60960</xdr:rowOff>
        </xdr:from>
        <xdr:to>
          <xdr:col>5</xdr:col>
          <xdr:colOff>198120</xdr:colOff>
          <xdr:row>7</xdr:row>
          <xdr:rowOff>7620</xdr:rowOff>
        </xdr:to>
        <xdr:sp macro="" textlink="">
          <xdr:nvSpPr>
            <xdr:cNvPr id="1028" name="CheckBox2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60960</xdr:rowOff>
        </xdr:from>
        <xdr:to>
          <xdr:col>5</xdr:col>
          <xdr:colOff>198120</xdr:colOff>
          <xdr:row>8</xdr:row>
          <xdr:rowOff>7620</xdr:rowOff>
        </xdr:to>
        <xdr:sp macro="" textlink="">
          <xdr:nvSpPr>
            <xdr:cNvPr id="1029" name="CheckBox3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60960</xdr:rowOff>
        </xdr:from>
        <xdr:to>
          <xdr:col>5</xdr:col>
          <xdr:colOff>198120</xdr:colOff>
          <xdr:row>9</xdr:row>
          <xdr:rowOff>7620</xdr:rowOff>
        </xdr:to>
        <xdr:sp macro="" textlink="">
          <xdr:nvSpPr>
            <xdr:cNvPr id="1030" name="CheckBox4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60960</xdr:rowOff>
        </xdr:from>
        <xdr:to>
          <xdr:col>5</xdr:col>
          <xdr:colOff>198120</xdr:colOff>
          <xdr:row>10</xdr:row>
          <xdr:rowOff>7620</xdr:rowOff>
        </xdr:to>
        <xdr:sp macro="" textlink="">
          <xdr:nvSpPr>
            <xdr:cNvPr id="1031" name="CheckBox5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60960</xdr:rowOff>
        </xdr:from>
        <xdr:to>
          <xdr:col>5</xdr:col>
          <xdr:colOff>198120</xdr:colOff>
          <xdr:row>11</xdr:row>
          <xdr:rowOff>7620</xdr:rowOff>
        </xdr:to>
        <xdr:sp macro="" textlink="">
          <xdr:nvSpPr>
            <xdr:cNvPr id="1032" name="CheckBox6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60960</xdr:rowOff>
        </xdr:from>
        <xdr:to>
          <xdr:col>5</xdr:col>
          <xdr:colOff>198120</xdr:colOff>
          <xdr:row>12</xdr:row>
          <xdr:rowOff>7620</xdr:rowOff>
        </xdr:to>
        <xdr:sp macro="" textlink="">
          <xdr:nvSpPr>
            <xdr:cNvPr id="1033" name="CheckBox7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60960</xdr:rowOff>
        </xdr:from>
        <xdr:to>
          <xdr:col>5</xdr:col>
          <xdr:colOff>198120</xdr:colOff>
          <xdr:row>13</xdr:row>
          <xdr:rowOff>7620</xdr:rowOff>
        </xdr:to>
        <xdr:sp macro="" textlink="">
          <xdr:nvSpPr>
            <xdr:cNvPr id="1034" name="CheckBox8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60960</xdr:rowOff>
        </xdr:from>
        <xdr:to>
          <xdr:col>5</xdr:col>
          <xdr:colOff>198120</xdr:colOff>
          <xdr:row>14</xdr:row>
          <xdr:rowOff>7620</xdr:rowOff>
        </xdr:to>
        <xdr:sp macro="" textlink="">
          <xdr:nvSpPr>
            <xdr:cNvPr id="1035" name="CheckBox9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60960</xdr:rowOff>
        </xdr:from>
        <xdr:to>
          <xdr:col>5</xdr:col>
          <xdr:colOff>198120</xdr:colOff>
          <xdr:row>15</xdr:row>
          <xdr:rowOff>7620</xdr:rowOff>
        </xdr:to>
        <xdr:sp macro="" textlink="">
          <xdr:nvSpPr>
            <xdr:cNvPr id="1036" name="CheckBox10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60960</xdr:rowOff>
        </xdr:from>
        <xdr:to>
          <xdr:col>5</xdr:col>
          <xdr:colOff>198120</xdr:colOff>
          <xdr:row>16</xdr:row>
          <xdr:rowOff>7620</xdr:rowOff>
        </xdr:to>
        <xdr:sp macro="" textlink="">
          <xdr:nvSpPr>
            <xdr:cNvPr id="1037" name="CheckBox11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60960</xdr:rowOff>
        </xdr:from>
        <xdr:to>
          <xdr:col>5</xdr:col>
          <xdr:colOff>198120</xdr:colOff>
          <xdr:row>17</xdr:row>
          <xdr:rowOff>7620</xdr:rowOff>
        </xdr:to>
        <xdr:sp macro="" textlink="">
          <xdr:nvSpPr>
            <xdr:cNvPr id="1038" name="CheckBox12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60960</xdr:rowOff>
        </xdr:from>
        <xdr:to>
          <xdr:col>5</xdr:col>
          <xdr:colOff>198120</xdr:colOff>
          <xdr:row>18</xdr:row>
          <xdr:rowOff>7620</xdr:rowOff>
        </xdr:to>
        <xdr:sp macro="" textlink="">
          <xdr:nvSpPr>
            <xdr:cNvPr id="1039" name="CheckBox13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60960</xdr:rowOff>
        </xdr:from>
        <xdr:to>
          <xdr:col>5</xdr:col>
          <xdr:colOff>198120</xdr:colOff>
          <xdr:row>19</xdr:row>
          <xdr:rowOff>7620</xdr:rowOff>
        </xdr:to>
        <xdr:sp macro="" textlink="">
          <xdr:nvSpPr>
            <xdr:cNvPr id="1040" name="CheckBox14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60960</xdr:rowOff>
        </xdr:from>
        <xdr:to>
          <xdr:col>5</xdr:col>
          <xdr:colOff>198120</xdr:colOff>
          <xdr:row>20</xdr:row>
          <xdr:rowOff>7620</xdr:rowOff>
        </xdr:to>
        <xdr:sp macro="" textlink="">
          <xdr:nvSpPr>
            <xdr:cNvPr id="1041" name="CheckBox15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60960</xdr:rowOff>
        </xdr:from>
        <xdr:to>
          <xdr:col>5</xdr:col>
          <xdr:colOff>198120</xdr:colOff>
          <xdr:row>21</xdr:row>
          <xdr:rowOff>7620</xdr:rowOff>
        </xdr:to>
        <xdr:sp macro="" textlink="">
          <xdr:nvSpPr>
            <xdr:cNvPr id="1042" name="CheckBox16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60960</xdr:rowOff>
        </xdr:from>
        <xdr:to>
          <xdr:col>5</xdr:col>
          <xdr:colOff>198120</xdr:colOff>
          <xdr:row>22</xdr:row>
          <xdr:rowOff>7620</xdr:rowOff>
        </xdr:to>
        <xdr:sp macro="" textlink="">
          <xdr:nvSpPr>
            <xdr:cNvPr id="1043" name="CheckBox17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60960</xdr:rowOff>
        </xdr:from>
        <xdr:to>
          <xdr:col>5</xdr:col>
          <xdr:colOff>198120</xdr:colOff>
          <xdr:row>23</xdr:row>
          <xdr:rowOff>7620</xdr:rowOff>
        </xdr:to>
        <xdr:sp macro="" textlink="">
          <xdr:nvSpPr>
            <xdr:cNvPr id="1044" name="CheckBox18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60960</xdr:rowOff>
        </xdr:from>
        <xdr:to>
          <xdr:col>5</xdr:col>
          <xdr:colOff>198120</xdr:colOff>
          <xdr:row>24</xdr:row>
          <xdr:rowOff>7620</xdr:rowOff>
        </xdr:to>
        <xdr:sp macro="" textlink="">
          <xdr:nvSpPr>
            <xdr:cNvPr id="1045" name="CheckBox19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60960</xdr:rowOff>
        </xdr:from>
        <xdr:to>
          <xdr:col>5</xdr:col>
          <xdr:colOff>198120</xdr:colOff>
          <xdr:row>25</xdr:row>
          <xdr:rowOff>7620</xdr:rowOff>
        </xdr:to>
        <xdr:sp macro="" textlink="">
          <xdr:nvSpPr>
            <xdr:cNvPr id="1046" name="CheckBox20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25</xdr:row>
          <xdr:rowOff>60960</xdr:rowOff>
        </xdr:from>
        <xdr:to>
          <xdr:col>5</xdr:col>
          <xdr:colOff>198120</xdr:colOff>
          <xdr:row>26</xdr:row>
          <xdr:rowOff>7620</xdr:rowOff>
        </xdr:to>
        <xdr:sp macro="" textlink="">
          <xdr:nvSpPr>
            <xdr:cNvPr id="1047" name="CheckBox21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60960</xdr:rowOff>
        </xdr:from>
        <xdr:to>
          <xdr:col>5</xdr:col>
          <xdr:colOff>198120</xdr:colOff>
          <xdr:row>27</xdr:row>
          <xdr:rowOff>7620</xdr:rowOff>
        </xdr:to>
        <xdr:sp macro="" textlink="">
          <xdr:nvSpPr>
            <xdr:cNvPr id="1048" name="CheckBox22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60960</xdr:rowOff>
        </xdr:from>
        <xdr:to>
          <xdr:col>5</xdr:col>
          <xdr:colOff>198120</xdr:colOff>
          <xdr:row>28</xdr:row>
          <xdr:rowOff>7620</xdr:rowOff>
        </xdr:to>
        <xdr:sp macro="" textlink="">
          <xdr:nvSpPr>
            <xdr:cNvPr id="1049" name="CheckBox23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154</xdr:row>
          <xdr:rowOff>60960</xdr:rowOff>
        </xdr:from>
        <xdr:to>
          <xdr:col>5</xdr:col>
          <xdr:colOff>198120</xdr:colOff>
          <xdr:row>155</xdr:row>
          <xdr:rowOff>7620</xdr:rowOff>
        </xdr:to>
        <xdr:sp macro="" textlink="">
          <xdr:nvSpPr>
            <xdr:cNvPr id="1050" name="CheckBox24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730250</xdr:colOff>
      <xdr:row>157</xdr:row>
      <xdr:rowOff>45410</xdr:rowOff>
    </xdr:from>
    <xdr:to>
      <xdr:col>12</xdr:col>
      <xdr:colOff>306917</xdr:colOff>
      <xdr:row>161</xdr:row>
      <xdr:rowOff>175505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9083" y="29678743"/>
          <a:ext cx="1439334" cy="892095"/>
        </a:xfrm>
        <a:prstGeom prst="rect">
          <a:avLst/>
        </a:prstGeom>
      </xdr:spPr>
    </xdr:pic>
    <xdr:clientData/>
  </xdr:twoCellAnchor>
  <xdr:twoCellAnchor>
    <xdr:from>
      <xdr:col>19</xdr:col>
      <xdr:colOff>8788</xdr:colOff>
      <xdr:row>157</xdr:row>
      <xdr:rowOff>17596</xdr:rowOff>
    </xdr:from>
    <xdr:to>
      <xdr:col>25</xdr:col>
      <xdr:colOff>613833</xdr:colOff>
      <xdr:row>160</xdr:row>
      <xdr:rowOff>186561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9038" y="29650929"/>
          <a:ext cx="2721712" cy="740465"/>
        </a:xfrm>
        <a:prstGeom prst="rect">
          <a:avLst/>
        </a:prstGeom>
      </xdr:spPr>
    </xdr:pic>
    <xdr:clientData/>
  </xdr:twoCellAnchor>
  <xdr:twoCellAnchor editAs="oneCell">
    <xdr:from>
      <xdr:col>14</xdr:col>
      <xdr:colOff>71168</xdr:colOff>
      <xdr:row>157</xdr:row>
      <xdr:rowOff>13608</xdr:rowOff>
    </xdr:from>
    <xdr:to>
      <xdr:col>17</xdr:col>
      <xdr:colOff>335686</xdr:colOff>
      <xdr:row>161</xdr:row>
      <xdr:rowOff>81643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1668" y="29646941"/>
          <a:ext cx="1354601" cy="83003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28</xdr:row>
          <xdr:rowOff>68580</xdr:rowOff>
        </xdr:from>
        <xdr:to>
          <xdr:col>5</xdr:col>
          <xdr:colOff>198120</xdr:colOff>
          <xdr:row>29</xdr:row>
          <xdr:rowOff>15240</xdr:rowOff>
        </xdr:to>
        <xdr:sp macro="" textlink="">
          <xdr:nvSpPr>
            <xdr:cNvPr id="1056" name="CheckBox2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29</xdr:row>
          <xdr:rowOff>60960</xdr:rowOff>
        </xdr:from>
        <xdr:to>
          <xdr:col>5</xdr:col>
          <xdr:colOff>198120</xdr:colOff>
          <xdr:row>30</xdr:row>
          <xdr:rowOff>7620</xdr:rowOff>
        </xdr:to>
        <xdr:sp macro="" textlink="">
          <xdr:nvSpPr>
            <xdr:cNvPr id="1058" name="CheckBox26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30</xdr:row>
          <xdr:rowOff>60960</xdr:rowOff>
        </xdr:from>
        <xdr:to>
          <xdr:col>5</xdr:col>
          <xdr:colOff>198120</xdr:colOff>
          <xdr:row>31</xdr:row>
          <xdr:rowOff>7620</xdr:rowOff>
        </xdr:to>
        <xdr:sp macro="" textlink="">
          <xdr:nvSpPr>
            <xdr:cNvPr id="1059" name="CheckBox27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31</xdr:row>
          <xdr:rowOff>60960</xdr:rowOff>
        </xdr:from>
        <xdr:to>
          <xdr:col>5</xdr:col>
          <xdr:colOff>198120</xdr:colOff>
          <xdr:row>32</xdr:row>
          <xdr:rowOff>7620</xdr:rowOff>
        </xdr:to>
        <xdr:sp macro="" textlink="">
          <xdr:nvSpPr>
            <xdr:cNvPr id="1060" name="CheckBox28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32</xdr:row>
          <xdr:rowOff>60960</xdr:rowOff>
        </xdr:from>
        <xdr:to>
          <xdr:col>5</xdr:col>
          <xdr:colOff>198120</xdr:colOff>
          <xdr:row>33</xdr:row>
          <xdr:rowOff>7620</xdr:rowOff>
        </xdr:to>
        <xdr:sp macro="" textlink="">
          <xdr:nvSpPr>
            <xdr:cNvPr id="1061" name="CheckBox29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33</xdr:row>
          <xdr:rowOff>60960</xdr:rowOff>
        </xdr:from>
        <xdr:to>
          <xdr:col>5</xdr:col>
          <xdr:colOff>198120</xdr:colOff>
          <xdr:row>34</xdr:row>
          <xdr:rowOff>7620</xdr:rowOff>
        </xdr:to>
        <xdr:sp macro="" textlink="">
          <xdr:nvSpPr>
            <xdr:cNvPr id="1062" name="CheckBox30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34</xdr:row>
          <xdr:rowOff>60960</xdr:rowOff>
        </xdr:from>
        <xdr:to>
          <xdr:col>5</xdr:col>
          <xdr:colOff>198120</xdr:colOff>
          <xdr:row>35</xdr:row>
          <xdr:rowOff>7620</xdr:rowOff>
        </xdr:to>
        <xdr:sp macro="" textlink="">
          <xdr:nvSpPr>
            <xdr:cNvPr id="1063" name="CheckBox31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35</xdr:row>
          <xdr:rowOff>60960</xdr:rowOff>
        </xdr:from>
        <xdr:to>
          <xdr:col>5</xdr:col>
          <xdr:colOff>198120</xdr:colOff>
          <xdr:row>36</xdr:row>
          <xdr:rowOff>7620</xdr:rowOff>
        </xdr:to>
        <xdr:sp macro="" textlink="">
          <xdr:nvSpPr>
            <xdr:cNvPr id="1064" name="CheckBox32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36</xdr:row>
          <xdr:rowOff>60960</xdr:rowOff>
        </xdr:from>
        <xdr:to>
          <xdr:col>5</xdr:col>
          <xdr:colOff>198120</xdr:colOff>
          <xdr:row>37</xdr:row>
          <xdr:rowOff>7620</xdr:rowOff>
        </xdr:to>
        <xdr:sp macro="" textlink="">
          <xdr:nvSpPr>
            <xdr:cNvPr id="1065" name="CheckBox33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37</xdr:row>
          <xdr:rowOff>60960</xdr:rowOff>
        </xdr:from>
        <xdr:to>
          <xdr:col>5</xdr:col>
          <xdr:colOff>198120</xdr:colOff>
          <xdr:row>38</xdr:row>
          <xdr:rowOff>7620</xdr:rowOff>
        </xdr:to>
        <xdr:sp macro="" textlink="">
          <xdr:nvSpPr>
            <xdr:cNvPr id="1066" name="CheckBox34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38</xdr:row>
          <xdr:rowOff>60960</xdr:rowOff>
        </xdr:from>
        <xdr:to>
          <xdr:col>5</xdr:col>
          <xdr:colOff>198120</xdr:colOff>
          <xdr:row>39</xdr:row>
          <xdr:rowOff>7620</xdr:rowOff>
        </xdr:to>
        <xdr:sp macro="" textlink="">
          <xdr:nvSpPr>
            <xdr:cNvPr id="1067" name="CheckBox35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39</xdr:row>
          <xdr:rowOff>60960</xdr:rowOff>
        </xdr:from>
        <xdr:to>
          <xdr:col>5</xdr:col>
          <xdr:colOff>198120</xdr:colOff>
          <xdr:row>40</xdr:row>
          <xdr:rowOff>7620</xdr:rowOff>
        </xdr:to>
        <xdr:sp macro="" textlink="">
          <xdr:nvSpPr>
            <xdr:cNvPr id="1068" name="CheckBox36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40</xdr:row>
          <xdr:rowOff>60960</xdr:rowOff>
        </xdr:from>
        <xdr:to>
          <xdr:col>5</xdr:col>
          <xdr:colOff>198120</xdr:colOff>
          <xdr:row>41</xdr:row>
          <xdr:rowOff>7620</xdr:rowOff>
        </xdr:to>
        <xdr:sp macro="" textlink="">
          <xdr:nvSpPr>
            <xdr:cNvPr id="1069" name="CheckBox37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41</xdr:row>
          <xdr:rowOff>60960</xdr:rowOff>
        </xdr:from>
        <xdr:to>
          <xdr:col>5</xdr:col>
          <xdr:colOff>198120</xdr:colOff>
          <xdr:row>42</xdr:row>
          <xdr:rowOff>7620</xdr:rowOff>
        </xdr:to>
        <xdr:sp macro="" textlink="">
          <xdr:nvSpPr>
            <xdr:cNvPr id="1070" name="CheckBox38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42</xdr:row>
          <xdr:rowOff>60960</xdr:rowOff>
        </xdr:from>
        <xdr:to>
          <xdr:col>5</xdr:col>
          <xdr:colOff>198120</xdr:colOff>
          <xdr:row>43</xdr:row>
          <xdr:rowOff>7620</xdr:rowOff>
        </xdr:to>
        <xdr:sp macro="" textlink="">
          <xdr:nvSpPr>
            <xdr:cNvPr id="1071" name="CheckBox39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43</xdr:row>
          <xdr:rowOff>60960</xdr:rowOff>
        </xdr:from>
        <xdr:to>
          <xdr:col>5</xdr:col>
          <xdr:colOff>198120</xdr:colOff>
          <xdr:row>44</xdr:row>
          <xdr:rowOff>7620</xdr:rowOff>
        </xdr:to>
        <xdr:sp macro="" textlink="">
          <xdr:nvSpPr>
            <xdr:cNvPr id="1072" name="CheckBox40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44</xdr:row>
          <xdr:rowOff>60960</xdr:rowOff>
        </xdr:from>
        <xdr:to>
          <xdr:col>5</xdr:col>
          <xdr:colOff>198120</xdr:colOff>
          <xdr:row>45</xdr:row>
          <xdr:rowOff>7620</xdr:rowOff>
        </xdr:to>
        <xdr:sp macro="" textlink="">
          <xdr:nvSpPr>
            <xdr:cNvPr id="1073" name="CheckBox41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45</xdr:row>
          <xdr:rowOff>60960</xdr:rowOff>
        </xdr:from>
        <xdr:to>
          <xdr:col>5</xdr:col>
          <xdr:colOff>198120</xdr:colOff>
          <xdr:row>46</xdr:row>
          <xdr:rowOff>7620</xdr:rowOff>
        </xdr:to>
        <xdr:sp macro="" textlink="">
          <xdr:nvSpPr>
            <xdr:cNvPr id="1074" name="CheckBox42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46</xdr:row>
          <xdr:rowOff>60960</xdr:rowOff>
        </xdr:from>
        <xdr:to>
          <xdr:col>5</xdr:col>
          <xdr:colOff>198120</xdr:colOff>
          <xdr:row>47</xdr:row>
          <xdr:rowOff>7620</xdr:rowOff>
        </xdr:to>
        <xdr:sp macro="" textlink="">
          <xdr:nvSpPr>
            <xdr:cNvPr id="1075" name="CheckBox43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47</xdr:row>
          <xdr:rowOff>60960</xdr:rowOff>
        </xdr:from>
        <xdr:to>
          <xdr:col>5</xdr:col>
          <xdr:colOff>198120</xdr:colOff>
          <xdr:row>48</xdr:row>
          <xdr:rowOff>7620</xdr:rowOff>
        </xdr:to>
        <xdr:sp macro="" textlink="">
          <xdr:nvSpPr>
            <xdr:cNvPr id="1076" name="CheckBox44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48</xdr:row>
          <xdr:rowOff>60960</xdr:rowOff>
        </xdr:from>
        <xdr:to>
          <xdr:col>5</xdr:col>
          <xdr:colOff>198120</xdr:colOff>
          <xdr:row>49</xdr:row>
          <xdr:rowOff>7620</xdr:rowOff>
        </xdr:to>
        <xdr:sp macro="" textlink="">
          <xdr:nvSpPr>
            <xdr:cNvPr id="1077" name="CheckBox45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49</xdr:row>
          <xdr:rowOff>60960</xdr:rowOff>
        </xdr:from>
        <xdr:to>
          <xdr:col>5</xdr:col>
          <xdr:colOff>198120</xdr:colOff>
          <xdr:row>50</xdr:row>
          <xdr:rowOff>7620</xdr:rowOff>
        </xdr:to>
        <xdr:sp macro="" textlink="">
          <xdr:nvSpPr>
            <xdr:cNvPr id="1078" name="CheckBox46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50</xdr:row>
          <xdr:rowOff>60960</xdr:rowOff>
        </xdr:from>
        <xdr:to>
          <xdr:col>5</xdr:col>
          <xdr:colOff>198120</xdr:colOff>
          <xdr:row>51</xdr:row>
          <xdr:rowOff>7620</xdr:rowOff>
        </xdr:to>
        <xdr:sp macro="" textlink="">
          <xdr:nvSpPr>
            <xdr:cNvPr id="1079" name="CheckBox47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51</xdr:row>
          <xdr:rowOff>60960</xdr:rowOff>
        </xdr:from>
        <xdr:to>
          <xdr:col>5</xdr:col>
          <xdr:colOff>198120</xdr:colOff>
          <xdr:row>52</xdr:row>
          <xdr:rowOff>7620</xdr:rowOff>
        </xdr:to>
        <xdr:sp macro="" textlink="">
          <xdr:nvSpPr>
            <xdr:cNvPr id="1080" name="CheckBox48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52</xdr:row>
          <xdr:rowOff>60960</xdr:rowOff>
        </xdr:from>
        <xdr:to>
          <xdr:col>5</xdr:col>
          <xdr:colOff>198120</xdr:colOff>
          <xdr:row>53</xdr:row>
          <xdr:rowOff>7620</xdr:rowOff>
        </xdr:to>
        <xdr:sp macro="" textlink="">
          <xdr:nvSpPr>
            <xdr:cNvPr id="1081" name="CheckBox49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54</xdr:row>
          <xdr:rowOff>60960</xdr:rowOff>
        </xdr:from>
        <xdr:to>
          <xdr:col>5</xdr:col>
          <xdr:colOff>198120</xdr:colOff>
          <xdr:row>55</xdr:row>
          <xdr:rowOff>7620</xdr:rowOff>
        </xdr:to>
        <xdr:sp macro="" textlink="">
          <xdr:nvSpPr>
            <xdr:cNvPr id="1082" name="CheckBox50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53</xdr:row>
          <xdr:rowOff>60960</xdr:rowOff>
        </xdr:from>
        <xdr:to>
          <xdr:col>5</xdr:col>
          <xdr:colOff>198120</xdr:colOff>
          <xdr:row>54</xdr:row>
          <xdr:rowOff>7620</xdr:rowOff>
        </xdr:to>
        <xdr:sp macro="" textlink="">
          <xdr:nvSpPr>
            <xdr:cNvPr id="1083" name="CheckBox51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55</xdr:row>
          <xdr:rowOff>60960</xdr:rowOff>
        </xdr:from>
        <xdr:to>
          <xdr:col>5</xdr:col>
          <xdr:colOff>198120</xdr:colOff>
          <xdr:row>56</xdr:row>
          <xdr:rowOff>7620</xdr:rowOff>
        </xdr:to>
        <xdr:sp macro="" textlink="">
          <xdr:nvSpPr>
            <xdr:cNvPr id="1084" name="CheckBox52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56</xdr:row>
          <xdr:rowOff>60960</xdr:rowOff>
        </xdr:from>
        <xdr:to>
          <xdr:col>5</xdr:col>
          <xdr:colOff>198120</xdr:colOff>
          <xdr:row>57</xdr:row>
          <xdr:rowOff>7620</xdr:rowOff>
        </xdr:to>
        <xdr:sp macro="" textlink="">
          <xdr:nvSpPr>
            <xdr:cNvPr id="1085" name="CheckBox53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57</xdr:row>
          <xdr:rowOff>60960</xdr:rowOff>
        </xdr:from>
        <xdr:to>
          <xdr:col>5</xdr:col>
          <xdr:colOff>198120</xdr:colOff>
          <xdr:row>58</xdr:row>
          <xdr:rowOff>7620</xdr:rowOff>
        </xdr:to>
        <xdr:sp macro="" textlink="">
          <xdr:nvSpPr>
            <xdr:cNvPr id="1086" name="CheckBox54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58</xdr:row>
          <xdr:rowOff>60960</xdr:rowOff>
        </xdr:from>
        <xdr:to>
          <xdr:col>5</xdr:col>
          <xdr:colOff>198120</xdr:colOff>
          <xdr:row>59</xdr:row>
          <xdr:rowOff>7620</xdr:rowOff>
        </xdr:to>
        <xdr:sp macro="" textlink="">
          <xdr:nvSpPr>
            <xdr:cNvPr id="1087" name="CheckBox55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59</xdr:row>
          <xdr:rowOff>60960</xdr:rowOff>
        </xdr:from>
        <xdr:to>
          <xdr:col>5</xdr:col>
          <xdr:colOff>198120</xdr:colOff>
          <xdr:row>60</xdr:row>
          <xdr:rowOff>7620</xdr:rowOff>
        </xdr:to>
        <xdr:sp macro="" textlink="">
          <xdr:nvSpPr>
            <xdr:cNvPr id="1088" name="CheckBox56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60</xdr:row>
          <xdr:rowOff>60960</xdr:rowOff>
        </xdr:from>
        <xdr:to>
          <xdr:col>5</xdr:col>
          <xdr:colOff>198120</xdr:colOff>
          <xdr:row>61</xdr:row>
          <xdr:rowOff>7620</xdr:rowOff>
        </xdr:to>
        <xdr:sp macro="" textlink="">
          <xdr:nvSpPr>
            <xdr:cNvPr id="1089" name="CheckBox57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61</xdr:row>
          <xdr:rowOff>60960</xdr:rowOff>
        </xdr:from>
        <xdr:to>
          <xdr:col>5</xdr:col>
          <xdr:colOff>198120</xdr:colOff>
          <xdr:row>62</xdr:row>
          <xdr:rowOff>7620</xdr:rowOff>
        </xdr:to>
        <xdr:sp macro="" textlink="">
          <xdr:nvSpPr>
            <xdr:cNvPr id="1090" name="CheckBox58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62</xdr:row>
          <xdr:rowOff>60960</xdr:rowOff>
        </xdr:from>
        <xdr:to>
          <xdr:col>5</xdr:col>
          <xdr:colOff>198120</xdr:colOff>
          <xdr:row>63</xdr:row>
          <xdr:rowOff>7620</xdr:rowOff>
        </xdr:to>
        <xdr:sp macro="" textlink="">
          <xdr:nvSpPr>
            <xdr:cNvPr id="1091" name="CheckBox59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63</xdr:row>
          <xdr:rowOff>60960</xdr:rowOff>
        </xdr:from>
        <xdr:to>
          <xdr:col>5</xdr:col>
          <xdr:colOff>198120</xdr:colOff>
          <xdr:row>64</xdr:row>
          <xdr:rowOff>7620</xdr:rowOff>
        </xdr:to>
        <xdr:sp macro="" textlink="">
          <xdr:nvSpPr>
            <xdr:cNvPr id="1092" name="CheckBox60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64</xdr:row>
          <xdr:rowOff>60960</xdr:rowOff>
        </xdr:from>
        <xdr:to>
          <xdr:col>5</xdr:col>
          <xdr:colOff>198120</xdr:colOff>
          <xdr:row>65</xdr:row>
          <xdr:rowOff>7620</xdr:rowOff>
        </xdr:to>
        <xdr:sp macro="" textlink="">
          <xdr:nvSpPr>
            <xdr:cNvPr id="1093" name="CheckBox61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65</xdr:row>
          <xdr:rowOff>60960</xdr:rowOff>
        </xdr:from>
        <xdr:to>
          <xdr:col>5</xdr:col>
          <xdr:colOff>198120</xdr:colOff>
          <xdr:row>66</xdr:row>
          <xdr:rowOff>7620</xdr:rowOff>
        </xdr:to>
        <xdr:sp macro="" textlink="">
          <xdr:nvSpPr>
            <xdr:cNvPr id="1094" name="CheckBox62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66</xdr:row>
          <xdr:rowOff>60960</xdr:rowOff>
        </xdr:from>
        <xdr:to>
          <xdr:col>5</xdr:col>
          <xdr:colOff>198120</xdr:colOff>
          <xdr:row>67</xdr:row>
          <xdr:rowOff>7620</xdr:rowOff>
        </xdr:to>
        <xdr:sp macro="" textlink="">
          <xdr:nvSpPr>
            <xdr:cNvPr id="1095" name="CheckBox63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67</xdr:row>
          <xdr:rowOff>60960</xdr:rowOff>
        </xdr:from>
        <xdr:to>
          <xdr:col>5</xdr:col>
          <xdr:colOff>198120</xdr:colOff>
          <xdr:row>68</xdr:row>
          <xdr:rowOff>7620</xdr:rowOff>
        </xdr:to>
        <xdr:sp macro="" textlink="">
          <xdr:nvSpPr>
            <xdr:cNvPr id="1096" name="CheckBox64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68</xdr:row>
          <xdr:rowOff>60960</xdr:rowOff>
        </xdr:from>
        <xdr:to>
          <xdr:col>5</xdr:col>
          <xdr:colOff>198120</xdr:colOff>
          <xdr:row>69</xdr:row>
          <xdr:rowOff>7620</xdr:rowOff>
        </xdr:to>
        <xdr:sp macro="" textlink="">
          <xdr:nvSpPr>
            <xdr:cNvPr id="1097" name="CheckBox65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69</xdr:row>
          <xdr:rowOff>60960</xdr:rowOff>
        </xdr:from>
        <xdr:to>
          <xdr:col>5</xdr:col>
          <xdr:colOff>198120</xdr:colOff>
          <xdr:row>70</xdr:row>
          <xdr:rowOff>7620</xdr:rowOff>
        </xdr:to>
        <xdr:sp macro="" textlink="">
          <xdr:nvSpPr>
            <xdr:cNvPr id="1098" name="CheckBox66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70</xdr:row>
          <xdr:rowOff>60960</xdr:rowOff>
        </xdr:from>
        <xdr:to>
          <xdr:col>5</xdr:col>
          <xdr:colOff>198120</xdr:colOff>
          <xdr:row>71</xdr:row>
          <xdr:rowOff>7620</xdr:rowOff>
        </xdr:to>
        <xdr:sp macro="" textlink="">
          <xdr:nvSpPr>
            <xdr:cNvPr id="1099" name="CheckBox67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71</xdr:row>
          <xdr:rowOff>60960</xdr:rowOff>
        </xdr:from>
        <xdr:to>
          <xdr:col>5</xdr:col>
          <xdr:colOff>198120</xdr:colOff>
          <xdr:row>72</xdr:row>
          <xdr:rowOff>7620</xdr:rowOff>
        </xdr:to>
        <xdr:sp macro="" textlink="">
          <xdr:nvSpPr>
            <xdr:cNvPr id="1100" name="CheckBox68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72</xdr:row>
          <xdr:rowOff>60960</xdr:rowOff>
        </xdr:from>
        <xdr:to>
          <xdr:col>5</xdr:col>
          <xdr:colOff>198120</xdr:colOff>
          <xdr:row>73</xdr:row>
          <xdr:rowOff>7620</xdr:rowOff>
        </xdr:to>
        <xdr:sp macro="" textlink="">
          <xdr:nvSpPr>
            <xdr:cNvPr id="1101" name="CheckBox69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73</xdr:row>
          <xdr:rowOff>60960</xdr:rowOff>
        </xdr:from>
        <xdr:to>
          <xdr:col>5</xdr:col>
          <xdr:colOff>198120</xdr:colOff>
          <xdr:row>74</xdr:row>
          <xdr:rowOff>7620</xdr:rowOff>
        </xdr:to>
        <xdr:sp macro="" textlink="">
          <xdr:nvSpPr>
            <xdr:cNvPr id="1102" name="CheckBox70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74</xdr:row>
          <xdr:rowOff>60960</xdr:rowOff>
        </xdr:from>
        <xdr:to>
          <xdr:col>5</xdr:col>
          <xdr:colOff>198120</xdr:colOff>
          <xdr:row>75</xdr:row>
          <xdr:rowOff>7620</xdr:rowOff>
        </xdr:to>
        <xdr:sp macro="" textlink="">
          <xdr:nvSpPr>
            <xdr:cNvPr id="1103" name="CheckBox71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75</xdr:row>
          <xdr:rowOff>60960</xdr:rowOff>
        </xdr:from>
        <xdr:to>
          <xdr:col>5</xdr:col>
          <xdr:colOff>198120</xdr:colOff>
          <xdr:row>76</xdr:row>
          <xdr:rowOff>7620</xdr:rowOff>
        </xdr:to>
        <xdr:sp macro="" textlink="">
          <xdr:nvSpPr>
            <xdr:cNvPr id="1104" name="CheckBox72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76</xdr:row>
          <xdr:rowOff>60960</xdr:rowOff>
        </xdr:from>
        <xdr:to>
          <xdr:col>5</xdr:col>
          <xdr:colOff>198120</xdr:colOff>
          <xdr:row>77</xdr:row>
          <xdr:rowOff>7620</xdr:rowOff>
        </xdr:to>
        <xdr:sp macro="" textlink="">
          <xdr:nvSpPr>
            <xdr:cNvPr id="1105" name="CheckBox73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77</xdr:row>
          <xdr:rowOff>60960</xdr:rowOff>
        </xdr:from>
        <xdr:to>
          <xdr:col>5</xdr:col>
          <xdr:colOff>198120</xdr:colOff>
          <xdr:row>78</xdr:row>
          <xdr:rowOff>7620</xdr:rowOff>
        </xdr:to>
        <xdr:sp macro="" textlink="">
          <xdr:nvSpPr>
            <xdr:cNvPr id="1106" name="CheckBox74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78</xdr:row>
          <xdr:rowOff>60960</xdr:rowOff>
        </xdr:from>
        <xdr:to>
          <xdr:col>5</xdr:col>
          <xdr:colOff>198120</xdr:colOff>
          <xdr:row>79</xdr:row>
          <xdr:rowOff>7620</xdr:rowOff>
        </xdr:to>
        <xdr:sp macro="" textlink="">
          <xdr:nvSpPr>
            <xdr:cNvPr id="1107" name="CheckBox75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79</xdr:row>
          <xdr:rowOff>60960</xdr:rowOff>
        </xdr:from>
        <xdr:to>
          <xdr:col>5</xdr:col>
          <xdr:colOff>198120</xdr:colOff>
          <xdr:row>80</xdr:row>
          <xdr:rowOff>7620</xdr:rowOff>
        </xdr:to>
        <xdr:sp macro="" textlink="">
          <xdr:nvSpPr>
            <xdr:cNvPr id="1108" name="CheckBox76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80</xdr:row>
          <xdr:rowOff>60960</xdr:rowOff>
        </xdr:from>
        <xdr:to>
          <xdr:col>5</xdr:col>
          <xdr:colOff>198120</xdr:colOff>
          <xdr:row>81</xdr:row>
          <xdr:rowOff>7620</xdr:rowOff>
        </xdr:to>
        <xdr:sp macro="" textlink="">
          <xdr:nvSpPr>
            <xdr:cNvPr id="1109" name="CheckBox77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81</xdr:row>
          <xdr:rowOff>60960</xdr:rowOff>
        </xdr:from>
        <xdr:to>
          <xdr:col>5</xdr:col>
          <xdr:colOff>198120</xdr:colOff>
          <xdr:row>82</xdr:row>
          <xdr:rowOff>7620</xdr:rowOff>
        </xdr:to>
        <xdr:sp macro="" textlink="">
          <xdr:nvSpPr>
            <xdr:cNvPr id="1110" name="CheckBox78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82</xdr:row>
          <xdr:rowOff>60960</xdr:rowOff>
        </xdr:from>
        <xdr:to>
          <xdr:col>5</xdr:col>
          <xdr:colOff>198120</xdr:colOff>
          <xdr:row>83</xdr:row>
          <xdr:rowOff>7620</xdr:rowOff>
        </xdr:to>
        <xdr:sp macro="" textlink="">
          <xdr:nvSpPr>
            <xdr:cNvPr id="1111" name="CheckBox79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83</xdr:row>
          <xdr:rowOff>60960</xdr:rowOff>
        </xdr:from>
        <xdr:to>
          <xdr:col>5</xdr:col>
          <xdr:colOff>198120</xdr:colOff>
          <xdr:row>84</xdr:row>
          <xdr:rowOff>7620</xdr:rowOff>
        </xdr:to>
        <xdr:sp macro="" textlink="">
          <xdr:nvSpPr>
            <xdr:cNvPr id="1112" name="CheckBox80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84</xdr:row>
          <xdr:rowOff>60960</xdr:rowOff>
        </xdr:from>
        <xdr:to>
          <xdr:col>5</xdr:col>
          <xdr:colOff>198120</xdr:colOff>
          <xdr:row>85</xdr:row>
          <xdr:rowOff>7620</xdr:rowOff>
        </xdr:to>
        <xdr:sp macro="" textlink="">
          <xdr:nvSpPr>
            <xdr:cNvPr id="1113" name="CheckBox81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85</xdr:row>
          <xdr:rowOff>60960</xdr:rowOff>
        </xdr:from>
        <xdr:to>
          <xdr:col>5</xdr:col>
          <xdr:colOff>198120</xdr:colOff>
          <xdr:row>86</xdr:row>
          <xdr:rowOff>7620</xdr:rowOff>
        </xdr:to>
        <xdr:sp macro="" textlink="">
          <xdr:nvSpPr>
            <xdr:cNvPr id="1114" name="CheckBox82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86</xdr:row>
          <xdr:rowOff>60960</xdr:rowOff>
        </xdr:from>
        <xdr:to>
          <xdr:col>5</xdr:col>
          <xdr:colOff>198120</xdr:colOff>
          <xdr:row>87</xdr:row>
          <xdr:rowOff>7620</xdr:rowOff>
        </xdr:to>
        <xdr:sp macro="" textlink="">
          <xdr:nvSpPr>
            <xdr:cNvPr id="1115" name="CheckBox83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87</xdr:row>
          <xdr:rowOff>60960</xdr:rowOff>
        </xdr:from>
        <xdr:to>
          <xdr:col>5</xdr:col>
          <xdr:colOff>198120</xdr:colOff>
          <xdr:row>88</xdr:row>
          <xdr:rowOff>7620</xdr:rowOff>
        </xdr:to>
        <xdr:sp macro="" textlink="">
          <xdr:nvSpPr>
            <xdr:cNvPr id="1116" name="CheckBox84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88</xdr:row>
          <xdr:rowOff>60960</xdr:rowOff>
        </xdr:from>
        <xdr:to>
          <xdr:col>5</xdr:col>
          <xdr:colOff>198120</xdr:colOff>
          <xdr:row>89</xdr:row>
          <xdr:rowOff>7620</xdr:rowOff>
        </xdr:to>
        <xdr:sp macro="" textlink="">
          <xdr:nvSpPr>
            <xdr:cNvPr id="1117" name="CheckBox85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89</xdr:row>
          <xdr:rowOff>60960</xdr:rowOff>
        </xdr:from>
        <xdr:to>
          <xdr:col>5</xdr:col>
          <xdr:colOff>198120</xdr:colOff>
          <xdr:row>90</xdr:row>
          <xdr:rowOff>7620</xdr:rowOff>
        </xdr:to>
        <xdr:sp macro="" textlink="">
          <xdr:nvSpPr>
            <xdr:cNvPr id="1118" name="CheckBox86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90</xdr:row>
          <xdr:rowOff>60960</xdr:rowOff>
        </xdr:from>
        <xdr:to>
          <xdr:col>5</xdr:col>
          <xdr:colOff>198120</xdr:colOff>
          <xdr:row>91</xdr:row>
          <xdr:rowOff>7620</xdr:rowOff>
        </xdr:to>
        <xdr:sp macro="" textlink="">
          <xdr:nvSpPr>
            <xdr:cNvPr id="1119" name="CheckBox87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91</xdr:row>
          <xdr:rowOff>60960</xdr:rowOff>
        </xdr:from>
        <xdr:to>
          <xdr:col>5</xdr:col>
          <xdr:colOff>198120</xdr:colOff>
          <xdr:row>92</xdr:row>
          <xdr:rowOff>7620</xdr:rowOff>
        </xdr:to>
        <xdr:sp macro="" textlink="">
          <xdr:nvSpPr>
            <xdr:cNvPr id="1120" name="CheckBox88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92</xdr:row>
          <xdr:rowOff>60960</xdr:rowOff>
        </xdr:from>
        <xdr:to>
          <xdr:col>5</xdr:col>
          <xdr:colOff>198120</xdr:colOff>
          <xdr:row>93</xdr:row>
          <xdr:rowOff>7620</xdr:rowOff>
        </xdr:to>
        <xdr:sp macro="" textlink="">
          <xdr:nvSpPr>
            <xdr:cNvPr id="1121" name="CheckBox89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93</xdr:row>
          <xdr:rowOff>60960</xdr:rowOff>
        </xdr:from>
        <xdr:to>
          <xdr:col>5</xdr:col>
          <xdr:colOff>198120</xdr:colOff>
          <xdr:row>94</xdr:row>
          <xdr:rowOff>7620</xdr:rowOff>
        </xdr:to>
        <xdr:sp macro="" textlink="">
          <xdr:nvSpPr>
            <xdr:cNvPr id="1122" name="CheckBox90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94</xdr:row>
          <xdr:rowOff>60960</xdr:rowOff>
        </xdr:from>
        <xdr:to>
          <xdr:col>5</xdr:col>
          <xdr:colOff>198120</xdr:colOff>
          <xdr:row>95</xdr:row>
          <xdr:rowOff>7620</xdr:rowOff>
        </xdr:to>
        <xdr:sp macro="" textlink="">
          <xdr:nvSpPr>
            <xdr:cNvPr id="1123" name="CheckBox91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95</xdr:row>
          <xdr:rowOff>60960</xdr:rowOff>
        </xdr:from>
        <xdr:to>
          <xdr:col>5</xdr:col>
          <xdr:colOff>198120</xdr:colOff>
          <xdr:row>96</xdr:row>
          <xdr:rowOff>7620</xdr:rowOff>
        </xdr:to>
        <xdr:sp macro="" textlink="">
          <xdr:nvSpPr>
            <xdr:cNvPr id="1124" name="CheckBox92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96</xdr:row>
          <xdr:rowOff>60960</xdr:rowOff>
        </xdr:from>
        <xdr:to>
          <xdr:col>5</xdr:col>
          <xdr:colOff>198120</xdr:colOff>
          <xdr:row>97</xdr:row>
          <xdr:rowOff>7620</xdr:rowOff>
        </xdr:to>
        <xdr:sp macro="" textlink="">
          <xdr:nvSpPr>
            <xdr:cNvPr id="1125" name="CheckBox93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97</xdr:row>
          <xdr:rowOff>60960</xdr:rowOff>
        </xdr:from>
        <xdr:to>
          <xdr:col>5</xdr:col>
          <xdr:colOff>198120</xdr:colOff>
          <xdr:row>98</xdr:row>
          <xdr:rowOff>7620</xdr:rowOff>
        </xdr:to>
        <xdr:sp macro="" textlink="">
          <xdr:nvSpPr>
            <xdr:cNvPr id="1126" name="CheckBox94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98</xdr:row>
          <xdr:rowOff>60960</xdr:rowOff>
        </xdr:from>
        <xdr:to>
          <xdr:col>5</xdr:col>
          <xdr:colOff>198120</xdr:colOff>
          <xdr:row>99</xdr:row>
          <xdr:rowOff>7620</xdr:rowOff>
        </xdr:to>
        <xdr:sp macro="" textlink="">
          <xdr:nvSpPr>
            <xdr:cNvPr id="1127" name="CheckBox95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99</xdr:row>
          <xdr:rowOff>60960</xdr:rowOff>
        </xdr:from>
        <xdr:to>
          <xdr:col>5</xdr:col>
          <xdr:colOff>198120</xdr:colOff>
          <xdr:row>100</xdr:row>
          <xdr:rowOff>7620</xdr:rowOff>
        </xdr:to>
        <xdr:sp macro="" textlink="">
          <xdr:nvSpPr>
            <xdr:cNvPr id="1128" name="CheckBox96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100</xdr:row>
          <xdr:rowOff>60960</xdr:rowOff>
        </xdr:from>
        <xdr:to>
          <xdr:col>5</xdr:col>
          <xdr:colOff>198120</xdr:colOff>
          <xdr:row>101</xdr:row>
          <xdr:rowOff>7620</xdr:rowOff>
        </xdr:to>
        <xdr:sp macro="" textlink="">
          <xdr:nvSpPr>
            <xdr:cNvPr id="1129" name="CheckBox97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101</xdr:row>
          <xdr:rowOff>60960</xdr:rowOff>
        </xdr:from>
        <xdr:to>
          <xdr:col>5</xdr:col>
          <xdr:colOff>198120</xdr:colOff>
          <xdr:row>102</xdr:row>
          <xdr:rowOff>7620</xdr:rowOff>
        </xdr:to>
        <xdr:sp macro="" textlink="">
          <xdr:nvSpPr>
            <xdr:cNvPr id="1130" name="CheckBox98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102</xdr:row>
          <xdr:rowOff>60960</xdr:rowOff>
        </xdr:from>
        <xdr:to>
          <xdr:col>5</xdr:col>
          <xdr:colOff>198120</xdr:colOff>
          <xdr:row>103</xdr:row>
          <xdr:rowOff>7620</xdr:rowOff>
        </xdr:to>
        <xdr:sp macro="" textlink="">
          <xdr:nvSpPr>
            <xdr:cNvPr id="1131" name="CheckBox99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103</xdr:row>
          <xdr:rowOff>60960</xdr:rowOff>
        </xdr:from>
        <xdr:to>
          <xdr:col>5</xdr:col>
          <xdr:colOff>198120</xdr:colOff>
          <xdr:row>104</xdr:row>
          <xdr:rowOff>7620</xdr:rowOff>
        </xdr:to>
        <xdr:sp macro="" textlink="">
          <xdr:nvSpPr>
            <xdr:cNvPr id="1132" name="CheckBox100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104</xdr:row>
          <xdr:rowOff>60960</xdr:rowOff>
        </xdr:from>
        <xdr:to>
          <xdr:col>5</xdr:col>
          <xdr:colOff>198120</xdr:colOff>
          <xdr:row>105</xdr:row>
          <xdr:rowOff>7620</xdr:rowOff>
        </xdr:to>
        <xdr:sp macro="" textlink="">
          <xdr:nvSpPr>
            <xdr:cNvPr id="1133" name="CheckBox101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105</xdr:row>
          <xdr:rowOff>60960</xdr:rowOff>
        </xdr:from>
        <xdr:to>
          <xdr:col>5</xdr:col>
          <xdr:colOff>198120</xdr:colOff>
          <xdr:row>106</xdr:row>
          <xdr:rowOff>7620</xdr:rowOff>
        </xdr:to>
        <xdr:sp macro="" textlink="">
          <xdr:nvSpPr>
            <xdr:cNvPr id="1134" name="CheckBox102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106</xdr:row>
          <xdr:rowOff>60960</xdr:rowOff>
        </xdr:from>
        <xdr:to>
          <xdr:col>5</xdr:col>
          <xdr:colOff>198120</xdr:colOff>
          <xdr:row>107</xdr:row>
          <xdr:rowOff>7620</xdr:rowOff>
        </xdr:to>
        <xdr:sp macro="" textlink="">
          <xdr:nvSpPr>
            <xdr:cNvPr id="1135" name="CheckBox103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107</xdr:row>
          <xdr:rowOff>60960</xdr:rowOff>
        </xdr:from>
        <xdr:to>
          <xdr:col>5</xdr:col>
          <xdr:colOff>198120</xdr:colOff>
          <xdr:row>108</xdr:row>
          <xdr:rowOff>7620</xdr:rowOff>
        </xdr:to>
        <xdr:sp macro="" textlink="">
          <xdr:nvSpPr>
            <xdr:cNvPr id="1136" name="CheckBox104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108</xdr:row>
          <xdr:rowOff>60960</xdr:rowOff>
        </xdr:from>
        <xdr:to>
          <xdr:col>5</xdr:col>
          <xdr:colOff>198120</xdr:colOff>
          <xdr:row>109</xdr:row>
          <xdr:rowOff>7620</xdr:rowOff>
        </xdr:to>
        <xdr:sp macro="" textlink="">
          <xdr:nvSpPr>
            <xdr:cNvPr id="1137" name="CheckBox105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109</xdr:row>
          <xdr:rowOff>60960</xdr:rowOff>
        </xdr:from>
        <xdr:to>
          <xdr:col>5</xdr:col>
          <xdr:colOff>198120</xdr:colOff>
          <xdr:row>110</xdr:row>
          <xdr:rowOff>7620</xdr:rowOff>
        </xdr:to>
        <xdr:sp macro="" textlink="">
          <xdr:nvSpPr>
            <xdr:cNvPr id="1138" name="CheckBox106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110</xdr:row>
          <xdr:rowOff>60960</xdr:rowOff>
        </xdr:from>
        <xdr:to>
          <xdr:col>5</xdr:col>
          <xdr:colOff>198120</xdr:colOff>
          <xdr:row>111</xdr:row>
          <xdr:rowOff>7620</xdr:rowOff>
        </xdr:to>
        <xdr:sp macro="" textlink="">
          <xdr:nvSpPr>
            <xdr:cNvPr id="1139" name="CheckBox107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111</xdr:row>
          <xdr:rowOff>60960</xdr:rowOff>
        </xdr:from>
        <xdr:to>
          <xdr:col>5</xdr:col>
          <xdr:colOff>198120</xdr:colOff>
          <xdr:row>112</xdr:row>
          <xdr:rowOff>7620</xdr:rowOff>
        </xdr:to>
        <xdr:sp macro="" textlink="">
          <xdr:nvSpPr>
            <xdr:cNvPr id="1140" name="CheckBox108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112</xdr:row>
          <xdr:rowOff>60960</xdr:rowOff>
        </xdr:from>
        <xdr:to>
          <xdr:col>5</xdr:col>
          <xdr:colOff>198120</xdr:colOff>
          <xdr:row>113</xdr:row>
          <xdr:rowOff>7620</xdr:rowOff>
        </xdr:to>
        <xdr:sp macro="" textlink="">
          <xdr:nvSpPr>
            <xdr:cNvPr id="1141" name="CheckBox109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113</xdr:row>
          <xdr:rowOff>60960</xdr:rowOff>
        </xdr:from>
        <xdr:to>
          <xdr:col>5</xdr:col>
          <xdr:colOff>198120</xdr:colOff>
          <xdr:row>114</xdr:row>
          <xdr:rowOff>7620</xdr:rowOff>
        </xdr:to>
        <xdr:sp macro="" textlink="">
          <xdr:nvSpPr>
            <xdr:cNvPr id="1142" name="CheckBox110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114</xdr:row>
          <xdr:rowOff>60960</xdr:rowOff>
        </xdr:from>
        <xdr:to>
          <xdr:col>5</xdr:col>
          <xdr:colOff>198120</xdr:colOff>
          <xdr:row>115</xdr:row>
          <xdr:rowOff>7620</xdr:rowOff>
        </xdr:to>
        <xdr:sp macro="" textlink="">
          <xdr:nvSpPr>
            <xdr:cNvPr id="1143" name="CheckBox111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115</xdr:row>
          <xdr:rowOff>60960</xdr:rowOff>
        </xdr:from>
        <xdr:to>
          <xdr:col>5</xdr:col>
          <xdr:colOff>198120</xdr:colOff>
          <xdr:row>116</xdr:row>
          <xdr:rowOff>7620</xdr:rowOff>
        </xdr:to>
        <xdr:sp macro="" textlink="">
          <xdr:nvSpPr>
            <xdr:cNvPr id="1144" name="CheckBox112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116</xdr:row>
          <xdr:rowOff>60960</xdr:rowOff>
        </xdr:from>
        <xdr:to>
          <xdr:col>5</xdr:col>
          <xdr:colOff>198120</xdr:colOff>
          <xdr:row>117</xdr:row>
          <xdr:rowOff>7620</xdr:rowOff>
        </xdr:to>
        <xdr:sp macro="" textlink="">
          <xdr:nvSpPr>
            <xdr:cNvPr id="1145" name="CheckBox113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117</xdr:row>
          <xdr:rowOff>60960</xdr:rowOff>
        </xdr:from>
        <xdr:to>
          <xdr:col>5</xdr:col>
          <xdr:colOff>198120</xdr:colOff>
          <xdr:row>118</xdr:row>
          <xdr:rowOff>7620</xdr:rowOff>
        </xdr:to>
        <xdr:sp macro="" textlink="">
          <xdr:nvSpPr>
            <xdr:cNvPr id="1146" name="CheckBox114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118</xdr:row>
          <xdr:rowOff>60960</xdr:rowOff>
        </xdr:from>
        <xdr:to>
          <xdr:col>5</xdr:col>
          <xdr:colOff>198120</xdr:colOff>
          <xdr:row>119</xdr:row>
          <xdr:rowOff>7620</xdr:rowOff>
        </xdr:to>
        <xdr:sp macro="" textlink="">
          <xdr:nvSpPr>
            <xdr:cNvPr id="1147" name="CheckBox115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119</xdr:row>
          <xdr:rowOff>60960</xdr:rowOff>
        </xdr:from>
        <xdr:to>
          <xdr:col>5</xdr:col>
          <xdr:colOff>198120</xdr:colOff>
          <xdr:row>120</xdr:row>
          <xdr:rowOff>7620</xdr:rowOff>
        </xdr:to>
        <xdr:sp macro="" textlink="">
          <xdr:nvSpPr>
            <xdr:cNvPr id="1148" name="CheckBox116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120</xdr:row>
          <xdr:rowOff>60960</xdr:rowOff>
        </xdr:from>
        <xdr:to>
          <xdr:col>5</xdr:col>
          <xdr:colOff>198120</xdr:colOff>
          <xdr:row>121</xdr:row>
          <xdr:rowOff>7620</xdr:rowOff>
        </xdr:to>
        <xdr:sp macro="" textlink="">
          <xdr:nvSpPr>
            <xdr:cNvPr id="1149" name="CheckBox117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121</xdr:row>
          <xdr:rowOff>60960</xdr:rowOff>
        </xdr:from>
        <xdr:to>
          <xdr:col>5</xdr:col>
          <xdr:colOff>198120</xdr:colOff>
          <xdr:row>122</xdr:row>
          <xdr:rowOff>7620</xdr:rowOff>
        </xdr:to>
        <xdr:sp macro="" textlink="">
          <xdr:nvSpPr>
            <xdr:cNvPr id="1150" name="CheckBox118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122</xdr:row>
          <xdr:rowOff>60960</xdr:rowOff>
        </xdr:from>
        <xdr:to>
          <xdr:col>5</xdr:col>
          <xdr:colOff>198120</xdr:colOff>
          <xdr:row>123</xdr:row>
          <xdr:rowOff>7620</xdr:rowOff>
        </xdr:to>
        <xdr:sp macro="" textlink="">
          <xdr:nvSpPr>
            <xdr:cNvPr id="1151" name="CheckBox119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123</xdr:row>
          <xdr:rowOff>60960</xdr:rowOff>
        </xdr:from>
        <xdr:to>
          <xdr:col>5</xdr:col>
          <xdr:colOff>198120</xdr:colOff>
          <xdr:row>124</xdr:row>
          <xdr:rowOff>7620</xdr:rowOff>
        </xdr:to>
        <xdr:sp macro="" textlink="">
          <xdr:nvSpPr>
            <xdr:cNvPr id="1152" name="CheckBox120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124</xdr:row>
          <xdr:rowOff>60960</xdr:rowOff>
        </xdr:from>
        <xdr:to>
          <xdr:col>5</xdr:col>
          <xdr:colOff>198120</xdr:colOff>
          <xdr:row>125</xdr:row>
          <xdr:rowOff>7620</xdr:rowOff>
        </xdr:to>
        <xdr:sp macro="" textlink="">
          <xdr:nvSpPr>
            <xdr:cNvPr id="1153" name="CheckBox121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125</xdr:row>
          <xdr:rowOff>60960</xdr:rowOff>
        </xdr:from>
        <xdr:to>
          <xdr:col>5</xdr:col>
          <xdr:colOff>198120</xdr:colOff>
          <xdr:row>126</xdr:row>
          <xdr:rowOff>7620</xdr:rowOff>
        </xdr:to>
        <xdr:sp macro="" textlink="">
          <xdr:nvSpPr>
            <xdr:cNvPr id="1154" name="CheckBox122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126</xdr:row>
          <xdr:rowOff>60960</xdr:rowOff>
        </xdr:from>
        <xdr:to>
          <xdr:col>5</xdr:col>
          <xdr:colOff>198120</xdr:colOff>
          <xdr:row>127</xdr:row>
          <xdr:rowOff>7620</xdr:rowOff>
        </xdr:to>
        <xdr:sp macro="" textlink="">
          <xdr:nvSpPr>
            <xdr:cNvPr id="1155" name="CheckBox123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127</xdr:row>
          <xdr:rowOff>60960</xdr:rowOff>
        </xdr:from>
        <xdr:to>
          <xdr:col>5</xdr:col>
          <xdr:colOff>198120</xdr:colOff>
          <xdr:row>128</xdr:row>
          <xdr:rowOff>7620</xdr:rowOff>
        </xdr:to>
        <xdr:sp macro="" textlink="">
          <xdr:nvSpPr>
            <xdr:cNvPr id="1156" name="CheckBox124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128</xdr:row>
          <xdr:rowOff>60960</xdr:rowOff>
        </xdr:from>
        <xdr:to>
          <xdr:col>5</xdr:col>
          <xdr:colOff>198120</xdr:colOff>
          <xdr:row>129</xdr:row>
          <xdr:rowOff>7620</xdr:rowOff>
        </xdr:to>
        <xdr:sp macro="" textlink="">
          <xdr:nvSpPr>
            <xdr:cNvPr id="1157" name="CheckBox125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129</xdr:row>
          <xdr:rowOff>60960</xdr:rowOff>
        </xdr:from>
        <xdr:to>
          <xdr:col>5</xdr:col>
          <xdr:colOff>198120</xdr:colOff>
          <xdr:row>130</xdr:row>
          <xdr:rowOff>7620</xdr:rowOff>
        </xdr:to>
        <xdr:sp macro="" textlink="">
          <xdr:nvSpPr>
            <xdr:cNvPr id="1158" name="CheckBox126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130</xdr:row>
          <xdr:rowOff>60960</xdr:rowOff>
        </xdr:from>
        <xdr:to>
          <xdr:col>5</xdr:col>
          <xdr:colOff>198120</xdr:colOff>
          <xdr:row>131</xdr:row>
          <xdr:rowOff>7620</xdr:rowOff>
        </xdr:to>
        <xdr:sp macro="" textlink="">
          <xdr:nvSpPr>
            <xdr:cNvPr id="1159" name="CheckBox127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131</xdr:row>
          <xdr:rowOff>60960</xdr:rowOff>
        </xdr:from>
        <xdr:to>
          <xdr:col>5</xdr:col>
          <xdr:colOff>198120</xdr:colOff>
          <xdr:row>132</xdr:row>
          <xdr:rowOff>7620</xdr:rowOff>
        </xdr:to>
        <xdr:sp macro="" textlink="">
          <xdr:nvSpPr>
            <xdr:cNvPr id="1160" name="CheckBox128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132</xdr:row>
          <xdr:rowOff>60960</xdr:rowOff>
        </xdr:from>
        <xdr:to>
          <xdr:col>5</xdr:col>
          <xdr:colOff>198120</xdr:colOff>
          <xdr:row>133</xdr:row>
          <xdr:rowOff>7620</xdr:rowOff>
        </xdr:to>
        <xdr:sp macro="" textlink="">
          <xdr:nvSpPr>
            <xdr:cNvPr id="1161" name="CheckBox129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133</xdr:row>
          <xdr:rowOff>60960</xdr:rowOff>
        </xdr:from>
        <xdr:to>
          <xdr:col>5</xdr:col>
          <xdr:colOff>198120</xdr:colOff>
          <xdr:row>134</xdr:row>
          <xdr:rowOff>7620</xdr:rowOff>
        </xdr:to>
        <xdr:sp macro="" textlink="">
          <xdr:nvSpPr>
            <xdr:cNvPr id="1162" name="CheckBox130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134</xdr:row>
          <xdr:rowOff>60960</xdr:rowOff>
        </xdr:from>
        <xdr:to>
          <xdr:col>5</xdr:col>
          <xdr:colOff>198120</xdr:colOff>
          <xdr:row>135</xdr:row>
          <xdr:rowOff>7620</xdr:rowOff>
        </xdr:to>
        <xdr:sp macro="" textlink="">
          <xdr:nvSpPr>
            <xdr:cNvPr id="1163" name="CheckBox131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135</xdr:row>
          <xdr:rowOff>60960</xdr:rowOff>
        </xdr:from>
        <xdr:to>
          <xdr:col>5</xdr:col>
          <xdr:colOff>198120</xdr:colOff>
          <xdr:row>136</xdr:row>
          <xdr:rowOff>7620</xdr:rowOff>
        </xdr:to>
        <xdr:sp macro="" textlink="">
          <xdr:nvSpPr>
            <xdr:cNvPr id="1164" name="CheckBox132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136</xdr:row>
          <xdr:rowOff>60960</xdr:rowOff>
        </xdr:from>
        <xdr:to>
          <xdr:col>5</xdr:col>
          <xdr:colOff>198120</xdr:colOff>
          <xdr:row>137</xdr:row>
          <xdr:rowOff>7620</xdr:rowOff>
        </xdr:to>
        <xdr:sp macro="" textlink="">
          <xdr:nvSpPr>
            <xdr:cNvPr id="1165" name="CheckBox133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137</xdr:row>
          <xdr:rowOff>60960</xdr:rowOff>
        </xdr:from>
        <xdr:to>
          <xdr:col>5</xdr:col>
          <xdr:colOff>198120</xdr:colOff>
          <xdr:row>138</xdr:row>
          <xdr:rowOff>7620</xdr:rowOff>
        </xdr:to>
        <xdr:sp macro="" textlink="">
          <xdr:nvSpPr>
            <xdr:cNvPr id="1166" name="CheckBox134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138</xdr:row>
          <xdr:rowOff>60960</xdr:rowOff>
        </xdr:from>
        <xdr:to>
          <xdr:col>5</xdr:col>
          <xdr:colOff>198120</xdr:colOff>
          <xdr:row>139</xdr:row>
          <xdr:rowOff>7620</xdr:rowOff>
        </xdr:to>
        <xdr:sp macro="" textlink="">
          <xdr:nvSpPr>
            <xdr:cNvPr id="1167" name="CheckBox135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139</xdr:row>
          <xdr:rowOff>60960</xdr:rowOff>
        </xdr:from>
        <xdr:to>
          <xdr:col>5</xdr:col>
          <xdr:colOff>198120</xdr:colOff>
          <xdr:row>140</xdr:row>
          <xdr:rowOff>7620</xdr:rowOff>
        </xdr:to>
        <xdr:sp macro="" textlink="">
          <xdr:nvSpPr>
            <xdr:cNvPr id="1168" name="CheckBox136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140</xdr:row>
          <xdr:rowOff>60960</xdr:rowOff>
        </xdr:from>
        <xdr:to>
          <xdr:col>5</xdr:col>
          <xdr:colOff>198120</xdr:colOff>
          <xdr:row>141</xdr:row>
          <xdr:rowOff>7620</xdr:rowOff>
        </xdr:to>
        <xdr:sp macro="" textlink="">
          <xdr:nvSpPr>
            <xdr:cNvPr id="1169" name="CheckBox137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141</xdr:row>
          <xdr:rowOff>60960</xdr:rowOff>
        </xdr:from>
        <xdr:to>
          <xdr:col>5</xdr:col>
          <xdr:colOff>198120</xdr:colOff>
          <xdr:row>142</xdr:row>
          <xdr:rowOff>7620</xdr:rowOff>
        </xdr:to>
        <xdr:sp macro="" textlink="">
          <xdr:nvSpPr>
            <xdr:cNvPr id="1170" name="CheckBox138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142</xdr:row>
          <xdr:rowOff>60960</xdr:rowOff>
        </xdr:from>
        <xdr:to>
          <xdr:col>5</xdr:col>
          <xdr:colOff>198120</xdr:colOff>
          <xdr:row>143</xdr:row>
          <xdr:rowOff>7620</xdr:rowOff>
        </xdr:to>
        <xdr:sp macro="" textlink="">
          <xdr:nvSpPr>
            <xdr:cNvPr id="1171" name="CheckBox139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143</xdr:row>
          <xdr:rowOff>60960</xdr:rowOff>
        </xdr:from>
        <xdr:to>
          <xdr:col>5</xdr:col>
          <xdr:colOff>198120</xdr:colOff>
          <xdr:row>144</xdr:row>
          <xdr:rowOff>7620</xdr:rowOff>
        </xdr:to>
        <xdr:sp macro="" textlink="">
          <xdr:nvSpPr>
            <xdr:cNvPr id="1172" name="CheckBox140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144</xdr:row>
          <xdr:rowOff>60960</xdr:rowOff>
        </xdr:from>
        <xdr:to>
          <xdr:col>5</xdr:col>
          <xdr:colOff>198120</xdr:colOff>
          <xdr:row>145</xdr:row>
          <xdr:rowOff>7620</xdr:rowOff>
        </xdr:to>
        <xdr:sp macro="" textlink="">
          <xdr:nvSpPr>
            <xdr:cNvPr id="1173" name="CheckBox141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145</xdr:row>
          <xdr:rowOff>60960</xdr:rowOff>
        </xdr:from>
        <xdr:to>
          <xdr:col>5</xdr:col>
          <xdr:colOff>198120</xdr:colOff>
          <xdr:row>146</xdr:row>
          <xdr:rowOff>7620</xdr:rowOff>
        </xdr:to>
        <xdr:sp macro="" textlink="">
          <xdr:nvSpPr>
            <xdr:cNvPr id="1174" name="CheckBox142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146</xdr:row>
          <xdr:rowOff>60960</xdr:rowOff>
        </xdr:from>
        <xdr:to>
          <xdr:col>5</xdr:col>
          <xdr:colOff>198120</xdr:colOff>
          <xdr:row>147</xdr:row>
          <xdr:rowOff>7620</xdr:rowOff>
        </xdr:to>
        <xdr:sp macro="" textlink="">
          <xdr:nvSpPr>
            <xdr:cNvPr id="1175" name="CheckBox143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147</xdr:row>
          <xdr:rowOff>60960</xdr:rowOff>
        </xdr:from>
        <xdr:to>
          <xdr:col>5</xdr:col>
          <xdr:colOff>198120</xdr:colOff>
          <xdr:row>148</xdr:row>
          <xdr:rowOff>7620</xdr:rowOff>
        </xdr:to>
        <xdr:sp macro="" textlink="">
          <xdr:nvSpPr>
            <xdr:cNvPr id="1176" name="CheckBox144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148</xdr:row>
          <xdr:rowOff>60960</xdr:rowOff>
        </xdr:from>
        <xdr:to>
          <xdr:col>5</xdr:col>
          <xdr:colOff>198120</xdr:colOff>
          <xdr:row>149</xdr:row>
          <xdr:rowOff>7620</xdr:rowOff>
        </xdr:to>
        <xdr:sp macro="" textlink="">
          <xdr:nvSpPr>
            <xdr:cNvPr id="1177" name="CheckBox145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149</xdr:row>
          <xdr:rowOff>60960</xdr:rowOff>
        </xdr:from>
        <xdr:to>
          <xdr:col>5</xdr:col>
          <xdr:colOff>198120</xdr:colOff>
          <xdr:row>150</xdr:row>
          <xdr:rowOff>7620</xdr:rowOff>
        </xdr:to>
        <xdr:sp macro="" textlink="">
          <xdr:nvSpPr>
            <xdr:cNvPr id="1178" name="CheckBox146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150</xdr:row>
          <xdr:rowOff>60960</xdr:rowOff>
        </xdr:from>
        <xdr:to>
          <xdr:col>5</xdr:col>
          <xdr:colOff>198120</xdr:colOff>
          <xdr:row>151</xdr:row>
          <xdr:rowOff>7620</xdr:rowOff>
        </xdr:to>
        <xdr:sp macro="" textlink="">
          <xdr:nvSpPr>
            <xdr:cNvPr id="1179" name="CheckBox147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151</xdr:row>
          <xdr:rowOff>60960</xdr:rowOff>
        </xdr:from>
        <xdr:to>
          <xdr:col>5</xdr:col>
          <xdr:colOff>198120</xdr:colOff>
          <xdr:row>152</xdr:row>
          <xdr:rowOff>7620</xdr:rowOff>
        </xdr:to>
        <xdr:sp macro="" textlink="">
          <xdr:nvSpPr>
            <xdr:cNvPr id="1180" name="CheckBox148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152</xdr:row>
          <xdr:rowOff>60960</xdr:rowOff>
        </xdr:from>
        <xdr:to>
          <xdr:col>5</xdr:col>
          <xdr:colOff>198120</xdr:colOff>
          <xdr:row>153</xdr:row>
          <xdr:rowOff>7620</xdr:rowOff>
        </xdr:to>
        <xdr:sp macro="" textlink="">
          <xdr:nvSpPr>
            <xdr:cNvPr id="1181" name="CheckBox149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153</xdr:row>
          <xdr:rowOff>60960</xdr:rowOff>
        </xdr:from>
        <xdr:to>
          <xdr:col>5</xdr:col>
          <xdr:colOff>198120</xdr:colOff>
          <xdr:row>154</xdr:row>
          <xdr:rowOff>7620</xdr:rowOff>
        </xdr:to>
        <xdr:sp macro="" textlink="">
          <xdr:nvSpPr>
            <xdr:cNvPr id="1182" name="CheckBox150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blenke/Desktop/BVDG/Jugend/NK2%20Kader/Kadercheck/2023_04_06_Kader-Check_m&#228;nnlich_neu_50_7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der-Check"/>
      <sheetName val="Übersicht"/>
      <sheetName val="Datenblatt"/>
    </sheetNames>
    <sheetDataSet>
      <sheetData sheetId="0"/>
      <sheetData sheetId="1"/>
      <sheetData sheetId="2">
        <row r="10">
          <cell r="I10">
            <v>50</v>
          </cell>
        </row>
        <row r="13">
          <cell r="I13">
            <v>70</v>
          </cell>
        </row>
        <row r="18">
          <cell r="I18">
            <v>50</v>
          </cell>
        </row>
        <row r="21">
          <cell r="I21">
            <v>70</v>
          </cell>
        </row>
        <row r="26">
          <cell r="I26">
            <v>50</v>
          </cell>
        </row>
        <row r="29">
          <cell r="I29">
            <v>70</v>
          </cell>
        </row>
        <row r="37">
          <cell r="I37">
            <v>70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7.emf"/><Relationship Id="rId299" Type="http://schemas.openxmlformats.org/officeDocument/2006/relationships/image" Target="../media/image148.emf"/><Relationship Id="rId21" Type="http://schemas.openxmlformats.org/officeDocument/2006/relationships/image" Target="../media/image9.emf"/><Relationship Id="rId63" Type="http://schemas.openxmlformats.org/officeDocument/2006/relationships/image" Target="../media/image30.emf"/><Relationship Id="rId159" Type="http://schemas.openxmlformats.org/officeDocument/2006/relationships/image" Target="../media/image78.emf"/><Relationship Id="rId170" Type="http://schemas.openxmlformats.org/officeDocument/2006/relationships/control" Target="../activeX/activeX84.xml"/><Relationship Id="rId226" Type="http://schemas.openxmlformats.org/officeDocument/2006/relationships/control" Target="../activeX/activeX112.xml"/><Relationship Id="rId268" Type="http://schemas.openxmlformats.org/officeDocument/2006/relationships/control" Target="../activeX/activeX133.xml"/><Relationship Id="rId32" Type="http://schemas.openxmlformats.org/officeDocument/2006/relationships/control" Target="../activeX/activeX15.xml"/><Relationship Id="rId74" Type="http://schemas.openxmlformats.org/officeDocument/2006/relationships/control" Target="../activeX/activeX36.xml"/><Relationship Id="rId128" Type="http://schemas.openxmlformats.org/officeDocument/2006/relationships/control" Target="../activeX/activeX63.xml"/><Relationship Id="rId5" Type="http://schemas.openxmlformats.org/officeDocument/2006/relationships/image" Target="../media/image1.emf"/><Relationship Id="rId181" Type="http://schemas.openxmlformats.org/officeDocument/2006/relationships/image" Target="../media/image89.emf"/><Relationship Id="rId237" Type="http://schemas.openxmlformats.org/officeDocument/2006/relationships/image" Target="../media/image117.emf"/><Relationship Id="rId279" Type="http://schemas.openxmlformats.org/officeDocument/2006/relationships/image" Target="../media/image138.emf"/><Relationship Id="rId43" Type="http://schemas.openxmlformats.org/officeDocument/2006/relationships/image" Target="../media/image20.emf"/><Relationship Id="rId139" Type="http://schemas.openxmlformats.org/officeDocument/2006/relationships/image" Target="../media/image68.emf"/><Relationship Id="rId290" Type="http://schemas.openxmlformats.org/officeDocument/2006/relationships/control" Target="../activeX/activeX144.xml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192" Type="http://schemas.openxmlformats.org/officeDocument/2006/relationships/control" Target="../activeX/activeX95.xml"/><Relationship Id="rId206" Type="http://schemas.openxmlformats.org/officeDocument/2006/relationships/control" Target="../activeX/activeX102.xml"/><Relationship Id="rId248" Type="http://schemas.openxmlformats.org/officeDocument/2006/relationships/control" Target="../activeX/activeX123.xml"/><Relationship Id="rId12" Type="http://schemas.openxmlformats.org/officeDocument/2006/relationships/control" Target="../activeX/activeX5.xml"/><Relationship Id="rId108" Type="http://schemas.openxmlformats.org/officeDocument/2006/relationships/control" Target="../activeX/activeX53.xml"/><Relationship Id="rId54" Type="http://schemas.openxmlformats.org/officeDocument/2006/relationships/control" Target="../activeX/activeX26.xml"/><Relationship Id="rId96" Type="http://schemas.openxmlformats.org/officeDocument/2006/relationships/control" Target="../activeX/activeX47.xml"/><Relationship Id="rId161" Type="http://schemas.openxmlformats.org/officeDocument/2006/relationships/image" Target="../media/image79.emf"/><Relationship Id="rId217" Type="http://schemas.openxmlformats.org/officeDocument/2006/relationships/image" Target="../media/image107.emf"/><Relationship Id="rId6" Type="http://schemas.openxmlformats.org/officeDocument/2006/relationships/control" Target="../activeX/activeX2.xml"/><Relationship Id="rId238" Type="http://schemas.openxmlformats.org/officeDocument/2006/relationships/control" Target="../activeX/activeX118.xml"/><Relationship Id="rId259" Type="http://schemas.openxmlformats.org/officeDocument/2006/relationships/image" Target="../media/image128.emf"/><Relationship Id="rId23" Type="http://schemas.openxmlformats.org/officeDocument/2006/relationships/image" Target="../media/image10.emf"/><Relationship Id="rId119" Type="http://schemas.openxmlformats.org/officeDocument/2006/relationships/image" Target="../media/image58.emf"/><Relationship Id="rId270" Type="http://schemas.openxmlformats.org/officeDocument/2006/relationships/control" Target="../activeX/activeX134.xml"/><Relationship Id="rId291" Type="http://schemas.openxmlformats.org/officeDocument/2006/relationships/image" Target="../media/image144.emf"/><Relationship Id="rId44" Type="http://schemas.openxmlformats.org/officeDocument/2006/relationships/control" Target="../activeX/activeX21.xml"/><Relationship Id="rId65" Type="http://schemas.openxmlformats.org/officeDocument/2006/relationships/image" Target="../media/image31.emf"/><Relationship Id="rId86" Type="http://schemas.openxmlformats.org/officeDocument/2006/relationships/control" Target="../activeX/activeX42.xml"/><Relationship Id="rId130" Type="http://schemas.openxmlformats.org/officeDocument/2006/relationships/control" Target="../activeX/activeX64.xml"/><Relationship Id="rId151" Type="http://schemas.openxmlformats.org/officeDocument/2006/relationships/image" Target="../media/image74.emf"/><Relationship Id="rId172" Type="http://schemas.openxmlformats.org/officeDocument/2006/relationships/control" Target="../activeX/activeX85.xml"/><Relationship Id="rId193" Type="http://schemas.openxmlformats.org/officeDocument/2006/relationships/image" Target="../media/image95.emf"/><Relationship Id="rId207" Type="http://schemas.openxmlformats.org/officeDocument/2006/relationships/image" Target="../media/image102.emf"/><Relationship Id="rId228" Type="http://schemas.openxmlformats.org/officeDocument/2006/relationships/control" Target="../activeX/activeX113.xml"/><Relationship Id="rId249" Type="http://schemas.openxmlformats.org/officeDocument/2006/relationships/image" Target="../media/image123.emf"/><Relationship Id="rId13" Type="http://schemas.openxmlformats.org/officeDocument/2006/relationships/image" Target="../media/image5.emf"/><Relationship Id="rId109" Type="http://schemas.openxmlformats.org/officeDocument/2006/relationships/image" Target="../media/image53.emf"/><Relationship Id="rId260" Type="http://schemas.openxmlformats.org/officeDocument/2006/relationships/control" Target="../activeX/activeX129.xml"/><Relationship Id="rId281" Type="http://schemas.openxmlformats.org/officeDocument/2006/relationships/image" Target="../media/image139.emf"/><Relationship Id="rId34" Type="http://schemas.openxmlformats.org/officeDocument/2006/relationships/control" Target="../activeX/activeX16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20" Type="http://schemas.openxmlformats.org/officeDocument/2006/relationships/control" Target="../activeX/activeX59.xml"/><Relationship Id="rId141" Type="http://schemas.openxmlformats.org/officeDocument/2006/relationships/image" Target="../media/image69.emf"/><Relationship Id="rId7" Type="http://schemas.openxmlformats.org/officeDocument/2006/relationships/image" Target="../media/image2.emf"/><Relationship Id="rId162" Type="http://schemas.openxmlformats.org/officeDocument/2006/relationships/control" Target="../activeX/activeX80.xml"/><Relationship Id="rId183" Type="http://schemas.openxmlformats.org/officeDocument/2006/relationships/image" Target="../media/image90.emf"/><Relationship Id="rId218" Type="http://schemas.openxmlformats.org/officeDocument/2006/relationships/control" Target="../activeX/activeX108.xml"/><Relationship Id="rId239" Type="http://schemas.openxmlformats.org/officeDocument/2006/relationships/image" Target="../media/image118.emf"/><Relationship Id="rId250" Type="http://schemas.openxmlformats.org/officeDocument/2006/relationships/control" Target="../activeX/activeX124.xml"/><Relationship Id="rId271" Type="http://schemas.openxmlformats.org/officeDocument/2006/relationships/image" Target="../media/image134.emf"/><Relationship Id="rId292" Type="http://schemas.openxmlformats.org/officeDocument/2006/relationships/control" Target="../activeX/activeX145.xml"/><Relationship Id="rId24" Type="http://schemas.openxmlformats.org/officeDocument/2006/relationships/control" Target="../activeX/activeX11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31" Type="http://schemas.openxmlformats.org/officeDocument/2006/relationships/image" Target="../media/image64.emf"/><Relationship Id="rId152" Type="http://schemas.openxmlformats.org/officeDocument/2006/relationships/control" Target="../activeX/activeX75.xml"/><Relationship Id="rId173" Type="http://schemas.openxmlformats.org/officeDocument/2006/relationships/image" Target="../media/image85.emf"/><Relationship Id="rId194" Type="http://schemas.openxmlformats.org/officeDocument/2006/relationships/control" Target="../activeX/activeX96.xml"/><Relationship Id="rId208" Type="http://schemas.openxmlformats.org/officeDocument/2006/relationships/control" Target="../activeX/activeX103.xml"/><Relationship Id="rId229" Type="http://schemas.openxmlformats.org/officeDocument/2006/relationships/image" Target="../media/image113.emf"/><Relationship Id="rId240" Type="http://schemas.openxmlformats.org/officeDocument/2006/relationships/control" Target="../activeX/activeX119.xml"/><Relationship Id="rId261" Type="http://schemas.openxmlformats.org/officeDocument/2006/relationships/image" Target="../media/image129.emf"/><Relationship Id="rId14" Type="http://schemas.openxmlformats.org/officeDocument/2006/relationships/control" Target="../activeX/activeX6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282" Type="http://schemas.openxmlformats.org/officeDocument/2006/relationships/control" Target="../activeX/activeX140.xml"/><Relationship Id="rId8" Type="http://schemas.openxmlformats.org/officeDocument/2006/relationships/control" Target="../activeX/activeX3.xml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42" Type="http://schemas.openxmlformats.org/officeDocument/2006/relationships/control" Target="../activeX/activeX70.xml"/><Relationship Id="rId163" Type="http://schemas.openxmlformats.org/officeDocument/2006/relationships/image" Target="../media/image80.emf"/><Relationship Id="rId184" Type="http://schemas.openxmlformats.org/officeDocument/2006/relationships/control" Target="../activeX/activeX91.xml"/><Relationship Id="rId219" Type="http://schemas.openxmlformats.org/officeDocument/2006/relationships/image" Target="../media/image108.emf"/><Relationship Id="rId230" Type="http://schemas.openxmlformats.org/officeDocument/2006/relationships/control" Target="../activeX/activeX114.xml"/><Relationship Id="rId251" Type="http://schemas.openxmlformats.org/officeDocument/2006/relationships/image" Target="../media/image124.emf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272" Type="http://schemas.openxmlformats.org/officeDocument/2006/relationships/control" Target="../activeX/activeX135.xml"/><Relationship Id="rId293" Type="http://schemas.openxmlformats.org/officeDocument/2006/relationships/image" Target="../media/image145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53" Type="http://schemas.openxmlformats.org/officeDocument/2006/relationships/image" Target="../media/image75.emf"/><Relationship Id="rId174" Type="http://schemas.openxmlformats.org/officeDocument/2006/relationships/control" Target="../activeX/activeX86.xml"/><Relationship Id="rId195" Type="http://schemas.openxmlformats.org/officeDocument/2006/relationships/image" Target="../media/image96.emf"/><Relationship Id="rId209" Type="http://schemas.openxmlformats.org/officeDocument/2006/relationships/image" Target="../media/image103.emf"/><Relationship Id="rId220" Type="http://schemas.openxmlformats.org/officeDocument/2006/relationships/control" Target="../activeX/activeX109.xml"/><Relationship Id="rId241" Type="http://schemas.openxmlformats.org/officeDocument/2006/relationships/image" Target="../media/image119.emf"/><Relationship Id="rId15" Type="http://schemas.openxmlformats.org/officeDocument/2006/relationships/image" Target="../media/image6.emf"/><Relationship Id="rId36" Type="http://schemas.openxmlformats.org/officeDocument/2006/relationships/control" Target="../activeX/activeX17.xml"/><Relationship Id="rId57" Type="http://schemas.openxmlformats.org/officeDocument/2006/relationships/image" Target="../media/image27.emf"/><Relationship Id="rId262" Type="http://schemas.openxmlformats.org/officeDocument/2006/relationships/control" Target="../activeX/activeX130.xml"/><Relationship Id="rId283" Type="http://schemas.openxmlformats.org/officeDocument/2006/relationships/image" Target="../media/image140.emf"/><Relationship Id="rId78" Type="http://schemas.openxmlformats.org/officeDocument/2006/relationships/control" Target="../activeX/activeX38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143" Type="http://schemas.openxmlformats.org/officeDocument/2006/relationships/image" Target="../media/image70.emf"/><Relationship Id="rId164" Type="http://schemas.openxmlformats.org/officeDocument/2006/relationships/control" Target="../activeX/activeX81.xml"/><Relationship Id="rId185" Type="http://schemas.openxmlformats.org/officeDocument/2006/relationships/image" Target="../media/image91.emf"/><Relationship Id="rId9" Type="http://schemas.openxmlformats.org/officeDocument/2006/relationships/image" Target="../media/image3.emf"/><Relationship Id="rId210" Type="http://schemas.openxmlformats.org/officeDocument/2006/relationships/control" Target="../activeX/activeX104.xml"/><Relationship Id="rId26" Type="http://schemas.openxmlformats.org/officeDocument/2006/relationships/control" Target="../activeX/activeX12.xml"/><Relationship Id="rId231" Type="http://schemas.openxmlformats.org/officeDocument/2006/relationships/image" Target="../media/image114.emf"/><Relationship Id="rId252" Type="http://schemas.openxmlformats.org/officeDocument/2006/relationships/control" Target="../activeX/activeX125.xml"/><Relationship Id="rId273" Type="http://schemas.openxmlformats.org/officeDocument/2006/relationships/image" Target="../media/image135.emf"/><Relationship Id="rId294" Type="http://schemas.openxmlformats.org/officeDocument/2006/relationships/control" Target="../activeX/activeX146.xml"/><Relationship Id="rId47" Type="http://schemas.openxmlformats.org/officeDocument/2006/relationships/image" Target="../media/image22.emf"/><Relationship Id="rId68" Type="http://schemas.openxmlformats.org/officeDocument/2006/relationships/control" Target="../activeX/activeX33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Relationship Id="rId154" Type="http://schemas.openxmlformats.org/officeDocument/2006/relationships/control" Target="../activeX/activeX76.xml"/><Relationship Id="rId175" Type="http://schemas.openxmlformats.org/officeDocument/2006/relationships/image" Target="../media/image86.emf"/><Relationship Id="rId196" Type="http://schemas.openxmlformats.org/officeDocument/2006/relationships/control" Target="../activeX/activeX97.xml"/><Relationship Id="rId200" Type="http://schemas.openxmlformats.org/officeDocument/2006/relationships/control" Target="../activeX/activeX99.xml"/><Relationship Id="rId16" Type="http://schemas.openxmlformats.org/officeDocument/2006/relationships/control" Target="../activeX/activeX7.xml"/><Relationship Id="rId221" Type="http://schemas.openxmlformats.org/officeDocument/2006/relationships/image" Target="../media/image109.emf"/><Relationship Id="rId242" Type="http://schemas.openxmlformats.org/officeDocument/2006/relationships/control" Target="../activeX/activeX120.xml"/><Relationship Id="rId263" Type="http://schemas.openxmlformats.org/officeDocument/2006/relationships/image" Target="../media/image130.emf"/><Relationship Id="rId284" Type="http://schemas.openxmlformats.org/officeDocument/2006/relationships/control" Target="../activeX/activeX141.xml"/><Relationship Id="rId37" Type="http://schemas.openxmlformats.org/officeDocument/2006/relationships/image" Target="../media/image17.emf"/><Relationship Id="rId58" Type="http://schemas.openxmlformats.org/officeDocument/2006/relationships/control" Target="../activeX/activeX28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44" Type="http://schemas.openxmlformats.org/officeDocument/2006/relationships/control" Target="../activeX/activeX71.xml"/><Relationship Id="rId90" Type="http://schemas.openxmlformats.org/officeDocument/2006/relationships/control" Target="../activeX/activeX44.xml"/><Relationship Id="rId165" Type="http://schemas.openxmlformats.org/officeDocument/2006/relationships/image" Target="../media/image81.emf"/><Relationship Id="rId186" Type="http://schemas.openxmlformats.org/officeDocument/2006/relationships/control" Target="../activeX/activeX92.xml"/><Relationship Id="rId211" Type="http://schemas.openxmlformats.org/officeDocument/2006/relationships/image" Target="../media/image104.emf"/><Relationship Id="rId232" Type="http://schemas.openxmlformats.org/officeDocument/2006/relationships/control" Target="../activeX/activeX115.xml"/><Relationship Id="rId253" Type="http://schemas.openxmlformats.org/officeDocument/2006/relationships/image" Target="../media/image125.emf"/><Relationship Id="rId274" Type="http://schemas.openxmlformats.org/officeDocument/2006/relationships/control" Target="../activeX/activeX136.xml"/><Relationship Id="rId295" Type="http://schemas.openxmlformats.org/officeDocument/2006/relationships/image" Target="../media/image146.emf"/><Relationship Id="rId27" Type="http://schemas.openxmlformats.org/officeDocument/2006/relationships/image" Target="../media/image12.emf"/><Relationship Id="rId48" Type="http://schemas.openxmlformats.org/officeDocument/2006/relationships/control" Target="../activeX/activeX23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34" Type="http://schemas.openxmlformats.org/officeDocument/2006/relationships/control" Target="../activeX/activeX66.xml"/><Relationship Id="rId80" Type="http://schemas.openxmlformats.org/officeDocument/2006/relationships/control" Target="../activeX/activeX39.xml"/><Relationship Id="rId155" Type="http://schemas.openxmlformats.org/officeDocument/2006/relationships/image" Target="../media/image76.emf"/><Relationship Id="rId176" Type="http://schemas.openxmlformats.org/officeDocument/2006/relationships/control" Target="../activeX/activeX87.xml"/><Relationship Id="rId197" Type="http://schemas.openxmlformats.org/officeDocument/2006/relationships/image" Target="../media/image97.emf"/><Relationship Id="rId201" Type="http://schemas.openxmlformats.org/officeDocument/2006/relationships/image" Target="../media/image99.emf"/><Relationship Id="rId222" Type="http://schemas.openxmlformats.org/officeDocument/2006/relationships/control" Target="../activeX/activeX110.xml"/><Relationship Id="rId243" Type="http://schemas.openxmlformats.org/officeDocument/2006/relationships/image" Target="../media/image120.emf"/><Relationship Id="rId264" Type="http://schemas.openxmlformats.org/officeDocument/2006/relationships/control" Target="../activeX/activeX131.xml"/><Relationship Id="rId285" Type="http://schemas.openxmlformats.org/officeDocument/2006/relationships/image" Target="../media/image141.emf"/><Relationship Id="rId17" Type="http://schemas.openxmlformats.org/officeDocument/2006/relationships/image" Target="../media/image7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24" Type="http://schemas.openxmlformats.org/officeDocument/2006/relationships/control" Target="../activeX/activeX61.xml"/><Relationship Id="rId70" Type="http://schemas.openxmlformats.org/officeDocument/2006/relationships/control" Target="../activeX/activeX34.xml"/><Relationship Id="rId91" Type="http://schemas.openxmlformats.org/officeDocument/2006/relationships/image" Target="../media/image44.emf"/><Relationship Id="rId145" Type="http://schemas.openxmlformats.org/officeDocument/2006/relationships/image" Target="../media/image71.emf"/><Relationship Id="rId166" Type="http://schemas.openxmlformats.org/officeDocument/2006/relationships/control" Target="../activeX/activeX82.xml"/><Relationship Id="rId187" Type="http://schemas.openxmlformats.org/officeDocument/2006/relationships/image" Target="../media/image92.emf"/><Relationship Id="rId1" Type="http://schemas.openxmlformats.org/officeDocument/2006/relationships/printerSettings" Target="../printerSettings/printerSettings1.bin"/><Relationship Id="rId212" Type="http://schemas.openxmlformats.org/officeDocument/2006/relationships/control" Target="../activeX/activeX105.xml"/><Relationship Id="rId233" Type="http://schemas.openxmlformats.org/officeDocument/2006/relationships/image" Target="../media/image115.emf"/><Relationship Id="rId254" Type="http://schemas.openxmlformats.org/officeDocument/2006/relationships/control" Target="../activeX/activeX126.xml"/><Relationship Id="rId28" Type="http://schemas.openxmlformats.org/officeDocument/2006/relationships/control" Target="../activeX/activeX13.xml"/><Relationship Id="rId49" Type="http://schemas.openxmlformats.org/officeDocument/2006/relationships/image" Target="../media/image23.emf"/><Relationship Id="rId114" Type="http://schemas.openxmlformats.org/officeDocument/2006/relationships/control" Target="../activeX/activeX56.xml"/><Relationship Id="rId275" Type="http://schemas.openxmlformats.org/officeDocument/2006/relationships/image" Target="../media/image136.emf"/><Relationship Id="rId296" Type="http://schemas.openxmlformats.org/officeDocument/2006/relationships/control" Target="../activeX/activeX147.xml"/><Relationship Id="rId300" Type="http://schemas.openxmlformats.org/officeDocument/2006/relationships/control" Target="../activeX/activeX149.xml"/><Relationship Id="rId60" Type="http://schemas.openxmlformats.org/officeDocument/2006/relationships/control" Target="../activeX/activeX29.xml"/><Relationship Id="rId81" Type="http://schemas.openxmlformats.org/officeDocument/2006/relationships/image" Target="../media/image39.emf"/><Relationship Id="rId135" Type="http://schemas.openxmlformats.org/officeDocument/2006/relationships/image" Target="../media/image66.emf"/><Relationship Id="rId156" Type="http://schemas.openxmlformats.org/officeDocument/2006/relationships/control" Target="../activeX/activeX77.xml"/><Relationship Id="rId177" Type="http://schemas.openxmlformats.org/officeDocument/2006/relationships/image" Target="../media/image87.emf"/><Relationship Id="rId198" Type="http://schemas.openxmlformats.org/officeDocument/2006/relationships/control" Target="../activeX/activeX98.xml"/><Relationship Id="rId202" Type="http://schemas.openxmlformats.org/officeDocument/2006/relationships/control" Target="../activeX/activeX100.xml"/><Relationship Id="rId223" Type="http://schemas.openxmlformats.org/officeDocument/2006/relationships/image" Target="../media/image110.emf"/><Relationship Id="rId244" Type="http://schemas.openxmlformats.org/officeDocument/2006/relationships/control" Target="../activeX/activeX121.xml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265" Type="http://schemas.openxmlformats.org/officeDocument/2006/relationships/image" Target="../media/image131.emf"/><Relationship Id="rId286" Type="http://schemas.openxmlformats.org/officeDocument/2006/relationships/control" Target="../activeX/activeX142.xml"/><Relationship Id="rId50" Type="http://schemas.openxmlformats.org/officeDocument/2006/relationships/control" Target="../activeX/activeX24.xml"/><Relationship Id="rId104" Type="http://schemas.openxmlformats.org/officeDocument/2006/relationships/control" Target="../activeX/activeX51.xml"/><Relationship Id="rId125" Type="http://schemas.openxmlformats.org/officeDocument/2006/relationships/image" Target="../media/image61.emf"/><Relationship Id="rId146" Type="http://schemas.openxmlformats.org/officeDocument/2006/relationships/control" Target="../activeX/activeX72.xml"/><Relationship Id="rId167" Type="http://schemas.openxmlformats.org/officeDocument/2006/relationships/image" Target="../media/image82.emf"/><Relationship Id="rId188" Type="http://schemas.openxmlformats.org/officeDocument/2006/relationships/control" Target="../activeX/activeX93.xml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213" Type="http://schemas.openxmlformats.org/officeDocument/2006/relationships/image" Target="../media/image105.emf"/><Relationship Id="rId234" Type="http://schemas.openxmlformats.org/officeDocument/2006/relationships/control" Target="../activeX/activeX116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55" Type="http://schemas.openxmlformats.org/officeDocument/2006/relationships/image" Target="../media/image126.emf"/><Relationship Id="rId276" Type="http://schemas.openxmlformats.org/officeDocument/2006/relationships/control" Target="../activeX/activeX137.xml"/><Relationship Id="rId297" Type="http://schemas.openxmlformats.org/officeDocument/2006/relationships/image" Target="../media/image147.emf"/><Relationship Id="rId40" Type="http://schemas.openxmlformats.org/officeDocument/2006/relationships/control" Target="../activeX/activeX19.xml"/><Relationship Id="rId115" Type="http://schemas.openxmlformats.org/officeDocument/2006/relationships/image" Target="../media/image56.emf"/><Relationship Id="rId136" Type="http://schemas.openxmlformats.org/officeDocument/2006/relationships/control" Target="../activeX/activeX67.xml"/><Relationship Id="rId157" Type="http://schemas.openxmlformats.org/officeDocument/2006/relationships/image" Target="../media/image77.emf"/><Relationship Id="rId178" Type="http://schemas.openxmlformats.org/officeDocument/2006/relationships/control" Target="../activeX/activeX88.xml"/><Relationship Id="rId301" Type="http://schemas.openxmlformats.org/officeDocument/2006/relationships/image" Target="../media/image149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99" Type="http://schemas.openxmlformats.org/officeDocument/2006/relationships/image" Target="../media/image98.emf"/><Relationship Id="rId203" Type="http://schemas.openxmlformats.org/officeDocument/2006/relationships/image" Target="../media/image100.emf"/><Relationship Id="rId19" Type="http://schemas.openxmlformats.org/officeDocument/2006/relationships/image" Target="../media/image8.emf"/><Relationship Id="rId224" Type="http://schemas.openxmlformats.org/officeDocument/2006/relationships/control" Target="../activeX/activeX111.xml"/><Relationship Id="rId245" Type="http://schemas.openxmlformats.org/officeDocument/2006/relationships/image" Target="../media/image121.emf"/><Relationship Id="rId266" Type="http://schemas.openxmlformats.org/officeDocument/2006/relationships/control" Target="../activeX/activeX132.xml"/><Relationship Id="rId287" Type="http://schemas.openxmlformats.org/officeDocument/2006/relationships/image" Target="../media/image142.emf"/><Relationship Id="rId30" Type="http://schemas.openxmlformats.org/officeDocument/2006/relationships/control" Target="../activeX/activeX14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147" Type="http://schemas.openxmlformats.org/officeDocument/2006/relationships/image" Target="../media/image72.emf"/><Relationship Id="rId168" Type="http://schemas.openxmlformats.org/officeDocument/2006/relationships/control" Target="../activeX/activeX8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189" Type="http://schemas.openxmlformats.org/officeDocument/2006/relationships/image" Target="../media/image93.emf"/><Relationship Id="rId3" Type="http://schemas.openxmlformats.org/officeDocument/2006/relationships/vmlDrawing" Target="../drawings/vmlDrawing1.vml"/><Relationship Id="rId214" Type="http://schemas.openxmlformats.org/officeDocument/2006/relationships/control" Target="../activeX/activeX106.xml"/><Relationship Id="rId235" Type="http://schemas.openxmlformats.org/officeDocument/2006/relationships/image" Target="../media/image116.emf"/><Relationship Id="rId256" Type="http://schemas.openxmlformats.org/officeDocument/2006/relationships/control" Target="../activeX/activeX127.xml"/><Relationship Id="rId277" Type="http://schemas.openxmlformats.org/officeDocument/2006/relationships/image" Target="../media/image137.emf"/><Relationship Id="rId298" Type="http://schemas.openxmlformats.org/officeDocument/2006/relationships/control" Target="../activeX/activeX148.xml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158" Type="http://schemas.openxmlformats.org/officeDocument/2006/relationships/control" Target="../activeX/activeX78.xml"/><Relationship Id="rId302" Type="http://schemas.openxmlformats.org/officeDocument/2006/relationships/control" Target="../activeX/activeX150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62" Type="http://schemas.openxmlformats.org/officeDocument/2006/relationships/control" Target="../activeX/activeX30.xml"/><Relationship Id="rId83" Type="http://schemas.openxmlformats.org/officeDocument/2006/relationships/image" Target="../media/image40.emf"/><Relationship Id="rId179" Type="http://schemas.openxmlformats.org/officeDocument/2006/relationships/image" Target="../media/image88.emf"/><Relationship Id="rId190" Type="http://schemas.openxmlformats.org/officeDocument/2006/relationships/control" Target="../activeX/activeX94.xml"/><Relationship Id="rId204" Type="http://schemas.openxmlformats.org/officeDocument/2006/relationships/control" Target="../activeX/activeX101.xml"/><Relationship Id="rId225" Type="http://schemas.openxmlformats.org/officeDocument/2006/relationships/image" Target="../media/image111.emf"/><Relationship Id="rId246" Type="http://schemas.openxmlformats.org/officeDocument/2006/relationships/control" Target="../activeX/activeX122.xml"/><Relationship Id="rId267" Type="http://schemas.openxmlformats.org/officeDocument/2006/relationships/image" Target="../media/image132.emf"/><Relationship Id="rId288" Type="http://schemas.openxmlformats.org/officeDocument/2006/relationships/control" Target="../activeX/activeX143.xml"/><Relationship Id="rId106" Type="http://schemas.openxmlformats.org/officeDocument/2006/relationships/control" Target="../activeX/activeX52.xml"/><Relationship Id="rId127" Type="http://schemas.openxmlformats.org/officeDocument/2006/relationships/image" Target="../media/image62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52" Type="http://schemas.openxmlformats.org/officeDocument/2006/relationships/control" Target="../activeX/activeX25.xml"/><Relationship Id="rId73" Type="http://schemas.openxmlformats.org/officeDocument/2006/relationships/image" Target="../media/image35.emf"/><Relationship Id="rId94" Type="http://schemas.openxmlformats.org/officeDocument/2006/relationships/control" Target="../activeX/activeX46.xml"/><Relationship Id="rId148" Type="http://schemas.openxmlformats.org/officeDocument/2006/relationships/control" Target="../activeX/activeX73.xml"/><Relationship Id="rId169" Type="http://schemas.openxmlformats.org/officeDocument/2006/relationships/image" Target="../media/image83.emf"/><Relationship Id="rId4" Type="http://schemas.openxmlformats.org/officeDocument/2006/relationships/control" Target="../activeX/activeX1.xml"/><Relationship Id="rId180" Type="http://schemas.openxmlformats.org/officeDocument/2006/relationships/control" Target="../activeX/activeX89.xml"/><Relationship Id="rId215" Type="http://schemas.openxmlformats.org/officeDocument/2006/relationships/image" Target="../media/image106.emf"/><Relationship Id="rId236" Type="http://schemas.openxmlformats.org/officeDocument/2006/relationships/control" Target="../activeX/activeX117.xml"/><Relationship Id="rId257" Type="http://schemas.openxmlformats.org/officeDocument/2006/relationships/image" Target="../media/image127.emf"/><Relationship Id="rId278" Type="http://schemas.openxmlformats.org/officeDocument/2006/relationships/control" Target="../activeX/activeX138.xml"/><Relationship Id="rId303" Type="http://schemas.openxmlformats.org/officeDocument/2006/relationships/image" Target="../media/image150.emf"/><Relationship Id="rId42" Type="http://schemas.openxmlformats.org/officeDocument/2006/relationships/control" Target="../activeX/activeX20.xml"/><Relationship Id="rId84" Type="http://schemas.openxmlformats.org/officeDocument/2006/relationships/control" Target="../activeX/activeX41.xml"/><Relationship Id="rId138" Type="http://schemas.openxmlformats.org/officeDocument/2006/relationships/control" Target="../activeX/activeX68.xml"/><Relationship Id="rId191" Type="http://schemas.openxmlformats.org/officeDocument/2006/relationships/image" Target="../media/image94.emf"/><Relationship Id="rId205" Type="http://schemas.openxmlformats.org/officeDocument/2006/relationships/image" Target="../media/image101.emf"/><Relationship Id="rId247" Type="http://schemas.openxmlformats.org/officeDocument/2006/relationships/image" Target="../media/image122.emf"/><Relationship Id="rId107" Type="http://schemas.openxmlformats.org/officeDocument/2006/relationships/image" Target="../media/image52.emf"/><Relationship Id="rId289" Type="http://schemas.openxmlformats.org/officeDocument/2006/relationships/image" Target="../media/image143.emf"/><Relationship Id="rId11" Type="http://schemas.openxmlformats.org/officeDocument/2006/relationships/image" Target="../media/image4.emf"/><Relationship Id="rId53" Type="http://schemas.openxmlformats.org/officeDocument/2006/relationships/image" Target="../media/image25.emf"/><Relationship Id="rId149" Type="http://schemas.openxmlformats.org/officeDocument/2006/relationships/image" Target="../media/image73.emf"/><Relationship Id="rId95" Type="http://schemas.openxmlformats.org/officeDocument/2006/relationships/image" Target="../media/image46.emf"/><Relationship Id="rId160" Type="http://schemas.openxmlformats.org/officeDocument/2006/relationships/control" Target="../activeX/activeX79.xml"/><Relationship Id="rId216" Type="http://schemas.openxmlformats.org/officeDocument/2006/relationships/control" Target="../activeX/activeX107.xml"/><Relationship Id="rId258" Type="http://schemas.openxmlformats.org/officeDocument/2006/relationships/control" Target="../activeX/activeX128.xml"/><Relationship Id="rId22" Type="http://schemas.openxmlformats.org/officeDocument/2006/relationships/control" Target="../activeX/activeX10.xml"/><Relationship Id="rId64" Type="http://schemas.openxmlformats.org/officeDocument/2006/relationships/control" Target="../activeX/activeX31.xml"/><Relationship Id="rId118" Type="http://schemas.openxmlformats.org/officeDocument/2006/relationships/control" Target="../activeX/activeX58.xml"/><Relationship Id="rId171" Type="http://schemas.openxmlformats.org/officeDocument/2006/relationships/image" Target="../media/image84.emf"/><Relationship Id="rId227" Type="http://schemas.openxmlformats.org/officeDocument/2006/relationships/image" Target="../media/image112.emf"/><Relationship Id="rId269" Type="http://schemas.openxmlformats.org/officeDocument/2006/relationships/image" Target="../media/image133.emf"/><Relationship Id="rId33" Type="http://schemas.openxmlformats.org/officeDocument/2006/relationships/image" Target="../media/image15.emf"/><Relationship Id="rId129" Type="http://schemas.openxmlformats.org/officeDocument/2006/relationships/image" Target="../media/image63.emf"/><Relationship Id="rId280" Type="http://schemas.openxmlformats.org/officeDocument/2006/relationships/control" Target="../activeX/activeX139.xml"/><Relationship Id="rId75" Type="http://schemas.openxmlformats.org/officeDocument/2006/relationships/image" Target="../media/image36.emf"/><Relationship Id="rId140" Type="http://schemas.openxmlformats.org/officeDocument/2006/relationships/control" Target="../activeX/activeX69.xml"/><Relationship Id="rId182" Type="http://schemas.openxmlformats.org/officeDocument/2006/relationships/control" Target="../activeX/activeX9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I170"/>
  <sheetViews>
    <sheetView tabSelected="1" zoomScale="90" zoomScaleNormal="90" zoomScalePageLayoutView="40" workbookViewId="0">
      <selection activeCell="J19" sqref="J19"/>
    </sheetView>
  </sheetViews>
  <sheetFormatPr baseColWidth="10" defaultColWidth="11.44140625" defaultRowHeight="14.4" x14ac:dyDescent="0.3"/>
  <cols>
    <col min="1" max="1" width="3.6640625" customWidth="1"/>
    <col min="4" max="4" width="10.109375" customWidth="1"/>
    <col min="5" max="7" width="3.33203125" style="18" customWidth="1"/>
    <col min="8" max="8" width="3.6640625" customWidth="1"/>
    <col min="9" max="9" width="6.5546875" customWidth="1"/>
    <col min="10" max="10" width="18.44140625" customWidth="1"/>
    <col min="11" max="11" width="4.6640625" customWidth="1"/>
    <col min="12" max="12" width="5.5546875" customWidth="1"/>
    <col min="13" max="15" width="6.6640625" customWidth="1"/>
    <col min="16" max="16" width="4.33203125" customWidth="1"/>
    <col min="17" max="22" width="5.44140625" customWidth="1"/>
    <col min="23" max="23" width="4.33203125" customWidth="1"/>
    <col min="24" max="24" width="1.5546875" customWidth="1"/>
    <col min="25" max="29" width="9.6640625" customWidth="1"/>
    <col min="30" max="30" width="8.5546875" customWidth="1"/>
    <col min="31" max="32" width="7.109375" customWidth="1"/>
    <col min="33" max="34" width="5.44140625" customWidth="1"/>
    <col min="35" max="35" width="9.5546875" customWidth="1"/>
  </cols>
  <sheetData>
    <row r="1" spans="1:35" s="1" customFormat="1" ht="15.6" x14ac:dyDescent="0.3">
      <c r="A1" s="163" t="s">
        <v>0</v>
      </c>
      <c r="E1" s="17"/>
      <c r="F1" s="17"/>
      <c r="G1" s="17"/>
      <c r="H1" s="30" t="s">
        <v>1</v>
      </c>
      <c r="I1" s="164"/>
      <c r="J1" s="164"/>
    </row>
    <row r="2" spans="1:35" s="28" customFormat="1" ht="4.2" x14ac:dyDescent="0.3">
      <c r="A2" s="27"/>
      <c r="E2" s="29"/>
      <c r="F2" s="29"/>
      <c r="G2" s="29"/>
    </row>
    <row r="3" spans="1:35" s="9" customFormat="1" ht="14.4" customHeight="1" x14ac:dyDescent="0.15">
      <c r="A3" s="2" t="s">
        <v>2</v>
      </c>
      <c r="B3" s="3" t="s">
        <v>3</v>
      </c>
      <c r="C3" s="3" t="s">
        <v>4</v>
      </c>
      <c r="D3" s="4" t="s">
        <v>5</v>
      </c>
      <c r="E3" s="168" t="s">
        <v>6</v>
      </c>
      <c r="F3" s="165" t="s">
        <v>7</v>
      </c>
      <c r="G3" s="168" t="s">
        <v>8</v>
      </c>
      <c r="H3" s="4" t="s">
        <v>9</v>
      </c>
      <c r="I3" s="4" t="s">
        <v>10</v>
      </c>
      <c r="J3" s="4" t="s">
        <v>11</v>
      </c>
      <c r="K3" s="173" t="s">
        <v>12</v>
      </c>
      <c r="L3" s="5" t="s">
        <v>13</v>
      </c>
      <c r="M3" s="5" t="s">
        <v>14</v>
      </c>
      <c r="N3" s="176" t="s">
        <v>15</v>
      </c>
      <c r="O3" s="4" t="s">
        <v>13</v>
      </c>
      <c r="P3" s="4" t="s">
        <v>14</v>
      </c>
      <c r="Q3" s="179" t="s">
        <v>16</v>
      </c>
      <c r="R3" s="6" t="s">
        <v>13</v>
      </c>
      <c r="S3" s="6" t="s">
        <v>14</v>
      </c>
      <c r="T3" s="182" t="s">
        <v>17</v>
      </c>
      <c r="U3" s="7" t="s">
        <v>14</v>
      </c>
      <c r="V3" s="185" t="s">
        <v>18</v>
      </c>
      <c r="W3" s="8" t="s">
        <v>14</v>
      </c>
      <c r="X3" s="62"/>
      <c r="Y3" s="42" t="s">
        <v>19</v>
      </c>
      <c r="Z3" s="45" t="s">
        <v>19</v>
      </c>
      <c r="AA3" s="48" t="s">
        <v>19</v>
      </c>
      <c r="AB3" s="51" t="s">
        <v>19</v>
      </c>
      <c r="AC3" s="54" t="s">
        <v>19</v>
      </c>
      <c r="AD3" s="57" t="s">
        <v>20</v>
      </c>
      <c r="AE3" s="188" t="s">
        <v>21</v>
      </c>
      <c r="AF3" s="188"/>
      <c r="AG3" s="64" t="s">
        <v>22</v>
      </c>
      <c r="AH3" s="64"/>
      <c r="AI3" s="170" t="s">
        <v>23</v>
      </c>
    </row>
    <row r="4" spans="1:35" s="9" customFormat="1" ht="12" x14ac:dyDescent="0.3">
      <c r="A4" s="10"/>
      <c r="B4" s="11"/>
      <c r="C4" s="11"/>
      <c r="D4" s="12"/>
      <c r="E4" s="169"/>
      <c r="F4" s="166"/>
      <c r="G4" s="169"/>
      <c r="H4" s="12"/>
      <c r="I4" s="12" t="s">
        <v>24</v>
      </c>
      <c r="J4" s="12"/>
      <c r="K4" s="174"/>
      <c r="L4" s="13"/>
      <c r="M4" s="13"/>
      <c r="N4" s="177"/>
      <c r="O4" s="12"/>
      <c r="P4" s="12"/>
      <c r="Q4" s="180"/>
      <c r="R4" s="14"/>
      <c r="S4" s="14"/>
      <c r="T4" s="183"/>
      <c r="U4" s="15"/>
      <c r="V4" s="186"/>
      <c r="W4" s="16"/>
      <c r="X4" s="63"/>
      <c r="Y4" s="43" t="s">
        <v>12</v>
      </c>
      <c r="Z4" s="46" t="s">
        <v>15</v>
      </c>
      <c r="AA4" s="49" t="s">
        <v>16</v>
      </c>
      <c r="AB4" s="52" t="s">
        <v>17</v>
      </c>
      <c r="AC4" s="55" t="s">
        <v>25</v>
      </c>
      <c r="AD4" s="58" t="s">
        <v>26</v>
      </c>
      <c r="AE4" s="189" t="s">
        <v>27</v>
      </c>
      <c r="AF4" s="189"/>
      <c r="AG4" s="65" t="s">
        <v>28</v>
      </c>
      <c r="AH4" s="65"/>
      <c r="AI4" s="171"/>
    </row>
    <row r="5" spans="1:35" s="9" customFormat="1" ht="16.95" customHeight="1" x14ac:dyDescent="0.3">
      <c r="A5" s="121"/>
      <c r="B5" s="122"/>
      <c r="C5" s="122"/>
      <c r="D5" s="123"/>
      <c r="E5" s="61" t="s">
        <v>29</v>
      </c>
      <c r="F5" s="167"/>
      <c r="G5" s="61" t="s">
        <v>29</v>
      </c>
      <c r="H5" s="123"/>
      <c r="I5" s="123"/>
      <c r="J5" s="123"/>
      <c r="K5" s="175"/>
      <c r="L5" s="124"/>
      <c r="M5" s="124"/>
      <c r="N5" s="178"/>
      <c r="O5" s="123"/>
      <c r="P5" s="123"/>
      <c r="Q5" s="181"/>
      <c r="R5" s="125"/>
      <c r="S5" s="125"/>
      <c r="T5" s="184"/>
      <c r="U5" s="126"/>
      <c r="V5" s="187"/>
      <c r="W5" s="127"/>
      <c r="X5" s="128"/>
      <c r="Y5" s="44"/>
      <c r="Z5" s="47"/>
      <c r="AA5" s="50"/>
      <c r="AB5" s="53"/>
      <c r="AC5" s="56"/>
      <c r="AD5" s="129"/>
      <c r="AE5" s="130" t="s">
        <v>30</v>
      </c>
      <c r="AF5" s="130" t="s">
        <v>31</v>
      </c>
      <c r="AG5" s="131" t="s">
        <v>32</v>
      </c>
      <c r="AH5" s="131"/>
      <c r="AI5" s="172"/>
    </row>
    <row r="6" spans="1:35" x14ac:dyDescent="0.3">
      <c r="A6" s="25">
        <v>1</v>
      </c>
      <c r="B6" s="145"/>
      <c r="C6" s="145"/>
      <c r="D6" s="146"/>
      <c r="E6" s="146"/>
      <c r="F6" s="146" t="b">
        <v>0</v>
      </c>
      <c r="G6" s="146"/>
      <c r="H6" s="146"/>
      <c r="I6" s="70"/>
      <c r="J6" s="145"/>
      <c r="K6" s="147"/>
      <c r="L6" s="147"/>
      <c r="M6" s="147"/>
      <c r="N6" s="148"/>
      <c r="O6" s="148"/>
      <c r="P6" s="148"/>
      <c r="Q6" s="149"/>
      <c r="R6" s="149"/>
      <c r="S6" s="149"/>
      <c r="T6" s="150"/>
      <c r="U6" s="150"/>
      <c r="V6" s="151"/>
      <c r="W6" s="151"/>
      <c r="X6" s="59"/>
      <c r="Y6" s="71" t="e">
        <f>Übersicht!M2</f>
        <v>#DIV/0!</v>
      </c>
      <c r="Z6" s="72" t="e">
        <f>Übersicht!N2</f>
        <v>#DIV/0!</v>
      </c>
      <c r="AA6" s="118" t="e">
        <f>Übersicht!O2</f>
        <v>#DIV/0!</v>
      </c>
      <c r="AB6" s="119" t="e">
        <f>Übersicht!P2</f>
        <v>#N/A</v>
      </c>
      <c r="AC6" s="120" t="e">
        <f>Übersicht!Q2</f>
        <v>#N/A</v>
      </c>
      <c r="AD6" s="72" t="e">
        <f>Y6*0.25+Z6*0.25+AA6*0.19+AB6*0.14+AC6*0.17</f>
        <v>#DIV/0!</v>
      </c>
      <c r="AE6" s="76" t="str">
        <f>IF(OR(AND(COUNTIF(Y6:AC6,"&gt;"&amp;Übersicht!$V$2)&gt;=3,E6&gt;12,E6&lt;17), AND(COUNTIF(Y6:AC6,"&gt;"&amp;Übersicht!$V$2)=5,E6&gt;=17)),"JA","NEIN")</f>
        <v>NEIN</v>
      </c>
      <c r="AF6" s="76" t="str">
        <f>IF(OR(AND(COUNTIF(Y6:AC6,"&gt;"&amp;Übersicht!$AC$2)&gt;=3,E6&gt;13,E6&lt;16), AND(COUNTIF(Y6:Z6,"&gt;"&amp;Übersicht!$AC$2)=2,E6&gt;=16, COUNTIF(AA6:AC6, "&gt;" &amp; Übersicht!$AC$2) &gt;=1 )),"JA","NEIN")</f>
        <v>NEIN</v>
      </c>
      <c r="AG6" s="77"/>
      <c r="AH6" s="77"/>
      <c r="AI6" s="78"/>
    </row>
    <row r="7" spans="1:35" x14ac:dyDescent="0.3">
      <c r="A7" s="26">
        <v>2</v>
      </c>
      <c r="B7" s="152"/>
      <c r="C7" s="152"/>
      <c r="D7" s="153"/>
      <c r="E7" s="153"/>
      <c r="F7" s="153" t="b">
        <v>0</v>
      </c>
      <c r="G7" s="146"/>
      <c r="H7" s="153"/>
      <c r="I7" s="70"/>
      <c r="J7" s="152"/>
      <c r="K7" s="147"/>
      <c r="L7" s="147"/>
      <c r="M7" s="147"/>
      <c r="N7" s="148"/>
      <c r="O7" s="148"/>
      <c r="P7" s="148"/>
      <c r="Q7" s="149"/>
      <c r="R7" s="149"/>
      <c r="S7" s="149"/>
      <c r="T7" s="150"/>
      <c r="U7" s="150"/>
      <c r="V7" s="151"/>
      <c r="W7" s="151"/>
      <c r="X7" s="59"/>
      <c r="Y7" s="71" t="e">
        <f>Übersicht!M3</f>
        <v>#DIV/0!</v>
      </c>
      <c r="Z7" s="72" t="e">
        <f>Übersicht!N3</f>
        <v>#DIV/0!</v>
      </c>
      <c r="AA7" s="73" t="e">
        <f>Übersicht!O3</f>
        <v>#DIV/0!</v>
      </c>
      <c r="AB7" s="74" t="e">
        <f>Übersicht!P3</f>
        <v>#N/A</v>
      </c>
      <c r="AC7" s="75" t="e">
        <f>Übersicht!Q3</f>
        <v>#N/A</v>
      </c>
      <c r="AD7" s="72" t="e">
        <f t="shared" ref="AD7:AD70" si="0">Y7*0.25+Z7*0.25+AA7*0.19+AB7*0.14+AC7*0.17</f>
        <v>#DIV/0!</v>
      </c>
      <c r="AE7" s="76" t="str">
        <f>IF(OR(AND(COUNTIF(Y7:AC7,"&gt;"&amp;Übersicht!$V$2)&gt;=3,E7&gt;12,E7&lt;17), AND(COUNTIF(Y7:AC7,"&gt;"&amp;Übersicht!$V$2)=5,E7&gt;=17)),"JA","NEIN")</f>
        <v>NEIN</v>
      </c>
      <c r="AF7" s="76" t="str">
        <f>IF(OR(AND(COUNTIF(Y7:AC7,"&gt;"&amp;Übersicht!$AC$2)&gt;=3,E7&gt;13,E7&lt;16), AND(COUNTIF(Y7:Z7,"&gt;"&amp;Übersicht!$AC$2)=2,E7&gt;=16, COUNTIF(AA7:AC7, "&gt;" &amp; Übersicht!$AC$2) &gt;=1 )),"JA","NEIN")</f>
        <v>NEIN</v>
      </c>
      <c r="AG7" s="84"/>
      <c r="AH7" s="84"/>
      <c r="AI7" s="85"/>
    </row>
    <row r="8" spans="1:35" x14ac:dyDescent="0.3">
      <c r="A8" s="26">
        <v>3</v>
      </c>
      <c r="B8" s="152"/>
      <c r="C8" s="152"/>
      <c r="D8" s="154"/>
      <c r="E8" s="153"/>
      <c r="F8" s="153" t="b">
        <v>0</v>
      </c>
      <c r="G8" s="146"/>
      <c r="H8" s="153"/>
      <c r="I8" s="70"/>
      <c r="J8" s="152"/>
      <c r="K8" s="147"/>
      <c r="L8" s="147"/>
      <c r="M8" s="147"/>
      <c r="N8" s="148"/>
      <c r="O8" s="148"/>
      <c r="P8" s="148"/>
      <c r="Q8" s="149"/>
      <c r="R8" s="149"/>
      <c r="S8" s="149"/>
      <c r="T8" s="150"/>
      <c r="U8" s="150"/>
      <c r="V8" s="151"/>
      <c r="W8" s="151"/>
      <c r="X8" s="59"/>
      <c r="Y8" s="71" t="e">
        <f>Übersicht!M4</f>
        <v>#DIV/0!</v>
      </c>
      <c r="Z8" s="72" t="e">
        <f>Übersicht!N4</f>
        <v>#DIV/0!</v>
      </c>
      <c r="AA8" s="73" t="e">
        <f>Übersicht!O4</f>
        <v>#DIV/0!</v>
      </c>
      <c r="AB8" s="74" t="e">
        <f>Übersicht!P4</f>
        <v>#N/A</v>
      </c>
      <c r="AC8" s="75" t="e">
        <f>Übersicht!Q4</f>
        <v>#N/A</v>
      </c>
      <c r="AD8" s="72" t="e">
        <f t="shared" si="0"/>
        <v>#DIV/0!</v>
      </c>
      <c r="AE8" s="76" t="str">
        <f>IF(OR(AND(COUNTIF(Y8:AC8,"&gt;"&amp;Übersicht!$V$2)&gt;=3,E8&gt;12,E8&lt;17), AND(COUNTIF(Y8:AC8,"&gt;"&amp;Übersicht!$V$2)=5,E8&gt;=17)),"JA","NEIN")</f>
        <v>NEIN</v>
      </c>
      <c r="AF8" s="76" t="str">
        <f>IF(OR(AND(COUNTIF(Y8:AC8,"&gt;"&amp;Übersicht!$AC$2)&gt;=3,E8&gt;13,E8&lt;16), AND(COUNTIF(Y8:Z8,"&gt;"&amp;Übersicht!$AC$2)=2,E8&gt;=16, COUNTIF(AA8:AC8, "&gt;" &amp; Übersicht!$AC$2) &gt;=1 )),"JA","NEIN")</f>
        <v>NEIN</v>
      </c>
      <c r="AG8" s="84"/>
      <c r="AH8" s="84"/>
      <c r="AI8" s="85"/>
    </row>
    <row r="9" spans="1:35" x14ac:dyDescent="0.3">
      <c r="A9" s="25">
        <v>4</v>
      </c>
      <c r="B9" s="79"/>
      <c r="C9" s="79"/>
      <c r="D9" s="80"/>
      <c r="E9" s="81"/>
      <c r="F9" s="81"/>
      <c r="G9" s="68"/>
      <c r="H9" s="82"/>
      <c r="I9" s="83"/>
      <c r="J9" s="83"/>
      <c r="K9" s="102"/>
      <c r="L9" s="89"/>
      <c r="M9" s="89"/>
      <c r="N9" s="134"/>
      <c r="O9" s="135"/>
      <c r="P9" s="59"/>
      <c r="Q9" s="93"/>
      <c r="R9" s="93"/>
      <c r="S9" s="93"/>
      <c r="T9" s="94"/>
      <c r="U9" s="94"/>
      <c r="V9" s="95"/>
      <c r="W9" s="95"/>
      <c r="X9" s="59"/>
      <c r="Y9" s="71" t="e">
        <f>Übersicht!M5</f>
        <v>#DIV/0!</v>
      </c>
      <c r="Z9" s="72" t="e">
        <f>Übersicht!N5</f>
        <v>#DIV/0!</v>
      </c>
      <c r="AA9" s="73" t="e">
        <f>Übersicht!O5</f>
        <v>#DIV/0!</v>
      </c>
      <c r="AB9" s="74" t="e">
        <f>Übersicht!P5</f>
        <v>#N/A</v>
      </c>
      <c r="AC9" s="75" t="e">
        <f>Übersicht!Q5</f>
        <v>#N/A</v>
      </c>
      <c r="AD9" s="72" t="e">
        <f t="shared" si="0"/>
        <v>#DIV/0!</v>
      </c>
      <c r="AE9" s="76" t="str">
        <f>IF(OR(AND(COUNTIF(Y9:AC9,"&gt;"&amp;Übersicht!$V$2)&gt;=3,E9&gt;12,E9&lt;17), AND(COUNTIF(Y9:AC9,"&gt;"&amp;Übersicht!$V$2)=5,E9&gt;=17)),"JA","NEIN")</f>
        <v>NEIN</v>
      </c>
      <c r="AF9" s="76" t="str">
        <f>IF(OR(AND(COUNTIF(Y9:AC9,"&gt;"&amp;Übersicht!$AC$2)&gt;=3,E9&gt;13,E9&lt;16), AND(COUNTIF(Y9:Z9,"&gt;"&amp;Übersicht!$AC$2)=2,E9&gt;=16, COUNTIF(AA9:AC9, "&gt;" &amp; Übersicht!$AC$2) &gt;=1 )),"JA","NEIN")</f>
        <v>NEIN</v>
      </c>
      <c r="AG9" s="84"/>
      <c r="AH9" s="84"/>
      <c r="AI9" s="85"/>
    </row>
    <row r="10" spans="1:35" x14ac:dyDescent="0.3">
      <c r="A10" s="26">
        <v>5</v>
      </c>
      <c r="B10" s="79"/>
      <c r="C10" s="79"/>
      <c r="D10" s="80"/>
      <c r="E10" s="81"/>
      <c r="F10" s="81"/>
      <c r="G10" s="68"/>
      <c r="H10" s="82"/>
      <c r="I10" s="70"/>
      <c r="J10" s="83"/>
      <c r="K10" s="102"/>
      <c r="L10" s="89"/>
      <c r="M10" s="89"/>
      <c r="N10" s="134"/>
      <c r="O10" s="135"/>
      <c r="P10" s="59"/>
      <c r="Q10" s="93"/>
      <c r="R10" s="93"/>
      <c r="S10" s="93"/>
      <c r="T10" s="94"/>
      <c r="U10" s="94"/>
      <c r="V10" s="95"/>
      <c r="W10" s="95"/>
      <c r="X10" s="59"/>
      <c r="Y10" s="71" t="e">
        <f>Übersicht!M6</f>
        <v>#DIV/0!</v>
      </c>
      <c r="Z10" s="72" t="e">
        <f>Übersicht!N6</f>
        <v>#DIV/0!</v>
      </c>
      <c r="AA10" s="73" t="e">
        <f>Übersicht!O6</f>
        <v>#DIV/0!</v>
      </c>
      <c r="AB10" s="74" t="e">
        <f>Übersicht!P6</f>
        <v>#N/A</v>
      </c>
      <c r="AC10" s="75" t="e">
        <f>Übersicht!Q6</f>
        <v>#N/A</v>
      </c>
      <c r="AD10" s="72" t="e">
        <f t="shared" si="0"/>
        <v>#DIV/0!</v>
      </c>
      <c r="AE10" s="76" t="str">
        <f>IF(OR(AND(COUNTIF(Y10:AC10,"&gt;"&amp;Übersicht!$V$2)&gt;=3,E10&gt;12,E10&lt;17), AND(COUNTIF(Y10:AC10,"&gt;"&amp;Übersicht!$V$2)=5,E10&gt;=17)),"JA","NEIN")</f>
        <v>NEIN</v>
      </c>
      <c r="AF10" s="76" t="str">
        <f>IF(OR(AND(COUNTIF(Y10:AC10,"&gt;"&amp;Übersicht!$AC$2)&gt;=3,E10&gt;13,E10&lt;16), AND(COUNTIF(Y10:Z10,"&gt;"&amp;Übersicht!$AC$2)=2,E10&gt;=16, COUNTIF(AA10:AC10, "&gt;" &amp; Übersicht!$AC$2) &gt;=1 )),"JA","NEIN")</f>
        <v>NEIN</v>
      </c>
      <c r="AG10" s="84"/>
      <c r="AH10" s="84"/>
      <c r="AI10" s="85"/>
    </row>
    <row r="11" spans="1:35" x14ac:dyDescent="0.3">
      <c r="A11" s="26">
        <v>6</v>
      </c>
      <c r="B11" s="79"/>
      <c r="C11" s="79"/>
      <c r="D11" s="80"/>
      <c r="E11" s="81"/>
      <c r="F11" s="81"/>
      <c r="G11" s="68"/>
      <c r="H11" s="82"/>
      <c r="I11" s="83"/>
      <c r="J11" s="83"/>
      <c r="K11" s="102"/>
      <c r="L11" s="89"/>
      <c r="M11" s="89"/>
      <c r="N11" s="134"/>
      <c r="O11" s="135"/>
      <c r="P11" s="59"/>
      <c r="Q11" s="93"/>
      <c r="R11" s="93"/>
      <c r="S11" s="93"/>
      <c r="T11" s="94"/>
      <c r="U11" s="94"/>
      <c r="V11" s="95"/>
      <c r="W11" s="95"/>
      <c r="X11" s="59"/>
      <c r="Y11" s="71" t="e">
        <f>Übersicht!M7</f>
        <v>#DIV/0!</v>
      </c>
      <c r="Z11" s="72" t="e">
        <f>Übersicht!N7</f>
        <v>#DIV/0!</v>
      </c>
      <c r="AA11" s="73" t="e">
        <f>Übersicht!O7</f>
        <v>#DIV/0!</v>
      </c>
      <c r="AB11" s="74" t="e">
        <f>Übersicht!P7</f>
        <v>#N/A</v>
      </c>
      <c r="AC11" s="75" t="e">
        <f>Übersicht!Q7</f>
        <v>#N/A</v>
      </c>
      <c r="AD11" s="72" t="e">
        <f t="shared" si="0"/>
        <v>#DIV/0!</v>
      </c>
      <c r="AE11" s="76" t="str">
        <f>IF(OR(AND(COUNTIF(Y11:AC11,"&gt;"&amp;Übersicht!$V$2)&gt;=3,E11&gt;12,E11&lt;17), AND(COUNTIF(Y11:AC11,"&gt;"&amp;Übersicht!$V$2)=5,E11&gt;=17)),"JA","NEIN")</f>
        <v>NEIN</v>
      </c>
      <c r="AF11" s="76" t="str">
        <f>IF(OR(AND(COUNTIF(Y11:AC11,"&gt;"&amp;Übersicht!$AC$2)&gt;=3,E11&gt;13,E11&lt;16), AND(COUNTIF(Y11:Z11,"&gt;"&amp;Übersicht!$AC$2)=2,E11&gt;=16, COUNTIF(AA11:AC11, "&gt;" &amp; Übersicht!$AC$2) &gt;=1 )),"JA","NEIN")</f>
        <v>NEIN</v>
      </c>
      <c r="AG11" s="84"/>
      <c r="AH11" s="84"/>
      <c r="AI11" s="85"/>
    </row>
    <row r="12" spans="1:35" x14ac:dyDescent="0.3">
      <c r="A12" s="25">
        <v>7</v>
      </c>
      <c r="B12" s="79"/>
      <c r="C12" s="79"/>
      <c r="D12" s="80"/>
      <c r="E12" s="81"/>
      <c r="F12" s="81"/>
      <c r="G12" s="68"/>
      <c r="H12" s="82"/>
      <c r="I12" s="70"/>
      <c r="J12" s="83"/>
      <c r="K12" s="102"/>
      <c r="L12" s="102"/>
      <c r="M12" s="89"/>
      <c r="N12" s="135"/>
      <c r="O12" s="135"/>
      <c r="P12" s="59"/>
      <c r="Q12" s="93"/>
      <c r="R12" s="93"/>
      <c r="S12" s="93"/>
      <c r="T12" s="94"/>
      <c r="U12" s="94"/>
      <c r="V12" s="95"/>
      <c r="W12" s="95"/>
      <c r="X12" s="59"/>
      <c r="Y12" s="71" t="e">
        <f>Übersicht!M8</f>
        <v>#DIV/0!</v>
      </c>
      <c r="Z12" s="72" t="e">
        <f>Übersicht!N8</f>
        <v>#DIV/0!</v>
      </c>
      <c r="AA12" s="73" t="e">
        <f>Übersicht!O8</f>
        <v>#DIV/0!</v>
      </c>
      <c r="AB12" s="74" t="e">
        <f>Übersicht!P8</f>
        <v>#N/A</v>
      </c>
      <c r="AC12" s="75" t="e">
        <f>Übersicht!Q8</f>
        <v>#N/A</v>
      </c>
      <c r="AD12" s="72" t="e">
        <f t="shared" si="0"/>
        <v>#DIV/0!</v>
      </c>
      <c r="AE12" s="76" t="str">
        <f>IF(OR(AND(COUNTIF(Y12:AC12,"&gt;"&amp;Übersicht!$V$2)&gt;=3,E12&gt;12,E12&lt;17), AND(COUNTIF(Y12:AC12,"&gt;"&amp;Übersicht!$V$2)=5,E12&gt;=17)),"JA","NEIN")</f>
        <v>NEIN</v>
      </c>
      <c r="AF12" s="76" t="str">
        <f>IF(OR(AND(COUNTIF(Y12:AC12,"&gt;"&amp;Übersicht!$AC$2)&gt;=3,E12&gt;13,E12&lt;16), AND(COUNTIF(Y12:Z12,"&gt;"&amp;Übersicht!$AC$2)=2,E12&gt;=16, COUNTIF(AA12:AC12, "&gt;" &amp; Übersicht!$AC$2) &gt;=1 )),"JA","NEIN")</f>
        <v>NEIN</v>
      </c>
      <c r="AG12" s="84"/>
      <c r="AH12" s="84"/>
      <c r="AI12" s="85"/>
    </row>
    <row r="13" spans="1:35" x14ac:dyDescent="0.3">
      <c r="A13" s="26">
        <v>8</v>
      </c>
      <c r="B13" s="79"/>
      <c r="C13" s="79"/>
      <c r="D13" s="80"/>
      <c r="E13" s="81"/>
      <c r="F13" s="81"/>
      <c r="G13" s="68"/>
      <c r="H13" s="82"/>
      <c r="I13" s="83"/>
      <c r="J13" s="83"/>
      <c r="K13" s="102"/>
      <c r="L13" s="102"/>
      <c r="M13" s="89"/>
      <c r="N13" s="135"/>
      <c r="O13" s="135"/>
      <c r="P13" s="59"/>
      <c r="Q13" s="93"/>
      <c r="R13" s="93"/>
      <c r="S13" s="93"/>
      <c r="T13" s="94"/>
      <c r="U13" s="94"/>
      <c r="V13" s="95"/>
      <c r="W13" s="95"/>
      <c r="X13" s="59"/>
      <c r="Y13" s="71" t="e">
        <f>Übersicht!M9</f>
        <v>#DIV/0!</v>
      </c>
      <c r="Z13" s="72" t="e">
        <f>Übersicht!N9</f>
        <v>#DIV/0!</v>
      </c>
      <c r="AA13" s="73" t="e">
        <f>Übersicht!O9</f>
        <v>#DIV/0!</v>
      </c>
      <c r="AB13" s="74" t="e">
        <f>Übersicht!P9</f>
        <v>#N/A</v>
      </c>
      <c r="AC13" s="75" t="e">
        <f>Übersicht!Q9</f>
        <v>#N/A</v>
      </c>
      <c r="AD13" s="72" t="e">
        <f t="shared" si="0"/>
        <v>#DIV/0!</v>
      </c>
      <c r="AE13" s="76" t="str">
        <f>IF(OR(AND(COUNTIF(Y13:AC13,"&gt;"&amp;Übersicht!$V$2)&gt;=3,E13&gt;12,E13&lt;17), AND(COUNTIF(Y13:AC13,"&gt;"&amp;Übersicht!$V$2)=5,E13&gt;=17)),"JA","NEIN")</f>
        <v>NEIN</v>
      </c>
      <c r="AF13" s="76" t="str">
        <f>IF(OR(AND(COUNTIF(Y13:AC13,"&gt;"&amp;Übersicht!$AC$2)&gt;=3,E13&gt;13,E13&lt;16), AND(COUNTIF(Y13:Z13,"&gt;"&amp;Übersicht!$AC$2)=2,E13&gt;=16, COUNTIF(AA13:AC13, "&gt;" &amp; Übersicht!$AC$2) &gt;=1 )),"JA","NEIN")</f>
        <v>NEIN</v>
      </c>
      <c r="AG13" s="84"/>
      <c r="AH13" s="84"/>
      <c r="AI13" s="85"/>
    </row>
    <row r="14" spans="1:35" x14ac:dyDescent="0.3">
      <c r="A14" s="26">
        <v>9</v>
      </c>
      <c r="B14" s="79"/>
      <c r="C14" s="79"/>
      <c r="D14" s="80"/>
      <c r="E14" s="81"/>
      <c r="F14" s="81"/>
      <c r="G14" s="68"/>
      <c r="H14" s="82"/>
      <c r="I14" s="70"/>
      <c r="J14" s="83"/>
      <c r="K14" s="102"/>
      <c r="L14" s="89"/>
      <c r="M14" s="89"/>
      <c r="N14" s="134"/>
      <c r="O14" s="135"/>
      <c r="P14" s="59"/>
      <c r="Q14" s="93"/>
      <c r="R14" s="93"/>
      <c r="S14" s="93"/>
      <c r="T14" s="94"/>
      <c r="U14" s="94"/>
      <c r="V14" s="95"/>
      <c r="W14" s="95"/>
      <c r="X14" s="59"/>
      <c r="Y14" s="71" t="e">
        <f>Übersicht!M10</f>
        <v>#DIV/0!</v>
      </c>
      <c r="Z14" s="72" t="e">
        <f>Übersicht!N10</f>
        <v>#DIV/0!</v>
      </c>
      <c r="AA14" s="73" t="e">
        <f>Übersicht!O10</f>
        <v>#DIV/0!</v>
      </c>
      <c r="AB14" s="74" t="e">
        <f>Übersicht!P10</f>
        <v>#N/A</v>
      </c>
      <c r="AC14" s="75" t="e">
        <f>Übersicht!Q10</f>
        <v>#N/A</v>
      </c>
      <c r="AD14" s="72" t="e">
        <f t="shared" si="0"/>
        <v>#DIV/0!</v>
      </c>
      <c r="AE14" s="76" t="str">
        <f>IF(OR(AND(COUNTIF(Y14:AC14,"&gt;"&amp;Übersicht!$V$2)&gt;=3,E14&gt;12,E14&lt;17), AND(COUNTIF(Y14:AC14,"&gt;"&amp;Übersicht!$V$2)=5,E14&gt;=17)),"JA","NEIN")</f>
        <v>NEIN</v>
      </c>
      <c r="AF14" s="76" t="str">
        <f>IF(OR(AND(COUNTIF(Y14:AC14,"&gt;"&amp;Übersicht!$AC$2)&gt;=3,E14&gt;13,E14&lt;16), AND(COUNTIF(Y14:Z14,"&gt;"&amp;Übersicht!$AC$2)=2,E14&gt;=16, COUNTIF(AA14:AC14, "&gt;" &amp; Übersicht!$AC$2) &gt;=1 )),"JA","NEIN")</f>
        <v>NEIN</v>
      </c>
      <c r="AG14" s="84"/>
      <c r="AH14" s="84"/>
      <c r="AI14" s="85"/>
    </row>
    <row r="15" spans="1:35" x14ac:dyDescent="0.3">
      <c r="A15" s="25">
        <v>10</v>
      </c>
      <c r="B15" s="79"/>
      <c r="C15" s="79"/>
      <c r="D15" s="80"/>
      <c r="E15" s="81"/>
      <c r="F15" s="81"/>
      <c r="G15" s="68"/>
      <c r="H15" s="82"/>
      <c r="I15" s="83"/>
      <c r="J15" s="83"/>
      <c r="K15" s="103"/>
      <c r="L15" s="103"/>
      <c r="M15" s="90"/>
      <c r="N15" s="136"/>
      <c r="O15" s="136"/>
      <c r="P15" s="137"/>
      <c r="Q15" s="96"/>
      <c r="R15" s="96"/>
      <c r="S15" s="96"/>
      <c r="T15" s="97"/>
      <c r="U15" s="97"/>
      <c r="V15" s="98"/>
      <c r="W15" s="98"/>
      <c r="X15" s="59"/>
      <c r="Y15" s="71" t="e">
        <f>Übersicht!M11</f>
        <v>#DIV/0!</v>
      </c>
      <c r="Z15" s="72" t="e">
        <f>Übersicht!N11</f>
        <v>#DIV/0!</v>
      </c>
      <c r="AA15" s="73" t="e">
        <f>Übersicht!O11</f>
        <v>#DIV/0!</v>
      </c>
      <c r="AB15" s="74" t="e">
        <f>Übersicht!P11</f>
        <v>#N/A</v>
      </c>
      <c r="AC15" s="75" t="e">
        <f>Übersicht!Q11</f>
        <v>#N/A</v>
      </c>
      <c r="AD15" s="72" t="e">
        <f t="shared" si="0"/>
        <v>#DIV/0!</v>
      </c>
      <c r="AE15" s="76" t="str">
        <f>IF(OR(AND(COUNTIF(Y15:AC15,"&gt;"&amp;Übersicht!$V$2)&gt;=3,E15&gt;12,E15&lt;17), AND(COUNTIF(Y15:AC15,"&gt;"&amp;Übersicht!$V$2)=5,E15&gt;=17)),"JA","NEIN")</f>
        <v>NEIN</v>
      </c>
      <c r="AF15" s="76" t="str">
        <f>IF(OR(AND(COUNTIF(Y15:AC15,"&gt;"&amp;Übersicht!$AC$2)&gt;=3,E15&gt;13,E15&lt;16), AND(COUNTIF(Y15:Z15,"&gt;"&amp;Übersicht!$AC$2)=2,E15&gt;=16, COUNTIF(AA15:AC15, "&gt;" &amp; Übersicht!$AC$2) &gt;=1 )),"JA","NEIN")</f>
        <v>NEIN</v>
      </c>
      <c r="AG15" s="84"/>
      <c r="AH15" s="84"/>
      <c r="AI15" s="85"/>
    </row>
    <row r="16" spans="1:35" x14ac:dyDescent="0.3">
      <c r="A16" s="26">
        <v>11</v>
      </c>
      <c r="B16" s="152"/>
      <c r="C16" s="152"/>
      <c r="D16" s="154"/>
      <c r="E16" s="153"/>
      <c r="F16" s="153"/>
      <c r="G16" s="146"/>
      <c r="H16" s="153"/>
      <c r="I16" s="83"/>
      <c r="J16" s="152"/>
      <c r="K16" s="147"/>
      <c r="L16" s="147"/>
      <c r="M16" s="147"/>
      <c r="N16" s="148"/>
      <c r="O16" s="148"/>
      <c r="P16" s="148"/>
      <c r="Q16" s="149"/>
      <c r="R16" s="149"/>
      <c r="S16" s="149"/>
      <c r="T16" s="150"/>
      <c r="U16" s="150"/>
      <c r="V16" s="151"/>
      <c r="W16" s="151"/>
      <c r="X16" s="59"/>
      <c r="Y16" s="71" t="e">
        <f>Übersicht!M12</f>
        <v>#DIV/0!</v>
      </c>
      <c r="Z16" s="72" t="e">
        <f>Übersicht!N12</f>
        <v>#DIV/0!</v>
      </c>
      <c r="AA16" s="73" t="e">
        <f>Übersicht!O12</f>
        <v>#DIV/0!</v>
      </c>
      <c r="AB16" s="74" t="e">
        <f>Übersicht!P12</f>
        <v>#N/A</v>
      </c>
      <c r="AC16" s="75" t="e">
        <f>Übersicht!Q12</f>
        <v>#N/A</v>
      </c>
      <c r="AD16" s="72" t="e">
        <f t="shared" si="0"/>
        <v>#DIV/0!</v>
      </c>
      <c r="AE16" s="76" t="str">
        <f>IF(OR(AND(COUNTIF(Y16:AC16,"&gt;"&amp;Übersicht!$V$2)&gt;=3,E16&gt;12,E16&lt;17), AND(COUNTIF(Y16:AC16,"&gt;"&amp;Übersicht!$V$2)=5,E16&gt;=17)),"JA","NEIN")</f>
        <v>NEIN</v>
      </c>
      <c r="AF16" s="76" t="str">
        <f>IF(OR(AND(COUNTIF(Y16:AC16,"&gt;"&amp;Übersicht!$AC$2)&gt;=3,E16&gt;13,E16&lt;16), AND(COUNTIF(Y16:Z16,"&gt;"&amp;Übersicht!$AC$2)=2,E16&gt;=16, COUNTIF(AA16:AC16, "&gt;" &amp; Übersicht!$AC$2) &gt;=1 )),"JA","NEIN")</f>
        <v>NEIN</v>
      </c>
      <c r="AG16" s="84"/>
      <c r="AH16" s="84"/>
      <c r="AI16" s="85"/>
    </row>
    <row r="17" spans="1:35" x14ac:dyDescent="0.3">
      <c r="A17" s="26">
        <v>12</v>
      </c>
      <c r="B17" s="79"/>
      <c r="C17" s="79"/>
      <c r="D17" s="80"/>
      <c r="E17" s="81"/>
      <c r="F17" s="81"/>
      <c r="G17" s="68"/>
      <c r="H17" s="82"/>
      <c r="I17" s="83"/>
      <c r="J17" s="83"/>
      <c r="K17" s="102"/>
      <c r="L17" s="89"/>
      <c r="M17" s="89"/>
      <c r="N17" s="134"/>
      <c r="O17" s="135"/>
      <c r="P17" s="59"/>
      <c r="Q17" s="93"/>
      <c r="R17" s="93"/>
      <c r="S17" s="93"/>
      <c r="T17" s="94"/>
      <c r="U17" s="94"/>
      <c r="V17" s="95"/>
      <c r="W17" s="95"/>
      <c r="X17" s="59"/>
      <c r="Y17" s="71" t="e">
        <f>Übersicht!M13</f>
        <v>#DIV/0!</v>
      </c>
      <c r="Z17" s="72" t="e">
        <f>Übersicht!N13</f>
        <v>#DIV/0!</v>
      </c>
      <c r="AA17" s="73" t="e">
        <f>Übersicht!O13</f>
        <v>#DIV/0!</v>
      </c>
      <c r="AB17" s="74" t="e">
        <f>Übersicht!P13</f>
        <v>#N/A</v>
      </c>
      <c r="AC17" s="75" t="e">
        <f>Übersicht!Q13</f>
        <v>#N/A</v>
      </c>
      <c r="AD17" s="72" t="e">
        <f t="shared" si="0"/>
        <v>#DIV/0!</v>
      </c>
      <c r="AE17" s="76" t="str">
        <f>IF(OR(AND(COUNTIF(Y17:AC17,"&gt;"&amp;Übersicht!$V$2)&gt;=3,E17&gt;12,E17&lt;17), AND(COUNTIF(Y17:AC17,"&gt;"&amp;Übersicht!$V$2)=5,E17&gt;=17)),"JA","NEIN")</f>
        <v>NEIN</v>
      </c>
      <c r="AF17" s="76" t="str">
        <f>IF(OR(AND(COUNTIF(Y17:AC17,"&gt;"&amp;Übersicht!$AC$2)&gt;=3,E17&gt;13,E17&lt;16), AND(COUNTIF(Y17:Z17,"&gt;"&amp;Übersicht!$AC$2)=2,E17&gt;=16, COUNTIF(AA17:AC17, "&gt;" &amp; Übersicht!$AC$2) &gt;=1 )),"JA","NEIN")</f>
        <v>NEIN</v>
      </c>
      <c r="AG17" s="84"/>
      <c r="AH17" s="84"/>
      <c r="AI17" s="85"/>
    </row>
    <row r="18" spans="1:35" x14ac:dyDescent="0.3">
      <c r="A18" s="25">
        <v>13</v>
      </c>
      <c r="B18" s="79"/>
      <c r="C18" s="79"/>
      <c r="D18" s="80"/>
      <c r="E18" s="81"/>
      <c r="F18" s="81"/>
      <c r="G18" s="68"/>
      <c r="H18" s="82"/>
      <c r="I18" s="83"/>
      <c r="J18" s="83"/>
      <c r="K18" s="102"/>
      <c r="L18" s="89"/>
      <c r="M18" s="89"/>
      <c r="N18" s="134"/>
      <c r="O18" s="135"/>
      <c r="P18" s="59"/>
      <c r="Q18" s="93"/>
      <c r="R18" s="93"/>
      <c r="S18" s="93"/>
      <c r="T18" s="94"/>
      <c r="U18" s="94"/>
      <c r="V18" s="95"/>
      <c r="W18" s="95"/>
      <c r="X18" s="59"/>
      <c r="Y18" s="71" t="e">
        <f>Übersicht!M14</f>
        <v>#DIV/0!</v>
      </c>
      <c r="Z18" s="72" t="e">
        <f>Übersicht!N14</f>
        <v>#DIV/0!</v>
      </c>
      <c r="AA18" s="73" t="e">
        <f>Übersicht!O14</f>
        <v>#DIV/0!</v>
      </c>
      <c r="AB18" s="74" t="e">
        <f>Übersicht!P14</f>
        <v>#N/A</v>
      </c>
      <c r="AC18" s="75" t="e">
        <f>Übersicht!Q14</f>
        <v>#N/A</v>
      </c>
      <c r="AD18" s="72" t="e">
        <f t="shared" si="0"/>
        <v>#DIV/0!</v>
      </c>
      <c r="AE18" s="76" t="str">
        <f>IF(OR(AND(COUNTIF(Y18:AC18,"&gt;"&amp;Übersicht!$V$2)&gt;=3,E18&gt;12,E18&lt;17), AND(COUNTIF(Y18:AC18,"&gt;"&amp;Übersicht!$V$2)=5,E18&gt;=17)),"JA","NEIN")</f>
        <v>NEIN</v>
      </c>
      <c r="AF18" s="76" t="str">
        <f>IF(OR(AND(COUNTIF(Y18:AC18,"&gt;"&amp;Übersicht!$AC$2)&gt;=3,E18&gt;13,E18&lt;16), AND(COUNTIF(Y18:Z18,"&gt;"&amp;Übersicht!$AC$2)=2,E18&gt;=16, COUNTIF(AA18:AC18, "&gt;" &amp; Übersicht!$AC$2) &gt;=1 )),"JA","NEIN")</f>
        <v>NEIN</v>
      </c>
      <c r="AG18" s="84"/>
      <c r="AH18" s="84"/>
      <c r="AI18" s="85"/>
    </row>
    <row r="19" spans="1:35" x14ac:dyDescent="0.3">
      <c r="A19" s="26">
        <v>14</v>
      </c>
      <c r="B19" s="152"/>
      <c r="C19" s="152"/>
      <c r="D19" s="154"/>
      <c r="E19" s="153"/>
      <c r="F19" s="153"/>
      <c r="G19" s="146"/>
      <c r="H19" s="153"/>
      <c r="I19" s="83"/>
      <c r="J19" s="152"/>
      <c r="K19" s="147"/>
      <c r="L19" s="147"/>
      <c r="M19" s="147"/>
      <c r="N19" s="148"/>
      <c r="O19" s="148"/>
      <c r="P19" s="148"/>
      <c r="Q19" s="149"/>
      <c r="R19" s="149"/>
      <c r="S19" s="149"/>
      <c r="T19" s="150"/>
      <c r="U19" s="150"/>
      <c r="V19" s="151"/>
      <c r="W19" s="151"/>
      <c r="X19" s="59"/>
      <c r="Y19" s="71" t="e">
        <f>Übersicht!M15</f>
        <v>#DIV/0!</v>
      </c>
      <c r="Z19" s="72" t="e">
        <f>Übersicht!N15</f>
        <v>#DIV/0!</v>
      </c>
      <c r="AA19" s="73" t="e">
        <f>Übersicht!O15</f>
        <v>#DIV/0!</v>
      </c>
      <c r="AB19" s="74" t="e">
        <f>Übersicht!P15</f>
        <v>#N/A</v>
      </c>
      <c r="AC19" s="75" t="e">
        <f>Übersicht!Q15</f>
        <v>#N/A</v>
      </c>
      <c r="AD19" s="72" t="e">
        <f t="shared" si="0"/>
        <v>#DIV/0!</v>
      </c>
      <c r="AE19" s="76" t="str">
        <f>IF(OR(AND(COUNTIF(Y19:AC19,"&gt;"&amp;Übersicht!$V$2)&gt;=3,E19&gt;12,E19&lt;17), AND(COUNTIF(Y19:AC19,"&gt;"&amp;Übersicht!$V$2)=5,E19&gt;=17)),"JA","NEIN")</f>
        <v>NEIN</v>
      </c>
      <c r="AF19" s="76" t="str">
        <f>IF(OR(AND(COUNTIF(Y19:AC19,"&gt;"&amp;Übersicht!$AC$2)&gt;=3,E19&gt;13,E19&lt;16), AND(COUNTIF(Y19:Z19,"&gt;"&amp;Übersicht!$AC$2)=2,E19&gt;=16, COUNTIF(AA19:AC19, "&gt;" &amp; Übersicht!$AC$2) &gt;=1 )),"JA","NEIN")</f>
        <v>NEIN</v>
      </c>
      <c r="AG19" s="84"/>
      <c r="AH19" s="84"/>
      <c r="AI19" s="85"/>
    </row>
    <row r="20" spans="1:35" x14ac:dyDescent="0.3">
      <c r="A20" s="26">
        <v>15</v>
      </c>
      <c r="B20" s="152"/>
      <c r="C20" s="152"/>
      <c r="D20" s="154"/>
      <c r="E20" s="153"/>
      <c r="F20" s="153"/>
      <c r="G20" s="146"/>
      <c r="H20" s="153"/>
      <c r="I20" s="83"/>
      <c r="J20" s="152"/>
      <c r="K20" s="147"/>
      <c r="L20" s="147"/>
      <c r="M20" s="147"/>
      <c r="N20" s="148"/>
      <c r="O20" s="148"/>
      <c r="P20" s="148"/>
      <c r="Q20" s="149"/>
      <c r="R20" s="149"/>
      <c r="S20" s="149"/>
      <c r="T20" s="150"/>
      <c r="U20" s="150"/>
      <c r="V20" s="151"/>
      <c r="W20" s="151"/>
      <c r="X20" s="59"/>
      <c r="Y20" s="71" t="e">
        <f>Übersicht!M16</f>
        <v>#DIV/0!</v>
      </c>
      <c r="Z20" s="72" t="e">
        <f>Übersicht!N16</f>
        <v>#DIV/0!</v>
      </c>
      <c r="AA20" s="73" t="e">
        <f>Übersicht!O16</f>
        <v>#DIV/0!</v>
      </c>
      <c r="AB20" s="74" t="e">
        <f>Übersicht!P16</f>
        <v>#N/A</v>
      </c>
      <c r="AC20" s="75" t="e">
        <f>Übersicht!Q16</f>
        <v>#N/A</v>
      </c>
      <c r="AD20" s="72" t="e">
        <f t="shared" si="0"/>
        <v>#DIV/0!</v>
      </c>
      <c r="AE20" s="76" t="str">
        <f>IF(OR(AND(COUNTIF(Y20:AC20,"&gt;"&amp;Übersicht!$V$2)&gt;=3,E20&gt;12,E20&lt;17), AND(COUNTIF(Y20:AC20,"&gt;"&amp;Übersicht!$V$2)=5,E20&gt;=17)),"JA","NEIN")</f>
        <v>NEIN</v>
      </c>
      <c r="AF20" s="76" t="str">
        <f>IF(OR(AND(COUNTIF(Y20:AC20,"&gt;"&amp;Übersicht!$AC$2)&gt;=3,E20&gt;13,E20&lt;16), AND(COUNTIF(Y20:Z20,"&gt;"&amp;Übersicht!$AC$2)=2,E20&gt;=16, COUNTIF(AA20:AC20, "&gt;" &amp; Übersicht!$AC$2) &gt;=1 )),"JA","NEIN")</f>
        <v>NEIN</v>
      </c>
      <c r="AG20" s="84"/>
      <c r="AH20" s="84"/>
      <c r="AI20" s="85"/>
    </row>
    <row r="21" spans="1:35" x14ac:dyDescent="0.3">
      <c r="A21" s="25">
        <v>16</v>
      </c>
      <c r="B21" s="79"/>
      <c r="C21" s="79"/>
      <c r="D21" s="80"/>
      <c r="E21" s="81"/>
      <c r="F21" s="81"/>
      <c r="G21" s="68"/>
      <c r="H21" s="82"/>
      <c r="I21" s="83"/>
      <c r="J21" s="83"/>
      <c r="K21" s="102"/>
      <c r="L21" s="102"/>
      <c r="M21" s="89"/>
      <c r="N21" s="135"/>
      <c r="O21" s="135"/>
      <c r="P21" s="138"/>
      <c r="Q21" s="93"/>
      <c r="R21" s="93"/>
      <c r="S21" s="93"/>
      <c r="T21" s="94"/>
      <c r="U21" s="94"/>
      <c r="V21" s="95"/>
      <c r="W21" s="95"/>
      <c r="X21" s="59"/>
      <c r="Y21" s="71" t="e">
        <f>Übersicht!M17</f>
        <v>#DIV/0!</v>
      </c>
      <c r="Z21" s="72" t="e">
        <f>Übersicht!N17</f>
        <v>#DIV/0!</v>
      </c>
      <c r="AA21" s="73" t="e">
        <f>Übersicht!O17</f>
        <v>#DIV/0!</v>
      </c>
      <c r="AB21" s="74" t="e">
        <f>Übersicht!P17</f>
        <v>#N/A</v>
      </c>
      <c r="AC21" s="75" t="e">
        <f>Übersicht!Q17</f>
        <v>#N/A</v>
      </c>
      <c r="AD21" s="72" t="e">
        <f t="shared" si="0"/>
        <v>#DIV/0!</v>
      </c>
      <c r="AE21" s="76" t="str">
        <f>IF(OR(AND(COUNTIF(Y21:AC21,"&gt;"&amp;Übersicht!$V$2)&gt;=3,E21&gt;12,E21&lt;17), AND(COUNTIF(Y21:AC21,"&gt;"&amp;Übersicht!$V$2)=5,E21&gt;=17)),"JA","NEIN")</f>
        <v>NEIN</v>
      </c>
      <c r="AF21" s="76" t="str">
        <f>IF(OR(AND(COUNTIF(Y21:AC21,"&gt;"&amp;Übersicht!$AC$2)&gt;=3,E21&gt;13,E21&lt;16), AND(COUNTIF(Y21:Z21,"&gt;"&amp;Übersicht!$AC$2)=2,E21&gt;=16, COUNTIF(AA21:AC21, "&gt;" &amp; Übersicht!$AC$2) &gt;=1 )),"JA","NEIN")</f>
        <v>NEIN</v>
      </c>
      <c r="AG21" s="84"/>
      <c r="AH21" s="84"/>
      <c r="AI21" s="85"/>
    </row>
    <row r="22" spans="1:35" x14ac:dyDescent="0.3">
      <c r="A22" s="26">
        <v>17</v>
      </c>
      <c r="B22" s="79"/>
      <c r="C22" s="79"/>
      <c r="D22" s="80"/>
      <c r="E22" s="81"/>
      <c r="F22" s="81"/>
      <c r="G22" s="68"/>
      <c r="H22" s="82"/>
      <c r="I22" s="83"/>
      <c r="J22" s="83"/>
      <c r="K22" s="102"/>
      <c r="L22" s="102"/>
      <c r="M22" s="89"/>
      <c r="N22" s="135"/>
      <c r="O22" s="135"/>
      <c r="P22" s="59"/>
      <c r="Q22" s="93"/>
      <c r="R22" s="93"/>
      <c r="S22" s="93"/>
      <c r="T22" s="94"/>
      <c r="U22" s="94"/>
      <c r="V22" s="95"/>
      <c r="W22" s="95"/>
      <c r="X22" s="59"/>
      <c r="Y22" s="71" t="e">
        <f>Übersicht!M18</f>
        <v>#DIV/0!</v>
      </c>
      <c r="Z22" s="72" t="e">
        <f>Übersicht!N18</f>
        <v>#DIV/0!</v>
      </c>
      <c r="AA22" s="73" t="e">
        <f>Übersicht!O18</f>
        <v>#DIV/0!</v>
      </c>
      <c r="AB22" s="74" t="e">
        <f>Übersicht!P18</f>
        <v>#N/A</v>
      </c>
      <c r="AC22" s="75" t="e">
        <f>Übersicht!Q18</f>
        <v>#N/A</v>
      </c>
      <c r="AD22" s="72" t="e">
        <f t="shared" si="0"/>
        <v>#DIV/0!</v>
      </c>
      <c r="AE22" s="76" t="str">
        <f>IF(OR(AND(COUNTIF(Y22:AC22,"&gt;"&amp;Übersicht!$V$2)&gt;=3,E22&gt;12,E22&lt;17), AND(COUNTIF(Y22:AC22,"&gt;"&amp;Übersicht!$V$2)=5,E22&gt;=17)),"JA","NEIN")</f>
        <v>NEIN</v>
      </c>
      <c r="AF22" s="76" t="str">
        <f>IF(OR(AND(COUNTIF(Y22:AC22,"&gt;"&amp;Übersicht!$AC$2)&gt;=3,E22&gt;13,E22&lt;16), AND(COUNTIF(Y22:Z22,"&gt;"&amp;Übersicht!$AC$2)=2,E22&gt;=16, COUNTIF(AA22:AC22, "&gt;" &amp; Übersicht!$AC$2) &gt;=1 )),"JA","NEIN")</f>
        <v>NEIN</v>
      </c>
      <c r="AG22" s="84"/>
      <c r="AH22" s="84"/>
      <c r="AI22" s="85"/>
    </row>
    <row r="23" spans="1:35" x14ac:dyDescent="0.3">
      <c r="A23" s="26">
        <v>18</v>
      </c>
      <c r="B23" s="79"/>
      <c r="C23" s="79"/>
      <c r="D23" s="80"/>
      <c r="E23" s="81"/>
      <c r="F23" s="81"/>
      <c r="G23" s="68"/>
      <c r="H23" s="82"/>
      <c r="I23" s="83"/>
      <c r="J23" s="83"/>
      <c r="K23" s="102"/>
      <c r="L23" s="89"/>
      <c r="M23" s="89"/>
      <c r="N23" s="134"/>
      <c r="O23" s="135"/>
      <c r="P23" s="59"/>
      <c r="Q23" s="93"/>
      <c r="R23" s="93"/>
      <c r="S23" s="93"/>
      <c r="T23" s="94"/>
      <c r="U23" s="94"/>
      <c r="V23" s="95"/>
      <c r="W23" s="95"/>
      <c r="X23" s="59"/>
      <c r="Y23" s="71" t="e">
        <f>Übersicht!M19</f>
        <v>#DIV/0!</v>
      </c>
      <c r="Z23" s="72" t="e">
        <f>Übersicht!N19</f>
        <v>#DIV/0!</v>
      </c>
      <c r="AA23" s="73" t="e">
        <f>Übersicht!O19</f>
        <v>#DIV/0!</v>
      </c>
      <c r="AB23" s="74" t="e">
        <f>Übersicht!P19</f>
        <v>#N/A</v>
      </c>
      <c r="AC23" s="75" t="e">
        <f>Übersicht!Q19</f>
        <v>#N/A</v>
      </c>
      <c r="AD23" s="72" t="e">
        <f t="shared" si="0"/>
        <v>#DIV/0!</v>
      </c>
      <c r="AE23" s="76" t="str">
        <f>IF(OR(AND(COUNTIF(Y23:AC23,"&gt;"&amp;Übersicht!$V$2)&gt;=3,E23&gt;12,E23&lt;17), AND(COUNTIF(Y23:AC23,"&gt;"&amp;Übersicht!$V$2)=5,E23&gt;=17)),"JA","NEIN")</f>
        <v>NEIN</v>
      </c>
      <c r="AF23" s="76" t="str">
        <f>IF(OR(AND(COUNTIF(Y23:AC23,"&gt;"&amp;Übersicht!$AC$2)&gt;=3,E23&gt;13,E23&lt;16), AND(COUNTIF(Y23:Z23,"&gt;"&amp;Übersicht!$AC$2)=2,E23&gt;=16, COUNTIF(AA23:AC23, "&gt;" &amp; Übersicht!$AC$2) &gt;=1 )),"JA","NEIN")</f>
        <v>NEIN</v>
      </c>
      <c r="AG23" s="84"/>
      <c r="AH23" s="84"/>
      <c r="AI23" s="85"/>
    </row>
    <row r="24" spans="1:35" x14ac:dyDescent="0.3">
      <c r="A24" s="25">
        <v>19</v>
      </c>
      <c r="B24" s="79"/>
      <c r="C24" s="79"/>
      <c r="D24" s="80"/>
      <c r="E24" s="81"/>
      <c r="F24" s="81"/>
      <c r="G24" s="68"/>
      <c r="H24" s="82"/>
      <c r="I24" s="83"/>
      <c r="J24" s="83"/>
      <c r="K24" s="102"/>
      <c r="L24" s="102"/>
      <c r="M24" s="89"/>
      <c r="N24" s="135"/>
      <c r="O24" s="135"/>
      <c r="P24" s="59"/>
      <c r="Q24" s="93"/>
      <c r="R24" s="93"/>
      <c r="S24" s="93"/>
      <c r="T24" s="94"/>
      <c r="U24" s="94"/>
      <c r="V24" s="95"/>
      <c r="W24" s="95"/>
      <c r="X24" s="59"/>
      <c r="Y24" s="71" t="e">
        <f>Übersicht!M20</f>
        <v>#DIV/0!</v>
      </c>
      <c r="Z24" s="72" t="e">
        <f>Übersicht!N20</f>
        <v>#DIV/0!</v>
      </c>
      <c r="AA24" s="73" t="e">
        <f>Übersicht!O20</f>
        <v>#DIV/0!</v>
      </c>
      <c r="AB24" s="74" t="e">
        <f>Übersicht!P20</f>
        <v>#N/A</v>
      </c>
      <c r="AC24" s="75" t="e">
        <f>Übersicht!Q20</f>
        <v>#N/A</v>
      </c>
      <c r="AD24" s="72" t="e">
        <f t="shared" si="0"/>
        <v>#DIV/0!</v>
      </c>
      <c r="AE24" s="76" t="str">
        <f>IF(OR(AND(COUNTIF(Y24:AC24,"&gt;"&amp;Übersicht!$V$2)&gt;=3,E24&gt;12,E24&lt;17), AND(COUNTIF(Y24:AC24,"&gt;"&amp;Übersicht!$V$2)=5,E24&gt;=17)),"JA","NEIN")</f>
        <v>NEIN</v>
      </c>
      <c r="AF24" s="76" t="str">
        <f>IF(OR(AND(COUNTIF(Y24:AC24,"&gt;"&amp;Übersicht!$AC$2)&gt;=3,E24&gt;13,E24&lt;16), AND(COUNTIF(Y24:Z24,"&gt;"&amp;Übersicht!$AC$2)=2,E24&gt;=16, COUNTIF(AA24:AC24, "&gt;" &amp; Übersicht!$AC$2) &gt;=1 )),"JA","NEIN")</f>
        <v>NEIN</v>
      </c>
      <c r="AG24" s="84"/>
      <c r="AH24" s="84"/>
      <c r="AI24" s="85"/>
    </row>
    <row r="25" spans="1:35" x14ac:dyDescent="0.3">
      <c r="A25" s="26">
        <v>20</v>
      </c>
      <c r="B25" s="79"/>
      <c r="C25" s="79"/>
      <c r="D25" s="80"/>
      <c r="E25" s="81"/>
      <c r="F25" s="81"/>
      <c r="G25" s="68"/>
      <c r="H25" s="82"/>
      <c r="I25" s="83"/>
      <c r="J25" s="83"/>
      <c r="K25" s="102"/>
      <c r="L25" s="89"/>
      <c r="M25" s="89"/>
      <c r="N25" s="134"/>
      <c r="O25" s="135"/>
      <c r="P25" s="59"/>
      <c r="Q25" s="93"/>
      <c r="R25" s="93"/>
      <c r="S25" s="93"/>
      <c r="T25" s="94"/>
      <c r="U25" s="94"/>
      <c r="V25" s="95"/>
      <c r="W25" s="95"/>
      <c r="X25" s="59"/>
      <c r="Y25" s="71" t="e">
        <f>Übersicht!M21</f>
        <v>#DIV/0!</v>
      </c>
      <c r="Z25" s="72" t="e">
        <f>Übersicht!N21</f>
        <v>#DIV/0!</v>
      </c>
      <c r="AA25" s="73" t="e">
        <f>Übersicht!O21</f>
        <v>#DIV/0!</v>
      </c>
      <c r="AB25" s="74" t="e">
        <f>Übersicht!P21</f>
        <v>#N/A</v>
      </c>
      <c r="AC25" s="75" t="e">
        <f>Übersicht!Q21</f>
        <v>#N/A</v>
      </c>
      <c r="AD25" s="72" t="e">
        <f t="shared" si="0"/>
        <v>#DIV/0!</v>
      </c>
      <c r="AE25" s="76" t="str">
        <f>IF(OR(AND(COUNTIF(Y25:AC25,"&gt;"&amp;Übersicht!$V$2)&gt;=3,E25&gt;12,E25&lt;17), AND(COUNTIF(Y25:AC25,"&gt;"&amp;Übersicht!$V$2)=5,E25&gt;=17)),"JA","NEIN")</f>
        <v>NEIN</v>
      </c>
      <c r="AF25" s="76" t="str">
        <f>IF(OR(AND(COUNTIF(Y25:AC25,"&gt;"&amp;Übersicht!$AC$2)&gt;=3,E25&gt;13,E25&lt;16), AND(COUNTIF(Y25:Z25,"&gt;"&amp;Übersicht!$AC$2)=2,E25&gt;=16, COUNTIF(AA25:AC25, "&gt;" &amp; Übersicht!$AC$2) &gt;=1 )),"JA","NEIN")</f>
        <v>NEIN</v>
      </c>
      <c r="AG25" s="84"/>
      <c r="AH25" s="84"/>
      <c r="AI25" s="85"/>
    </row>
    <row r="26" spans="1:35" x14ac:dyDescent="0.3">
      <c r="A26" s="26">
        <v>21</v>
      </c>
      <c r="B26" s="79"/>
      <c r="C26" s="79"/>
      <c r="D26" s="80"/>
      <c r="E26" s="81"/>
      <c r="F26" s="81"/>
      <c r="G26" s="68"/>
      <c r="H26" s="82"/>
      <c r="I26" s="83"/>
      <c r="J26" s="83"/>
      <c r="K26" s="102"/>
      <c r="L26" s="102"/>
      <c r="M26" s="89"/>
      <c r="N26" s="135"/>
      <c r="O26" s="135"/>
      <c r="P26" s="59"/>
      <c r="Q26" s="93"/>
      <c r="R26" s="93"/>
      <c r="S26" s="93"/>
      <c r="T26" s="94"/>
      <c r="U26" s="94"/>
      <c r="V26" s="95"/>
      <c r="W26" s="95"/>
      <c r="X26" s="59"/>
      <c r="Y26" s="71" t="e">
        <f>Übersicht!M22</f>
        <v>#DIV/0!</v>
      </c>
      <c r="Z26" s="72" t="e">
        <f>Übersicht!N22</f>
        <v>#DIV/0!</v>
      </c>
      <c r="AA26" s="73" t="e">
        <f>Übersicht!O22</f>
        <v>#DIV/0!</v>
      </c>
      <c r="AB26" s="74" t="e">
        <f>Übersicht!P22</f>
        <v>#N/A</v>
      </c>
      <c r="AC26" s="75" t="e">
        <f>Übersicht!Q22</f>
        <v>#N/A</v>
      </c>
      <c r="AD26" s="72" t="e">
        <f t="shared" si="0"/>
        <v>#DIV/0!</v>
      </c>
      <c r="AE26" s="76" t="str">
        <f>IF(OR(AND(COUNTIF(Y26:AC26,"&gt;"&amp;Übersicht!$V$2)&gt;=3,E26&gt;12,E26&lt;17), AND(COUNTIF(Y26:AC26,"&gt;"&amp;Übersicht!$V$2)=5,E26&gt;=17)),"JA","NEIN")</f>
        <v>NEIN</v>
      </c>
      <c r="AF26" s="76" t="str">
        <f>IF(OR(AND(COUNTIF(Y26:AC26,"&gt;"&amp;Übersicht!$AC$2)&gt;=3,E26&gt;13,E26&lt;16), AND(COUNTIF(Y26:Z26,"&gt;"&amp;Übersicht!$AC$2)=2,E26&gt;=16, COUNTIF(AA26:AC26, "&gt;" &amp; Übersicht!$AC$2) &gt;=1 )),"JA","NEIN")</f>
        <v>NEIN</v>
      </c>
      <c r="AG26" s="84"/>
      <c r="AH26" s="84"/>
      <c r="AI26" s="85"/>
    </row>
    <row r="27" spans="1:35" x14ac:dyDescent="0.3">
      <c r="A27" s="25">
        <v>22</v>
      </c>
      <c r="B27" s="152"/>
      <c r="C27" s="152"/>
      <c r="D27" s="154"/>
      <c r="E27" s="153"/>
      <c r="F27" s="153"/>
      <c r="G27" s="146"/>
      <c r="H27" s="153"/>
      <c r="I27" s="83"/>
      <c r="J27" s="152"/>
      <c r="K27" s="147"/>
      <c r="L27" s="147"/>
      <c r="M27" s="147"/>
      <c r="N27" s="148"/>
      <c r="O27" s="148"/>
      <c r="P27" s="148"/>
      <c r="Q27" s="149"/>
      <c r="R27" s="149"/>
      <c r="S27" s="149"/>
      <c r="T27" s="150"/>
      <c r="U27" s="150"/>
      <c r="V27" s="151"/>
      <c r="W27" s="151"/>
      <c r="X27" s="59"/>
      <c r="Y27" s="71" t="e">
        <f>Übersicht!M23</f>
        <v>#DIV/0!</v>
      </c>
      <c r="Z27" s="72" t="e">
        <f>Übersicht!N23</f>
        <v>#DIV/0!</v>
      </c>
      <c r="AA27" s="73" t="e">
        <f>Übersicht!O23</f>
        <v>#DIV/0!</v>
      </c>
      <c r="AB27" s="74" t="e">
        <f>Übersicht!P23</f>
        <v>#N/A</v>
      </c>
      <c r="AC27" s="75" t="e">
        <f>Übersicht!Q23</f>
        <v>#N/A</v>
      </c>
      <c r="AD27" s="72" t="e">
        <f t="shared" si="0"/>
        <v>#DIV/0!</v>
      </c>
      <c r="AE27" s="76" t="str">
        <f>IF(OR(AND(COUNTIF(Y27:AC27,"&gt;"&amp;Übersicht!$V$2)&gt;=3,E27&gt;12,E27&lt;17), AND(COUNTIF(Y27:AC27,"&gt;"&amp;Übersicht!$V$2)=5,E27&gt;=17)),"JA","NEIN")</f>
        <v>NEIN</v>
      </c>
      <c r="AF27" s="76" t="str">
        <f>IF(OR(AND(COUNTIF(Y27:AC27,"&gt;"&amp;Übersicht!$AC$2)&gt;=3,E27&gt;13,E27&lt;16), AND(COUNTIF(Y27:Z27,"&gt;"&amp;Übersicht!$AC$2)=2,E27&gt;=16, COUNTIF(AA27:AC27, "&gt;" &amp; Übersicht!$AC$2) &gt;=1 )),"JA","NEIN")</f>
        <v>NEIN</v>
      </c>
      <c r="AG27" s="84"/>
      <c r="AH27" s="84"/>
      <c r="AI27" s="85"/>
    </row>
    <row r="28" spans="1:35" x14ac:dyDescent="0.3">
      <c r="A28" s="26">
        <v>23</v>
      </c>
      <c r="B28" s="145"/>
      <c r="C28" s="145"/>
      <c r="D28" s="155"/>
      <c r="E28" s="146"/>
      <c r="F28" s="146"/>
      <c r="G28" s="146"/>
      <c r="H28" s="146"/>
      <c r="I28" s="109"/>
      <c r="J28" s="145"/>
      <c r="K28" s="147"/>
      <c r="L28" s="147"/>
      <c r="M28" s="147"/>
      <c r="N28" s="148"/>
      <c r="O28" s="148"/>
      <c r="P28" s="148"/>
      <c r="Q28" s="149"/>
      <c r="R28" s="149"/>
      <c r="S28" s="149"/>
      <c r="T28" s="150"/>
      <c r="U28" s="150"/>
      <c r="V28" s="151"/>
      <c r="W28" s="151"/>
      <c r="X28" s="59"/>
      <c r="Y28" s="71" t="e">
        <f>Übersicht!M24</f>
        <v>#DIV/0!</v>
      </c>
      <c r="Z28" s="72" t="e">
        <f>Übersicht!N24</f>
        <v>#DIV/0!</v>
      </c>
      <c r="AA28" s="73" t="e">
        <f>Übersicht!O24</f>
        <v>#DIV/0!</v>
      </c>
      <c r="AB28" s="74" t="e">
        <f>Übersicht!P24</f>
        <v>#N/A</v>
      </c>
      <c r="AC28" s="75" t="e">
        <f>Übersicht!Q24</f>
        <v>#N/A</v>
      </c>
      <c r="AD28" s="72" t="e">
        <f t="shared" si="0"/>
        <v>#DIV/0!</v>
      </c>
      <c r="AE28" s="76" t="str">
        <f>IF(OR(AND(COUNTIF(Y28:AC28,"&gt;"&amp;Übersicht!$V$2)&gt;=3,E28&gt;12,E28&lt;17), AND(COUNTIF(Y28:AC28,"&gt;"&amp;Übersicht!$V$2)=5,E28&gt;=17)),"JA","NEIN")</f>
        <v>NEIN</v>
      </c>
      <c r="AF28" s="76" t="str">
        <f>IF(OR(AND(COUNTIF(Y28:AC28,"&gt;"&amp;Übersicht!$AC$2)&gt;=3,E28&gt;13,E28&lt;16), AND(COUNTIF(Y28:Z28,"&gt;"&amp;Übersicht!$AC$2)=2,E28&gt;=16, COUNTIF(AA28:AC28, "&gt;" &amp; Übersicht!$AC$2) &gt;=1 )),"JA","NEIN")</f>
        <v>NEIN</v>
      </c>
      <c r="AG28" s="84"/>
      <c r="AH28" s="84"/>
      <c r="AI28" s="85"/>
    </row>
    <row r="29" spans="1:35" x14ac:dyDescent="0.3">
      <c r="A29" s="25">
        <v>24</v>
      </c>
      <c r="B29" s="66"/>
      <c r="C29" s="66"/>
      <c r="D29" s="67"/>
      <c r="E29" s="68"/>
      <c r="F29" s="68"/>
      <c r="G29" s="68"/>
      <c r="H29" s="69"/>
      <c r="I29" s="109"/>
      <c r="J29" s="70"/>
      <c r="K29" s="102"/>
      <c r="L29" s="102"/>
      <c r="M29" s="89"/>
      <c r="N29" s="135"/>
      <c r="O29" s="135"/>
      <c r="P29" s="59"/>
      <c r="Q29" s="93"/>
      <c r="R29" s="93"/>
      <c r="S29" s="93"/>
      <c r="T29" s="94"/>
      <c r="U29" s="94"/>
      <c r="V29" s="95"/>
      <c r="W29" s="95"/>
      <c r="X29" s="117"/>
      <c r="Y29" s="71" t="e">
        <f>Übersicht!M25</f>
        <v>#DIV/0!</v>
      </c>
      <c r="Z29" s="72" t="e">
        <f>Übersicht!N25</f>
        <v>#DIV/0!</v>
      </c>
      <c r="AA29" s="73" t="e">
        <f>Übersicht!O25</f>
        <v>#DIV/0!</v>
      </c>
      <c r="AB29" s="74" t="e">
        <f>Übersicht!P25</f>
        <v>#N/A</v>
      </c>
      <c r="AC29" s="75" t="e">
        <f>Übersicht!Q25</f>
        <v>#N/A</v>
      </c>
      <c r="AD29" s="72" t="e">
        <f t="shared" si="0"/>
        <v>#DIV/0!</v>
      </c>
      <c r="AE29" s="76" t="str">
        <f>IF(OR(AND(COUNTIF(Y29:AC29,"&gt;"&amp;Übersicht!$V$2)&gt;=3,E29&gt;12,E29&lt;17), AND(COUNTIF(Y29:AC29,"&gt;"&amp;Übersicht!$V$2)=5,E29&gt;=17)),"JA","NEIN")</f>
        <v>NEIN</v>
      </c>
      <c r="AF29" s="76" t="str">
        <f>IF(OR(AND(COUNTIF(Y29:AC29,"&gt;"&amp;Übersicht!$AC$2)&gt;=3,E29&gt;13,E29&lt;16), AND(COUNTIF(Y29:Z29,"&gt;"&amp;Übersicht!$AC$2)=2,E29&gt;=16, COUNTIF(AA29:AC29, "&gt;" &amp; Übersicht!$AC$2) &gt;=1 )),"JA","NEIN")</f>
        <v>NEIN</v>
      </c>
      <c r="AG29" s="77"/>
      <c r="AH29" s="77"/>
      <c r="AI29" s="78"/>
    </row>
    <row r="30" spans="1:35" x14ac:dyDescent="0.3">
      <c r="A30" s="26">
        <v>25</v>
      </c>
      <c r="B30" s="66"/>
      <c r="C30" s="66"/>
      <c r="D30" s="67"/>
      <c r="E30" s="68"/>
      <c r="F30" s="68"/>
      <c r="G30" s="68"/>
      <c r="H30" s="69"/>
      <c r="I30" s="109"/>
      <c r="J30" s="70"/>
      <c r="K30" s="102"/>
      <c r="L30" s="102"/>
      <c r="M30" s="89"/>
      <c r="N30" s="135"/>
      <c r="O30" s="135"/>
      <c r="P30" s="59"/>
      <c r="Q30" s="93"/>
      <c r="R30" s="93"/>
      <c r="S30" s="93"/>
      <c r="T30" s="94"/>
      <c r="U30" s="94"/>
      <c r="V30" s="95"/>
      <c r="W30" s="95"/>
      <c r="X30" s="117"/>
      <c r="Y30" s="71" t="e">
        <f>Übersicht!M26</f>
        <v>#DIV/0!</v>
      </c>
      <c r="Z30" s="72" t="e">
        <f>Übersicht!N26</f>
        <v>#DIV/0!</v>
      </c>
      <c r="AA30" s="73" t="e">
        <f>Übersicht!O26</f>
        <v>#DIV/0!</v>
      </c>
      <c r="AB30" s="74" t="e">
        <f>Übersicht!P26</f>
        <v>#N/A</v>
      </c>
      <c r="AC30" s="75" t="e">
        <f>Übersicht!Q26</f>
        <v>#N/A</v>
      </c>
      <c r="AD30" s="72" t="e">
        <f t="shared" si="0"/>
        <v>#DIV/0!</v>
      </c>
      <c r="AE30" s="76" t="str">
        <f>IF(OR(AND(COUNTIF(Y30:AC30,"&gt;"&amp;Übersicht!$V$2)&gt;=3,E30&gt;12,E30&lt;17), AND(COUNTIF(Y30:AC30,"&gt;"&amp;Übersicht!$V$2)=5,E30&gt;=17)),"JA","NEIN")</f>
        <v>NEIN</v>
      </c>
      <c r="AF30" s="76" t="str">
        <f>IF(OR(AND(COUNTIF(Y30:AC30,"&gt;"&amp;Übersicht!$AC$2)&gt;=3,E30&gt;13,E30&lt;16), AND(COUNTIF(Y30:Z30,"&gt;"&amp;Übersicht!$AC$2)=2,E30&gt;=16, COUNTIF(AA30:AC30, "&gt;" &amp; Übersicht!$AC$2) &gt;=1 )),"JA","NEIN")</f>
        <v>NEIN</v>
      </c>
      <c r="AG30" s="84"/>
      <c r="AH30" s="84"/>
      <c r="AI30" s="85"/>
    </row>
    <row r="31" spans="1:35" x14ac:dyDescent="0.3">
      <c r="A31" s="26">
        <v>26</v>
      </c>
      <c r="B31" s="145"/>
      <c r="C31" s="145"/>
      <c r="D31" s="155"/>
      <c r="E31" s="146"/>
      <c r="F31" s="146"/>
      <c r="G31" s="146"/>
      <c r="H31" s="146"/>
      <c r="I31" s="109"/>
      <c r="J31" s="145"/>
      <c r="K31" s="147"/>
      <c r="L31" s="147"/>
      <c r="M31" s="147"/>
      <c r="N31" s="148"/>
      <c r="O31" s="148"/>
      <c r="P31" s="148"/>
      <c r="Q31" s="149"/>
      <c r="R31" s="149"/>
      <c r="S31" s="149"/>
      <c r="T31" s="150"/>
      <c r="U31" s="150"/>
      <c r="V31" s="151"/>
      <c r="W31" s="151"/>
      <c r="X31" s="117"/>
      <c r="Y31" s="71" t="e">
        <f>Übersicht!M27</f>
        <v>#DIV/0!</v>
      </c>
      <c r="Z31" s="72" t="e">
        <f>Übersicht!N27</f>
        <v>#DIV/0!</v>
      </c>
      <c r="AA31" s="73" t="e">
        <f>Übersicht!O27</f>
        <v>#DIV/0!</v>
      </c>
      <c r="AB31" s="74" t="e">
        <f>Übersicht!P27</f>
        <v>#N/A</v>
      </c>
      <c r="AC31" s="75" t="e">
        <f>Übersicht!Q27</f>
        <v>#N/A</v>
      </c>
      <c r="AD31" s="72" t="e">
        <f t="shared" si="0"/>
        <v>#DIV/0!</v>
      </c>
      <c r="AE31" s="76" t="str">
        <f>IF(OR(AND(COUNTIF(Y31:AC31,"&gt;"&amp;Übersicht!$V$2)&gt;=3,E31&gt;12,E31&lt;17), AND(COUNTIF(Y31:AC31,"&gt;"&amp;Übersicht!$V$2)=5,E31&gt;=17)),"JA","NEIN")</f>
        <v>NEIN</v>
      </c>
      <c r="AF31" s="76" t="str">
        <f>IF(OR(AND(COUNTIF(Y31:AC31,"&gt;"&amp;Übersicht!$AC$2)&gt;=3,E31&gt;13,E31&lt;16), AND(COUNTIF(Y31:Z31,"&gt;"&amp;Übersicht!$AC$2)=2,E31&gt;=16, COUNTIF(AA31:AC31, "&gt;" &amp; Übersicht!$AC$2) &gt;=1 )),"JA","NEIN")</f>
        <v>NEIN</v>
      </c>
      <c r="AG31" s="84"/>
      <c r="AH31" s="84"/>
      <c r="AI31" s="85"/>
    </row>
    <row r="32" spans="1:35" x14ac:dyDescent="0.3">
      <c r="A32" s="25">
        <v>27</v>
      </c>
      <c r="B32" s="66"/>
      <c r="C32" s="66"/>
      <c r="D32" s="67"/>
      <c r="E32" s="68"/>
      <c r="F32" s="68"/>
      <c r="G32" s="68"/>
      <c r="H32" s="69"/>
      <c r="I32" s="109"/>
      <c r="J32" s="70"/>
      <c r="K32" s="102"/>
      <c r="L32" s="89"/>
      <c r="M32" s="89"/>
      <c r="N32" s="134"/>
      <c r="O32" s="135"/>
      <c r="P32" s="59"/>
      <c r="Q32" s="93"/>
      <c r="R32" s="93"/>
      <c r="S32" s="93"/>
      <c r="T32" s="94"/>
      <c r="U32" s="94"/>
      <c r="V32" s="95"/>
      <c r="W32" s="95"/>
      <c r="X32" s="117"/>
      <c r="Y32" s="71" t="e">
        <f>Übersicht!M28</f>
        <v>#DIV/0!</v>
      </c>
      <c r="Z32" s="72" t="e">
        <f>Übersicht!N28</f>
        <v>#DIV/0!</v>
      </c>
      <c r="AA32" s="73" t="e">
        <f>Übersicht!O28</f>
        <v>#DIV/0!</v>
      </c>
      <c r="AB32" s="74" t="e">
        <f>Übersicht!P28</f>
        <v>#N/A</v>
      </c>
      <c r="AC32" s="75" t="e">
        <f>Übersicht!Q28</f>
        <v>#N/A</v>
      </c>
      <c r="AD32" s="72" t="e">
        <f t="shared" si="0"/>
        <v>#DIV/0!</v>
      </c>
      <c r="AE32" s="76" t="str">
        <f>IF(OR(AND(COUNTIF(Y32:AC32,"&gt;"&amp;Übersicht!$V$2)&gt;=3,E32&gt;12,E32&lt;17), AND(COUNTIF(Y32:AC32,"&gt;"&amp;Übersicht!$V$2)=5,E32&gt;=17)),"JA","NEIN")</f>
        <v>NEIN</v>
      </c>
      <c r="AF32" s="76" t="str">
        <f>IF(OR(AND(COUNTIF(Y32:AC32,"&gt;"&amp;Übersicht!$AC$2)&gt;=3,E32&gt;13,E32&lt;16), AND(COUNTIF(Y32:Z32,"&gt;"&amp;Übersicht!$AC$2)=2,E32&gt;=16, COUNTIF(AA32:AC32, "&gt;" &amp; Übersicht!$AC$2) &gt;=1 )),"JA","NEIN")</f>
        <v>NEIN</v>
      </c>
      <c r="AG32" s="84"/>
      <c r="AH32" s="84"/>
      <c r="AI32" s="85"/>
    </row>
    <row r="33" spans="1:35" x14ac:dyDescent="0.3">
      <c r="A33" s="26">
        <v>28</v>
      </c>
      <c r="B33" s="152"/>
      <c r="C33" s="152"/>
      <c r="D33" s="153"/>
      <c r="E33" s="153"/>
      <c r="F33" s="153"/>
      <c r="G33" s="146"/>
      <c r="H33" s="153"/>
      <c r="I33" s="109"/>
      <c r="J33" s="152"/>
      <c r="K33" s="147"/>
      <c r="L33" s="147"/>
      <c r="M33" s="147"/>
      <c r="N33" s="148"/>
      <c r="O33" s="148"/>
      <c r="P33" s="148"/>
      <c r="Q33" s="149"/>
      <c r="R33" s="149"/>
      <c r="S33" s="149"/>
      <c r="T33" s="150"/>
      <c r="U33" s="150"/>
      <c r="V33" s="151"/>
      <c r="W33" s="151"/>
      <c r="X33" s="117"/>
      <c r="Y33" s="71" t="e">
        <f>Übersicht!M29</f>
        <v>#DIV/0!</v>
      </c>
      <c r="Z33" s="72" t="e">
        <f>Übersicht!N29</f>
        <v>#DIV/0!</v>
      </c>
      <c r="AA33" s="73" t="e">
        <f>Übersicht!O29</f>
        <v>#DIV/0!</v>
      </c>
      <c r="AB33" s="74" t="e">
        <f>Übersicht!P29</f>
        <v>#N/A</v>
      </c>
      <c r="AC33" s="75" t="e">
        <f>Übersicht!Q29</f>
        <v>#N/A</v>
      </c>
      <c r="AD33" s="72" t="e">
        <f t="shared" si="0"/>
        <v>#DIV/0!</v>
      </c>
      <c r="AE33" s="76" t="str">
        <f>IF(OR(AND(COUNTIF(Y33:AC33,"&gt;"&amp;Übersicht!$V$2)&gt;=3,E33&gt;12,E33&lt;17), AND(COUNTIF(Y33:AC33,"&gt;"&amp;Übersicht!$V$2)=5,E33&gt;=17)),"JA","NEIN")</f>
        <v>NEIN</v>
      </c>
      <c r="AF33" s="76" t="str">
        <f>IF(OR(AND(COUNTIF(Y33:AC33,"&gt;"&amp;Übersicht!$AC$2)&gt;=3,E33&gt;13,E33&lt;16), AND(COUNTIF(Y33:Z33,"&gt;"&amp;Übersicht!$AC$2)=2,E33&gt;=16, COUNTIF(AA33:AC33, "&gt;" &amp; Übersicht!$AC$2) &gt;=1 )),"JA","NEIN")</f>
        <v>NEIN</v>
      </c>
      <c r="AG33" s="84"/>
      <c r="AH33" s="84"/>
      <c r="AI33" s="85"/>
    </row>
    <row r="34" spans="1:35" x14ac:dyDescent="0.3">
      <c r="A34" s="26">
        <v>29</v>
      </c>
      <c r="B34" s="79"/>
      <c r="C34" s="79"/>
      <c r="D34" s="80"/>
      <c r="E34" s="81"/>
      <c r="F34" s="81"/>
      <c r="G34" s="68"/>
      <c r="H34" s="82"/>
      <c r="I34" s="109"/>
      <c r="J34" s="83"/>
      <c r="K34" s="102"/>
      <c r="L34" s="89"/>
      <c r="M34" s="89"/>
      <c r="N34" s="134"/>
      <c r="O34" s="135"/>
      <c r="P34" s="59"/>
      <c r="Q34" s="93"/>
      <c r="R34" s="93"/>
      <c r="S34" s="93"/>
      <c r="T34" s="94"/>
      <c r="U34" s="94"/>
      <c r="V34" s="95"/>
      <c r="W34" s="95"/>
      <c r="X34" s="117"/>
      <c r="Y34" s="71" t="e">
        <f>Übersicht!M30</f>
        <v>#DIV/0!</v>
      </c>
      <c r="Z34" s="72" t="e">
        <f>Übersicht!N30</f>
        <v>#DIV/0!</v>
      </c>
      <c r="AA34" s="73" t="e">
        <f>Übersicht!O30</f>
        <v>#DIV/0!</v>
      </c>
      <c r="AB34" s="74" t="e">
        <f>Übersicht!P30</f>
        <v>#N/A</v>
      </c>
      <c r="AC34" s="75" t="e">
        <f>Übersicht!Q30</f>
        <v>#N/A</v>
      </c>
      <c r="AD34" s="72" t="e">
        <f t="shared" si="0"/>
        <v>#DIV/0!</v>
      </c>
      <c r="AE34" s="76" t="str">
        <f>IF(OR(AND(COUNTIF(Y34:AC34,"&gt;"&amp;Übersicht!$V$2)&gt;=3,E34&gt;12,E34&lt;17), AND(COUNTIF(Y34:AC34,"&gt;"&amp;Übersicht!$V$2)=5,E34&gt;=17)),"JA","NEIN")</f>
        <v>NEIN</v>
      </c>
      <c r="AF34" s="76" t="str">
        <f>IF(OR(AND(COUNTIF(Y34:AC34,"&gt;"&amp;Übersicht!$AC$2)&gt;=3,E34&gt;13,E34&lt;16), AND(COUNTIF(Y34:Z34,"&gt;"&amp;Übersicht!$AC$2)=2,E34&gt;=16, COUNTIF(AA34:AC34, "&gt;" &amp; Übersicht!$AC$2) &gt;=1 )),"JA","NEIN")</f>
        <v>NEIN</v>
      </c>
      <c r="AG34" s="84"/>
      <c r="AH34" s="84"/>
      <c r="AI34" s="85"/>
    </row>
    <row r="35" spans="1:35" x14ac:dyDescent="0.3">
      <c r="A35" s="25">
        <v>30</v>
      </c>
      <c r="B35" s="152"/>
      <c r="C35" s="152"/>
      <c r="D35" s="154"/>
      <c r="E35" s="153"/>
      <c r="F35" s="153"/>
      <c r="G35" s="146"/>
      <c r="H35" s="153"/>
      <c r="I35" s="109"/>
      <c r="J35" s="152"/>
      <c r="K35" s="147"/>
      <c r="L35" s="147"/>
      <c r="M35" s="147"/>
      <c r="N35" s="148"/>
      <c r="O35" s="148"/>
      <c r="P35" s="148"/>
      <c r="Q35" s="149"/>
      <c r="R35" s="149"/>
      <c r="S35" s="149"/>
      <c r="T35" s="150"/>
      <c r="U35" s="150"/>
      <c r="V35" s="151"/>
      <c r="W35" s="151"/>
      <c r="X35" s="117"/>
      <c r="Y35" s="71" t="e">
        <f>Übersicht!M31</f>
        <v>#DIV/0!</v>
      </c>
      <c r="Z35" s="72" t="e">
        <f>Übersicht!N31</f>
        <v>#DIV/0!</v>
      </c>
      <c r="AA35" s="73" t="e">
        <f>Übersicht!O31</f>
        <v>#DIV/0!</v>
      </c>
      <c r="AB35" s="74" t="e">
        <f>Übersicht!P31</f>
        <v>#N/A</v>
      </c>
      <c r="AC35" s="75" t="e">
        <f>Übersicht!Q31</f>
        <v>#N/A</v>
      </c>
      <c r="AD35" s="72" t="e">
        <f t="shared" si="0"/>
        <v>#DIV/0!</v>
      </c>
      <c r="AE35" s="76" t="str">
        <f>IF(OR(AND(COUNTIF(Y35:AC35,"&gt;"&amp;Übersicht!$V$2)&gt;=3,E35&gt;12,E35&lt;17), AND(COUNTIF(Y35:AC35,"&gt;"&amp;Übersicht!$V$2)=5,E35&gt;=17)),"JA","NEIN")</f>
        <v>NEIN</v>
      </c>
      <c r="AF35" s="76" t="str">
        <f>IF(OR(AND(COUNTIF(Y35:AC35,"&gt;"&amp;Übersicht!$AC$2)&gt;=3,E35&gt;13,E35&lt;16), AND(COUNTIF(Y35:Z35,"&gt;"&amp;Übersicht!$AC$2)=2,E35&gt;=16, COUNTIF(AA35:AC35, "&gt;" &amp; Übersicht!$AC$2) &gt;=1 )),"JA","NEIN")</f>
        <v>NEIN</v>
      </c>
      <c r="AG35" s="84"/>
      <c r="AH35" s="84"/>
      <c r="AI35" s="85"/>
    </row>
    <row r="36" spans="1:35" x14ac:dyDescent="0.3">
      <c r="A36" s="26">
        <v>31</v>
      </c>
      <c r="B36" s="152"/>
      <c r="C36" s="152"/>
      <c r="D36" s="154"/>
      <c r="E36" s="153"/>
      <c r="F36" s="153"/>
      <c r="G36" s="146"/>
      <c r="H36" s="153"/>
      <c r="I36" s="109"/>
      <c r="J36" s="152"/>
      <c r="K36" s="147"/>
      <c r="L36" s="147"/>
      <c r="M36" s="147"/>
      <c r="N36" s="148"/>
      <c r="O36" s="148"/>
      <c r="P36" s="148"/>
      <c r="Q36" s="149"/>
      <c r="R36" s="149"/>
      <c r="S36" s="149"/>
      <c r="T36" s="150"/>
      <c r="U36" s="150"/>
      <c r="V36" s="151"/>
      <c r="W36" s="151"/>
      <c r="X36" s="117"/>
      <c r="Y36" s="71" t="e">
        <f>Übersicht!M32</f>
        <v>#DIV/0!</v>
      </c>
      <c r="Z36" s="72" t="e">
        <f>Übersicht!N32</f>
        <v>#DIV/0!</v>
      </c>
      <c r="AA36" s="73" t="e">
        <f>Übersicht!O32</f>
        <v>#DIV/0!</v>
      </c>
      <c r="AB36" s="74" t="e">
        <f>Übersicht!P32</f>
        <v>#N/A</v>
      </c>
      <c r="AC36" s="75" t="e">
        <f>Übersicht!Q32</f>
        <v>#N/A</v>
      </c>
      <c r="AD36" s="72" t="e">
        <f t="shared" si="0"/>
        <v>#DIV/0!</v>
      </c>
      <c r="AE36" s="76" t="str">
        <f>IF(OR(AND(COUNTIF(Y36:AC36,"&gt;"&amp;Übersicht!$V$2)&gt;=3,E36&gt;12,E36&lt;17), AND(COUNTIF(Y36:AC36,"&gt;"&amp;Übersicht!$V$2)=5,E36&gt;=17)),"JA","NEIN")</f>
        <v>NEIN</v>
      </c>
      <c r="AF36" s="76" t="str">
        <f>IF(OR(AND(COUNTIF(Y36:AC36,"&gt;"&amp;Übersicht!$AC$2)&gt;=3,E36&gt;13,E36&lt;16), AND(COUNTIF(Y36:Z36,"&gt;"&amp;Übersicht!$AC$2)=2,E36&gt;=16, COUNTIF(AA36:AC36, "&gt;" &amp; Übersicht!$AC$2) &gt;=1 )),"JA","NEIN")</f>
        <v>NEIN</v>
      </c>
      <c r="AG36" s="84"/>
      <c r="AH36" s="84"/>
      <c r="AI36" s="85"/>
    </row>
    <row r="37" spans="1:35" x14ac:dyDescent="0.3">
      <c r="A37" s="26">
        <v>32</v>
      </c>
      <c r="B37" s="152"/>
      <c r="C37" s="152"/>
      <c r="D37" s="154"/>
      <c r="E37" s="153"/>
      <c r="F37" s="153"/>
      <c r="G37" s="146"/>
      <c r="H37" s="153"/>
      <c r="I37" s="109"/>
      <c r="J37" s="152"/>
      <c r="K37" s="147"/>
      <c r="L37" s="147"/>
      <c r="M37" s="147"/>
      <c r="N37" s="148"/>
      <c r="O37" s="148"/>
      <c r="P37" s="148"/>
      <c r="Q37" s="149"/>
      <c r="R37" s="149"/>
      <c r="S37" s="149"/>
      <c r="T37" s="150"/>
      <c r="U37" s="150"/>
      <c r="V37" s="151"/>
      <c r="W37" s="151"/>
      <c r="X37" s="117"/>
      <c r="Y37" s="71" t="e">
        <f>Übersicht!M33</f>
        <v>#DIV/0!</v>
      </c>
      <c r="Z37" s="72" t="e">
        <f>Übersicht!N33</f>
        <v>#DIV/0!</v>
      </c>
      <c r="AA37" s="73" t="e">
        <f>Übersicht!O33</f>
        <v>#DIV/0!</v>
      </c>
      <c r="AB37" s="74" t="e">
        <f>Übersicht!P33</f>
        <v>#N/A</v>
      </c>
      <c r="AC37" s="75" t="e">
        <f>Übersicht!Q33</f>
        <v>#N/A</v>
      </c>
      <c r="AD37" s="72" t="e">
        <f t="shared" si="0"/>
        <v>#DIV/0!</v>
      </c>
      <c r="AE37" s="76" t="str">
        <f>IF(OR(AND(COUNTIF(Y37:AC37,"&gt;"&amp;Übersicht!$V$2)&gt;=3,E37&gt;12,E37&lt;17), AND(COUNTIF(Y37:AC37,"&gt;"&amp;Übersicht!$V$2)=5,E37&gt;=17)),"JA","NEIN")</f>
        <v>NEIN</v>
      </c>
      <c r="AF37" s="76" t="str">
        <f>IF(OR(AND(COUNTIF(Y37:AC37,"&gt;"&amp;Übersicht!$AC$2)&gt;=3,E37&gt;13,E37&lt;16), AND(COUNTIF(Y37:Z37,"&gt;"&amp;Übersicht!$AC$2)=2,E37&gt;=16, COUNTIF(AA37:AC37, "&gt;" &amp; Übersicht!$AC$2) &gt;=1 )),"JA","NEIN")</f>
        <v>NEIN</v>
      </c>
      <c r="AG37" s="84"/>
      <c r="AH37" s="84"/>
      <c r="AI37" s="85"/>
    </row>
    <row r="38" spans="1:35" x14ac:dyDescent="0.3">
      <c r="A38" s="25">
        <v>33</v>
      </c>
      <c r="B38" s="152"/>
      <c r="C38" s="152"/>
      <c r="D38" s="153"/>
      <c r="E38" s="153"/>
      <c r="F38" s="153"/>
      <c r="G38" s="146"/>
      <c r="H38" s="153"/>
      <c r="I38" s="109"/>
      <c r="J38" s="152"/>
      <c r="K38" s="147"/>
      <c r="L38" s="147"/>
      <c r="M38" s="147"/>
      <c r="N38" s="148"/>
      <c r="O38" s="148"/>
      <c r="P38" s="148"/>
      <c r="Q38" s="149"/>
      <c r="R38" s="149"/>
      <c r="S38" s="149"/>
      <c r="T38" s="150"/>
      <c r="U38" s="150"/>
      <c r="V38" s="151"/>
      <c r="W38" s="151"/>
      <c r="X38" s="117"/>
      <c r="Y38" s="71" t="e">
        <f>Übersicht!M34</f>
        <v>#DIV/0!</v>
      </c>
      <c r="Z38" s="72" t="e">
        <f>Übersicht!N34</f>
        <v>#DIV/0!</v>
      </c>
      <c r="AA38" s="73" t="e">
        <f>Übersicht!O34</f>
        <v>#DIV/0!</v>
      </c>
      <c r="AB38" s="74" t="e">
        <f>Übersicht!P34</f>
        <v>#N/A</v>
      </c>
      <c r="AC38" s="75" t="e">
        <f>Übersicht!Q34</f>
        <v>#N/A</v>
      </c>
      <c r="AD38" s="72" t="e">
        <f t="shared" si="0"/>
        <v>#DIV/0!</v>
      </c>
      <c r="AE38" s="76" t="str">
        <f>IF(OR(AND(COUNTIF(Y38:AC38,"&gt;"&amp;Übersicht!$V$2)&gt;=3,E38&gt;12,E38&lt;17), AND(COUNTIF(Y38:AC38,"&gt;"&amp;Übersicht!$V$2)=5,E38&gt;=17)),"JA","NEIN")</f>
        <v>NEIN</v>
      </c>
      <c r="AF38" s="76" t="str">
        <f>IF(OR(AND(COUNTIF(Y38:AC38,"&gt;"&amp;Übersicht!$AC$2)&gt;=3,E38&gt;13,E38&lt;16), AND(COUNTIF(Y38:Z38,"&gt;"&amp;Übersicht!$AC$2)=2,E38&gt;=16, COUNTIF(AA38:AC38, "&gt;" &amp; Übersicht!$AC$2) &gt;=1 )),"JA","NEIN")</f>
        <v>NEIN</v>
      </c>
      <c r="AG38" s="84"/>
      <c r="AH38" s="84"/>
      <c r="AI38" s="85"/>
    </row>
    <row r="39" spans="1:35" x14ac:dyDescent="0.3">
      <c r="A39" s="26">
        <v>34</v>
      </c>
      <c r="B39" s="79"/>
      <c r="C39" s="79"/>
      <c r="D39" s="80"/>
      <c r="E39" s="81"/>
      <c r="F39" s="81"/>
      <c r="G39" s="68"/>
      <c r="H39" s="82"/>
      <c r="I39" s="109"/>
      <c r="J39" s="83"/>
      <c r="K39" s="102"/>
      <c r="L39" s="89"/>
      <c r="M39" s="89"/>
      <c r="N39" s="134"/>
      <c r="O39" s="135"/>
      <c r="P39" s="59"/>
      <c r="Q39" s="93"/>
      <c r="R39" s="93"/>
      <c r="S39" s="93"/>
      <c r="T39" s="94"/>
      <c r="U39" s="94"/>
      <c r="V39" s="95"/>
      <c r="W39" s="95"/>
      <c r="X39" s="117"/>
      <c r="Y39" s="71" t="e">
        <f>Übersicht!M35</f>
        <v>#DIV/0!</v>
      </c>
      <c r="Z39" s="72" t="e">
        <f>Übersicht!N35</f>
        <v>#DIV/0!</v>
      </c>
      <c r="AA39" s="73" t="e">
        <f>Übersicht!O35</f>
        <v>#DIV/0!</v>
      </c>
      <c r="AB39" s="74" t="e">
        <f>Übersicht!P35</f>
        <v>#N/A</v>
      </c>
      <c r="AC39" s="75" t="e">
        <f>Übersicht!Q35</f>
        <v>#N/A</v>
      </c>
      <c r="AD39" s="72" t="e">
        <f t="shared" si="0"/>
        <v>#DIV/0!</v>
      </c>
      <c r="AE39" s="76" t="str">
        <f>IF(OR(AND(COUNTIF(Y39:AC39,"&gt;"&amp;Übersicht!$V$2)&gt;=3,E39&gt;12,E39&lt;17), AND(COUNTIF(Y39:AC39,"&gt;"&amp;Übersicht!$V$2)=5,E39&gt;=17)),"JA","NEIN")</f>
        <v>NEIN</v>
      </c>
      <c r="AF39" s="76" t="str">
        <f>IF(OR(AND(COUNTIF(Y39:AC39,"&gt;"&amp;Übersicht!$AC$2)&gt;=3,E39&gt;13,E39&lt;16), AND(COUNTIF(Y39:Z39,"&gt;"&amp;Übersicht!$AC$2)=2,E39&gt;=16, COUNTIF(AA39:AC39, "&gt;" &amp; Übersicht!$AC$2) &gt;=1 )),"JA","NEIN")</f>
        <v>NEIN</v>
      </c>
      <c r="AG39" s="84"/>
      <c r="AH39" s="84"/>
      <c r="AI39" s="85"/>
    </row>
    <row r="40" spans="1:35" x14ac:dyDescent="0.3">
      <c r="A40" s="26">
        <v>35</v>
      </c>
      <c r="B40" s="66"/>
      <c r="C40" s="66"/>
      <c r="D40" s="67"/>
      <c r="E40" s="68"/>
      <c r="F40" s="68"/>
      <c r="G40" s="68"/>
      <c r="H40" s="69"/>
      <c r="I40" s="109"/>
      <c r="J40" s="70"/>
      <c r="K40" s="102"/>
      <c r="L40" s="102"/>
      <c r="M40" s="89"/>
      <c r="N40" s="135"/>
      <c r="O40" s="135"/>
      <c r="P40" s="59"/>
      <c r="Q40" s="93"/>
      <c r="R40" s="93"/>
      <c r="S40" s="93"/>
      <c r="T40" s="94"/>
      <c r="U40" s="94"/>
      <c r="V40" s="95"/>
      <c r="W40" s="95"/>
      <c r="X40" s="117"/>
      <c r="Y40" s="71" t="e">
        <f>Übersicht!M36</f>
        <v>#DIV/0!</v>
      </c>
      <c r="Z40" s="72" t="e">
        <f>Übersicht!N36</f>
        <v>#DIV/0!</v>
      </c>
      <c r="AA40" s="73" t="e">
        <f>Übersicht!O36</f>
        <v>#DIV/0!</v>
      </c>
      <c r="AB40" s="74" t="e">
        <f>Übersicht!P36</f>
        <v>#N/A</v>
      </c>
      <c r="AC40" s="75" t="e">
        <f>Übersicht!Q36</f>
        <v>#N/A</v>
      </c>
      <c r="AD40" s="72" t="e">
        <f t="shared" si="0"/>
        <v>#DIV/0!</v>
      </c>
      <c r="AE40" s="76" t="str">
        <f>IF(OR(AND(COUNTIF(Y40:AC40,"&gt;"&amp;Übersicht!$V$2)&gt;=3,E40&gt;12,E40&lt;17), AND(COUNTIF(Y40:AC40,"&gt;"&amp;Übersicht!$V$2)=5,E40&gt;=17)),"JA","NEIN")</f>
        <v>NEIN</v>
      </c>
      <c r="AF40" s="76" t="str">
        <f>IF(OR(AND(COUNTIF(Y40:AC40,"&gt;"&amp;Übersicht!$AC$2)&gt;=3,E40&gt;13,E40&lt;16), AND(COUNTIF(Y40:Z40,"&gt;"&amp;Übersicht!$AC$2)=2,E40&gt;=16, COUNTIF(AA40:AC40, "&gt;" &amp; Übersicht!$AC$2) &gt;=1 )),"JA","NEIN")</f>
        <v>NEIN</v>
      </c>
      <c r="AG40" s="84"/>
      <c r="AH40" s="84"/>
      <c r="AI40" s="85"/>
    </row>
    <row r="41" spans="1:35" x14ac:dyDescent="0.3">
      <c r="A41" s="25">
        <v>36</v>
      </c>
      <c r="B41" s="152"/>
      <c r="C41" s="152"/>
      <c r="D41" s="154"/>
      <c r="E41" s="153"/>
      <c r="F41" s="153"/>
      <c r="G41" s="146"/>
      <c r="H41" s="153"/>
      <c r="I41" s="109"/>
      <c r="J41" s="152"/>
      <c r="K41" s="147"/>
      <c r="L41" s="147"/>
      <c r="M41" s="147"/>
      <c r="N41" s="148"/>
      <c r="O41" s="148"/>
      <c r="P41" s="148"/>
      <c r="Q41" s="149"/>
      <c r="R41" s="149"/>
      <c r="S41" s="149"/>
      <c r="T41" s="150"/>
      <c r="U41" s="150"/>
      <c r="V41" s="151"/>
      <c r="W41" s="151"/>
      <c r="X41" s="117"/>
      <c r="Y41" s="71" t="e">
        <f>Übersicht!M37</f>
        <v>#DIV/0!</v>
      </c>
      <c r="Z41" s="72" t="e">
        <f>Übersicht!N37</f>
        <v>#DIV/0!</v>
      </c>
      <c r="AA41" s="73" t="e">
        <f>Übersicht!O37</f>
        <v>#DIV/0!</v>
      </c>
      <c r="AB41" s="74" t="e">
        <f>Übersicht!P37</f>
        <v>#N/A</v>
      </c>
      <c r="AC41" s="75" t="e">
        <f>Übersicht!Q37</f>
        <v>#N/A</v>
      </c>
      <c r="AD41" s="72" t="e">
        <f t="shared" si="0"/>
        <v>#DIV/0!</v>
      </c>
      <c r="AE41" s="76" t="str">
        <f>IF(OR(AND(COUNTIF(Y41:AC41,"&gt;"&amp;Übersicht!$V$2)&gt;=3,E41&gt;12,E41&lt;17), AND(COUNTIF(Y41:AC41,"&gt;"&amp;Übersicht!$V$2)=5,E41&gt;=17)),"JA","NEIN")</f>
        <v>NEIN</v>
      </c>
      <c r="AF41" s="76" t="str">
        <f>IF(OR(AND(COUNTIF(Y41:AC41,"&gt;"&amp;Übersicht!$AC$2)&gt;=3,E41&gt;13,E41&lt;16), AND(COUNTIF(Y41:Z41,"&gt;"&amp;Übersicht!$AC$2)=2,E41&gt;=16, COUNTIF(AA41:AC41, "&gt;" &amp; Übersicht!$AC$2) &gt;=1 )),"JA","NEIN")</f>
        <v>NEIN</v>
      </c>
      <c r="AG41" s="84"/>
      <c r="AH41" s="84"/>
      <c r="AI41" s="85"/>
    </row>
    <row r="42" spans="1:35" x14ac:dyDescent="0.3">
      <c r="A42" s="26">
        <v>37</v>
      </c>
      <c r="B42" s="79"/>
      <c r="C42" s="79"/>
      <c r="D42" s="80"/>
      <c r="E42" s="81"/>
      <c r="F42" s="81"/>
      <c r="G42" s="68"/>
      <c r="H42" s="82"/>
      <c r="I42" s="109"/>
      <c r="J42" s="83"/>
      <c r="K42" s="102"/>
      <c r="L42" s="102"/>
      <c r="M42" s="89"/>
      <c r="N42" s="135"/>
      <c r="O42" s="135"/>
      <c r="P42" s="59"/>
      <c r="Q42" s="93"/>
      <c r="R42" s="93"/>
      <c r="S42" s="93"/>
      <c r="T42" s="94"/>
      <c r="U42" s="94"/>
      <c r="V42" s="95"/>
      <c r="W42" s="95"/>
      <c r="X42" s="117"/>
      <c r="Y42" s="71" t="e">
        <f>Übersicht!M38</f>
        <v>#DIV/0!</v>
      </c>
      <c r="Z42" s="72" t="e">
        <f>Übersicht!N38</f>
        <v>#DIV/0!</v>
      </c>
      <c r="AA42" s="73" t="e">
        <f>Übersicht!O38</f>
        <v>#DIV/0!</v>
      </c>
      <c r="AB42" s="74" t="e">
        <f>Übersicht!P38</f>
        <v>#N/A</v>
      </c>
      <c r="AC42" s="75" t="e">
        <f>Übersicht!Q38</f>
        <v>#N/A</v>
      </c>
      <c r="AD42" s="72" t="e">
        <f t="shared" si="0"/>
        <v>#DIV/0!</v>
      </c>
      <c r="AE42" s="76" t="str">
        <f>IF(OR(AND(COUNTIF(Y42:AC42,"&gt;"&amp;Übersicht!$V$2)&gt;=3,E42&gt;12,E42&lt;17), AND(COUNTIF(Y42:AC42,"&gt;"&amp;Übersicht!$V$2)=5,E42&gt;=17)),"JA","NEIN")</f>
        <v>NEIN</v>
      </c>
      <c r="AF42" s="76" t="str">
        <f>IF(OR(AND(COUNTIF(Y42:AC42,"&gt;"&amp;Übersicht!$AC$2)&gt;=3,E42&gt;13,E42&lt;16), AND(COUNTIF(Y42:Z42,"&gt;"&amp;Übersicht!$AC$2)=2,E42&gt;=16, COUNTIF(AA42:AC42, "&gt;" &amp; Übersicht!$AC$2) &gt;=1 )),"JA","NEIN")</f>
        <v>NEIN</v>
      </c>
      <c r="AG42" s="84"/>
      <c r="AH42" s="84"/>
      <c r="AI42" s="85"/>
    </row>
    <row r="43" spans="1:35" x14ac:dyDescent="0.3">
      <c r="A43" s="26">
        <v>38</v>
      </c>
      <c r="B43" s="152"/>
      <c r="C43" s="152"/>
      <c r="D43" s="154"/>
      <c r="E43" s="153"/>
      <c r="F43" s="153"/>
      <c r="G43" s="146"/>
      <c r="H43" s="153"/>
      <c r="I43" s="109"/>
      <c r="J43" s="152"/>
      <c r="K43" s="147"/>
      <c r="L43" s="147"/>
      <c r="M43" s="147"/>
      <c r="N43" s="148"/>
      <c r="O43" s="148"/>
      <c r="P43" s="148"/>
      <c r="Q43" s="149"/>
      <c r="R43" s="149"/>
      <c r="S43" s="149"/>
      <c r="T43" s="150"/>
      <c r="U43" s="150"/>
      <c r="V43" s="151"/>
      <c r="W43" s="151"/>
      <c r="X43" s="117"/>
      <c r="Y43" s="71" t="e">
        <f>Übersicht!M39</f>
        <v>#DIV/0!</v>
      </c>
      <c r="Z43" s="72" t="e">
        <f>Übersicht!N39</f>
        <v>#DIV/0!</v>
      </c>
      <c r="AA43" s="73" t="e">
        <f>Übersicht!O39</f>
        <v>#DIV/0!</v>
      </c>
      <c r="AB43" s="74" t="e">
        <f>Übersicht!P39</f>
        <v>#N/A</v>
      </c>
      <c r="AC43" s="75" t="e">
        <f>Übersicht!Q39</f>
        <v>#N/A</v>
      </c>
      <c r="AD43" s="72" t="e">
        <f t="shared" si="0"/>
        <v>#DIV/0!</v>
      </c>
      <c r="AE43" s="76" t="str">
        <f>IF(OR(AND(COUNTIF(Y43:AC43,"&gt;"&amp;Übersicht!$V$2)&gt;=3,E43&gt;12,E43&lt;17), AND(COUNTIF(Y43:AC43,"&gt;"&amp;Übersicht!$V$2)=5,E43&gt;=17)),"JA","NEIN")</f>
        <v>NEIN</v>
      </c>
      <c r="AF43" s="76" t="str">
        <f>IF(OR(AND(COUNTIF(Y43:AC43,"&gt;"&amp;Übersicht!$AC$2)&gt;=3,E43&gt;13,E43&lt;16), AND(COUNTIF(Y43:Z43,"&gt;"&amp;Übersicht!$AC$2)=2,E43&gt;=16, COUNTIF(AA43:AC43, "&gt;" &amp; Übersicht!$AC$2) &gt;=1 )),"JA","NEIN")</f>
        <v>NEIN</v>
      </c>
      <c r="AG43" s="84"/>
      <c r="AH43" s="84"/>
      <c r="AI43" s="85"/>
    </row>
    <row r="44" spans="1:35" x14ac:dyDescent="0.3">
      <c r="A44" s="25">
        <v>39</v>
      </c>
      <c r="B44" s="79"/>
      <c r="C44" s="79"/>
      <c r="D44" s="80"/>
      <c r="E44" s="81"/>
      <c r="F44" s="81"/>
      <c r="G44" s="68"/>
      <c r="H44" s="82"/>
      <c r="I44" s="109"/>
      <c r="J44" s="83"/>
      <c r="K44" s="102"/>
      <c r="L44" s="102"/>
      <c r="M44" s="89"/>
      <c r="N44" s="135"/>
      <c r="O44" s="135"/>
      <c r="P44" s="59"/>
      <c r="Q44" s="93"/>
      <c r="R44" s="93"/>
      <c r="S44" s="93"/>
      <c r="T44" s="94"/>
      <c r="U44" s="94"/>
      <c r="V44" s="95"/>
      <c r="W44" s="95"/>
      <c r="X44" s="117"/>
      <c r="Y44" s="71" t="e">
        <f>Übersicht!M40</f>
        <v>#DIV/0!</v>
      </c>
      <c r="Z44" s="72" t="e">
        <f>Übersicht!N40</f>
        <v>#DIV/0!</v>
      </c>
      <c r="AA44" s="73" t="e">
        <f>Übersicht!O40</f>
        <v>#DIV/0!</v>
      </c>
      <c r="AB44" s="74" t="e">
        <f>Übersicht!P40</f>
        <v>#N/A</v>
      </c>
      <c r="AC44" s="75" t="e">
        <f>Übersicht!Q40</f>
        <v>#N/A</v>
      </c>
      <c r="AD44" s="72" t="e">
        <f t="shared" si="0"/>
        <v>#DIV/0!</v>
      </c>
      <c r="AE44" s="76" t="str">
        <f>IF(OR(AND(COUNTIF(Y44:AC44,"&gt;"&amp;Übersicht!$V$2)&gt;=3,E44&gt;12,E44&lt;17), AND(COUNTIF(Y44:AC44,"&gt;"&amp;Übersicht!$V$2)=5,E44&gt;=17)),"JA","NEIN")</f>
        <v>NEIN</v>
      </c>
      <c r="AF44" s="76" t="str">
        <f>IF(OR(AND(COUNTIF(Y44:AC44,"&gt;"&amp;Übersicht!$AC$2)&gt;=3,E44&gt;13,E44&lt;16), AND(COUNTIF(Y44:Z44,"&gt;"&amp;Übersicht!$AC$2)=2,E44&gt;=16, COUNTIF(AA44:AC44, "&gt;" &amp; Übersicht!$AC$2) &gt;=1 )),"JA","NEIN")</f>
        <v>NEIN</v>
      </c>
      <c r="AG44" s="84"/>
      <c r="AH44" s="84"/>
      <c r="AI44" s="85"/>
    </row>
    <row r="45" spans="1:35" x14ac:dyDescent="0.3">
      <c r="A45" s="26">
        <v>40</v>
      </c>
      <c r="B45" s="152"/>
      <c r="C45" s="152"/>
      <c r="D45" s="154"/>
      <c r="E45" s="153"/>
      <c r="F45" s="153"/>
      <c r="G45" s="146"/>
      <c r="H45" s="153"/>
      <c r="I45" s="109"/>
      <c r="J45" s="152"/>
      <c r="K45" s="147"/>
      <c r="L45" s="147"/>
      <c r="M45" s="147"/>
      <c r="N45" s="148"/>
      <c r="O45" s="148"/>
      <c r="P45" s="148"/>
      <c r="Q45" s="149"/>
      <c r="R45" s="149"/>
      <c r="S45" s="149"/>
      <c r="T45" s="150"/>
      <c r="U45" s="150"/>
      <c r="V45" s="151"/>
      <c r="W45" s="151"/>
      <c r="X45" s="117"/>
      <c r="Y45" s="71" t="e">
        <f>Übersicht!M41</f>
        <v>#DIV/0!</v>
      </c>
      <c r="Z45" s="72" t="e">
        <f>Übersicht!N41</f>
        <v>#DIV/0!</v>
      </c>
      <c r="AA45" s="73" t="e">
        <f>Übersicht!O41</f>
        <v>#DIV/0!</v>
      </c>
      <c r="AB45" s="74" t="e">
        <f>Übersicht!P41</f>
        <v>#N/A</v>
      </c>
      <c r="AC45" s="75" t="e">
        <f>Übersicht!Q41</f>
        <v>#N/A</v>
      </c>
      <c r="AD45" s="72" t="e">
        <f t="shared" si="0"/>
        <v>#DIV/0!</v>
      </c>
      <c r="AE45" s="76" t="str">
        <f>IF(OR(AND(COUNTIF(Y45:AC45,"&gt;"&amp;Übersicht!$V$2)&gt;=3,E45&gt;12,E45&lt;17), AND(COUNTIF(Y45:AC45,"&gt;"&amp;Übersicht!$V$2)=5,E45&gt;=17)),"JA","NEIN")</f>
        <v>NEIN</v>
      </c>
      <c r="AF45" s="76" t="str">
        <f>IF(OR(AND(COUNTIF(Y45:AC45,"&gt;"&amp;Übersicht!$AC$2)&gt;=3,E45&gt;13,E45&lt;16), AND(COUNTIF(Y45:Z45,"&gt;"&amp;Übersicht!$AC$2)=2,E45&gt;=16, COUNTIF(AA45:AC45, "&gt;" &amp; Übersicht!$AC$2) &gt;=1 )),"JA","NEIN")</f>
        <v>NEIN</v>
      </c>
      <c r="AG45" s="84"/>
      <c r="AH45" s="84"/>
      <c r="AI45" s="85"/>
    </row>
    <row r="46" spans="1:35" x14ac:dyDescent="0.3">
      <c r="A46" s="26">
        <v>41</v>
      </c>
      <c r="B46" s="152"/>
      <c r="C46" s="152"/>
      <c r="D46" s="154"/>
      <c r="E46" s="153"/>
      <c r="F46" s="153"/>
      <c r="G46" s="146"/>
      <c r="H46" s="153"/>
      <c r="I46" s="109"/>
      <c r="J46" s="152"/>
      <c r="K46" s="147"/>
      <c r="L46" s="147"/>
      <c r="M46" s="147"/>
      <c r="N46" s="148"/>
      <c r="O46" s="148"/>
      <c r="P46" s="148"/>
      <c r="Q46" s="149"/>
      <c r="R46" s="149"/>
      <c r="S46" s="149"/>
      <c r="T46" s="150"/>
      <c r="U46" s="150"/>
      <c r="V46" s="151"/>
      <c r="W46" s="151"/>
      <c r="X46" s="117"/>
      <c r="Y46" s="71" t="e">
        <f>Übersicht!M42</f>
        <v>#DIV/0!</v>
      </c>
      <c r="Z46" s="72" t="e">
        <f>Übersicht!N42</f>
        <v>#DIV/0!</v>
      </c>
      <c r="AA46" s="73" t="e">
        <f>Übersicht!O42</f>
        <v>#DIV/0!</v>
      </c>
      <c r="AB46" s="74" t="e">
        <f>Übersicht!P42</f>
        <v>#N/A</v>
      </c>
      <c r="AC46" s="75" t="e">
        <f>Übersicht!Q42</f>
        <v>#N/A</v>
      </c>
      <c r="AD46" s="72" t="e">
        <f t="shared" si="0"/>
        <v>#DIV/0!</v>
      </c>
      <c r="AE46" s="76" t="str">
        <f>IF(OR(AND(COUNTIF(Y46:AC46,"&gt;"&amp;Übersicht!$V$2)&gt;=3,E46&gt;12,E46&lt;17), AND(COUNTIF(Y46:AC46,"&gt;"&amp;Übersicht!$V$2)=5,E46&gt;=17)),"JA","NEIN")</f>
        <v>NEIN</v>
      </c>
      <c r="AF46" s="76" t="str">
        <f>IF(OR(AND(COUNTIF(Y46:AC46,"&gt;"&amp;Übersicht!$AC$2)&gt;=3,E46&gt;13,E46&lt;16), AND(COUNTIF(Y46:Z46,"&gt;"&amp;Übersicht!$AC$2)=2,E46&gt;=16, COUNTIF(AA46:AC46, "&gt;" &amp; Übersicht!$AC$2) &gt;=1 )),"JA","NEIN")</f>
        <v>NEIN</v>
      </c>
      <c r="AG46" s="84"/>
      <c r="AH46" s="84"/>
      <c r="AI46" s="85"/>
    </row>
    <row r="47" spans="1:35" x14ac:dyDescent="0.3">
      <c r="A47" s="25">
        <v>42</v>
      </c>
      <c r="B47" s="152"/>
      <c r="C47" s="152"/>
      <c r="D47" s="154"/>
      <c r="E47" s="153"/>
      <c r="F47" s="153"/>
      <c r="G47" s="146"/>
      <c r="H47" s="153"/>
      <c r="I47" s="109"/>
      <c r="J47" s="152"/>
      <c r="K47" s="147"/>
      <c r="L47" s="147"/>
      <c r="M47" s="147"/>
      <c r="N47" s="148"/>
      <c r="O47" s="148"/>
      <c r="P47" s="148"/>
      <c r="Q47" s="149"/>
      <c r="R47" s="149"/>
      <c r="S47" s="149"/>
      <c r="T47" s="150"/>
      <c r="U47" s="150"/>
      <c r="V47" s="151"/>
      <c r="W47" s="151"/>
      <c r="X47" s="117"/>
      <c r="Y47" s="71" t="e">
        <f>Übersicht!M43</f>
        <v>#DIV/0!</v>
      </c>
      <c r="Z47" s="72" t="e">
        <f>Übersicht!N43</f>
        <v>#DIV/0!</v>
      </c>
      <c r="AA47" s="73" t="e">
        <f>Übersicht!O43</f>
        <v>#DIV/0!</v>
      </c>
      <c r="AB47" s="74" t="e">
        <f>Übersicht!P43</f>
        <v>#N/A</v>
      </c>
      <c r="AC47" s="75" t="e">
        <f>Übersicht!Q43</f>
        <v>#N/A</v>
      </c>
      <c r="AD47" s="72" t="e">
        <f t="shared" si="0"/>
        <v>#DIV/0!</v>
      </c>
      <c r="AE47" s="76" t="str">
        <f>IF(OR(AND(COUNTIF(Y47:AC47,"&gt;"&amp;Übersicht!$V$2)&gt;=3,E47&gt;12,E47&lt;17), AND(COUNTIF(Y47:AC47,"&gt;"&amp;Übersicht!$V$2)=5,E47&gt;=17)),"JA","NEIN")</f>
        <v>NEIN</v>
      </c>
      <c r="AF47" s="76" t="str">
        <f>IF(OR(AND(COUNTIF(Y47:AC47,"&gt;"&amp;Übersicht!$AC$2)&gt;=3,E47&gt;13,E47&lt;16), AND(COUNTIF(Y47:Z47,"&gt;"&amp;Übersicht!$AC$2)=2,E47&gt;=16, COUNTIF(AA47:AC47, "&gt;" &amp; Übersicht!$AC$2) &gt;=1 )),"JA","NEIN")</f>
        <v>NEIN</v>
      </c>
      <c r="AG47" s="84"/>
      <c r="AH47" s="84"/>
      <c r="AI47" s="85"/>
    </row>
    <row r="48" spans="1:35" x14ac:dyDescent="0.3">
      <c r="A48" s="26">
        <v>43</v>
      </c>
      <c r="B48" s="79"/>
      <c r="C48" s="79"/>
      <c r="D48" s="80"/>
      <c r="E48" s="81"/>
      <c r="F48" s="81"/>
      <c r="G48" s="68"/>
      <c r="H48" s="82"/>
      <c r="I48" s="109"/>
      <c r="J48" s="83"/>
      <c r="K48" s="102"/>
      <c r="L48" s="102"/>
      <c r="M48" s="89"/>
      <c r="N48" s="135"/>
      <c r="O48" s="135"/>
      <c r="P48" s="59"/>
      <c r="Q48" s="93"/>
      <c r="R48" s="93"/>
      <c r="S48" s="93"/>
      <c r="T48" s="94"/>
      <c r="U48" s="94"/>
      <c r="V48" s="95"/>
      <c r="W48" s="95"/>
      <c r="X48" s="117"/>
      <c r="Y48" s="71" t="e">
        <f>Übersicht!M44</f>
        <v>#DIV/0!</v>
      </c>
      <c r="Z48" s="72" t="e">
        <f>Übersicht!N44</f>
        <v>#DIV/0!</v>
      </c>
      <c r="AA48" s="73" t="e">
        <f>Übersicht!O44</f>
        <v>#DIV/0!</v>
      </c>
      <c r="AB48" s="74" t="e">
        <f>Übersicht!P44</f>
        <v>#N/A</v>
      </c>
      <c r="AC48" s="75" t="e">
        <f>Übersicht!Q44</f>
        <v>#N/A</v>
      </c>
      <c r="AD48" s="72" t="e">
        <f t="shared" si="0"/>
        <v>#DIV/0!</v>
      </c>
      <c r="AE48" s="76" t="str">
        <f>IF(OR(AND(COUNTIF(Y48:AC48,"&gt;"&amp;Übersicht!$V$2)&gt;=3,E48&gt;12,E48&lt;17), AND(COUNTIF(Y48:AC48,"&gt;"&amp;Übersicht!$V$2)=5,E48&gt;=17)),"JA","NEIN")</f>
        <v>NEIN</v>
      </c>
      <c r="AF48" s="76" t="str">
        <f>IF(OR(AND(COUNTIF(Y48:AC48,"&gt;"&amp;Übersicht!$AC$2)&gt;=3,E48&gt;13,E48&lt;16), AND(COUNTIF(Y48:Z48,"&gt;"&amp;Übersicht!$AC$2)=2,E48&gt;=16, COUNTIF(AA48:AC48, "&gt;" &amp; Übersicht!$AC$2) &gt;=1 )),"JA","NEIN")</f>
        <v>NEIN</v>
      </c>
      <c r="AG48" s="84"/>
      <c r="AH48" s="84"/>
      <c r="AI48" s="85"/>
    </row>
    <row r="49" spans="1:35" x14ac:dyDescent="0.3">
      <c r="A49" s="26">
        <v>44</v>
      </c>
      <c r="B49" s="152"/>
      <c r="C49" s="152"/>
      <c r="D49" s="154"/>
      <c r="E49" s="153"/>
      <c r="F49" s="153"/>
      <c r="G49" s="146"/>
      <c r="H49" s="153"/>
      <c r="I49" s="109"/>
      <c r="J49" s="152"/>
      <c r="K49" s="147"/>
      <c r="L49" s="147"/>
      <c r="M49" s="147"/>
      <c r="N49" s="148"/>
      <c r="O49" s="148"/>
      <c r="P49" s="148"/>
      <c r="Q49" s="149"/>
      <c r="R49" s="149"/>
      <c r="S49" s="149"/>
      <c r="T49" s="150"/>
      <c r="U49" s="150"/>
      <c r="V49" s="151"/>
      <c r="W49" s="151"/>
      <c r="X49" s="117"/>
      <c r="Y49" s="71" t="e">
        <f>Übersicht!M45</f>
        <v>#DIV/0!</v>
      </c>
      <c r="Z49" s="72" t="e">
        <f>Übersicht!N45</f>
        <v>#DIV/0!</v>
      </c>
      <c r="AA49" s="73" t="e">
        <f>Übersicht!O45</f>
        <v>#DIV/0!</v>
      </c>
      <c r="AB49" s="74" t="e">
        <f>Übersicht!P45</f>
        <v>#N/A</v>
      </c>
      <c r="AC49" s="75" t="e">
        <f>Übersicht!Q45</f>
        <v>#N/A</v>
      </c>
      <c r="AD49" s="72" t="e">
        <f t="shared" si="0"/>
        <v>#DIV/0!</v>
      </c>
      <c r="AE49" s="76" t="str">
        <f>IF(OR(AND(COUNTIF(Y49:AC49,"&gt;"&amp;Übersicht!$V$2)&gt;=3,E49&gt;12,E49&lt;17), AND(COUNTIF(Y49:AC49,"&gt;"&amp;Übersicht!$V$2)=5,E49&gt;=17)),"JA","NEIN")</f>
        <v>NEIN</v>
      </c>
      <c r="AF49" s="76" t="str">
        <f>IF(OR(AND(COUNTIF(Y49:AC49,"&gt;"&amp;Übersicht!$AC$2)&gt;=3,E49&gt;13,E49&lt;16), AND(COUNTIF(Y49:Z49,"&gt;"&amp;Übersicht!$AC$2)=2,E49&gt;=16, COUNTIF(AA49:AC49, "&gt;" &amp; Übersicht!$AC$2) &gt;=1 )),"JA","NEIN")</f>
        <v>NEIN</v>
      </c>
      <c r="AG49" s="84"/>
      <c r="AH49" s="84"/>
      <c r="AI49" s="85"/>
    </row>
    <row r="50" spans="1:35" x14ac:dyDescent="0.3">
      <c r="A50" s="25">
        <v>45</v>
      </c>
      <c r="B50" s="79"/>
      <c r="C50" s="79"/>
      <c r="D50" s="80"/>
      <c r="E50" s="81"/>
      <c r="F50" s="81"/>
      <c r="G50" s="68"/>
      <c r="H50" s="82"/>
      <c r="I50" s="109"/>
      <c r="J50" s="83"/>
      <c r="K50" s="102"/>
      <c r="L50" s="89"/>
      <c r="M50" s="89"/>
      <c r="N50" s="134"/>
      <c r="O50" s="135"/>
      <c r="P50" s="59"/>
      <c r="Q50" s="93"/>
      <c r="R50" s="93"/>
      <c r="S50" s="93"/>
      <c r="T50" s="94"/>
      <c r="U50" s="94"/>
      <c r="V50" s="95"/>
      <c r="W50" s="95"/>
      <c r="X50" s="117"/>
      <c r="Y50" s="71" t="e">
        <f>Übersicht!M46</f>
        <v>#DIV/0!</v>
      </c>
      <c r="Z50" s="72" t="e">
        <f>Übersicht!N46</f>
        <v>#DIV/0!</v>
      </c>
      <c r="AA50" s="73" t="e">
        <f>Übersicht!O46</f>
        <v>#DIV/0!</v>
      </c>
      <c r="AB50" s="74" t="e">
        <f>Übersicht!P46</f>
        <v>#N/A</v>
      </c>
      <c r="AC50" s="75" t="e">
        <f>Übersicht!Q46</f>
        <v>#N/A</v>
      </c>
      <c r="AD50" s="72" t="e">
        <f t="shared" si="0"/>
        <v>#DIV/0!</v>
      </c>
      <c r="AE50" s="76" t="str">
        <f>IF(OR(AND(COUNTIF(Y50:AC50,"&gt;"&amp;Übersicht!$V$2)&gt;=3,E50&gt;12,E50&lt;17), AND(COUNTIF(Y50:AC50,"&gt;"&amp;Übersicht!$V$2)=5,E50&gt;=17)),"JA","NEIN")</f>
        <v>NEIN</v>
      </c>
      <c r="AF50" s="76" t="str">
        <f>IF(OR(AND(COUNTIF(Y50:AC50,"&gt;"&amp;Übersicht!$AC$2)&gt;=3,E50&gt;13,E50&lt;16), AND(COUNTIF(Y50:Z50,"&gt;"&amp;Übersicht!$AC$2)=2,E50&gt;=16, COUNTIF(AA50:AC50, "&gt;" &amp; Übersicht!$AC$2) &gt;=1 )),"JA","NEIN")</f>
        <v>NEIN</v>
      </c>
      <c r="AG50" s="84"/>
      <c r="AH50" s="84"/>
      <c r="AI50" s="85"/>
    </row>
    <row r="51" spans="1:35" x14ac:dyDescent="0.3">
      <c r="A51" s="26">
        <v>46</v>
      </c>
      <c r="B51" s="79"/>
      <c r="C51" s="79"/>
      <c r="D51" s="80"/>
      <c r="E51" s="81"/>
      <c r="F51" s="81"/>
      <c r="G51" s="68"/>
      <c r="H51" s="82"/>
      <c r="I51" s="109"/>
      <c r="J51" s="83"/>
      <c r="K51" s="102"/>
      <c r="L51" s="89"/>
      <c r="M51" s="89"/>
      <c r="N51" s="134"/>
      <c r="O51" s="135"/>
      <c r="P51" s="59"/>
      <c r="Q51" s="93"/>
      <c r="R51" s="93"/>
      <c r="S51" s="93"/>
      <c r="T51" s="94"/>
      <c r="U51" s="94"/>
      <c r="V51" s="95"/>
      <c r="W51" s="95"/>
      <c r="X51" s="117"/>
      <c r="Y51" s="71" t="e">
        <f>Übersicht!M47</f>
        <v>#DIV/0!</v>
      </c>
      <c r="Z51" s="72" t="e">
        <f>Übersicht!N47</f>
        <v>#DIV/0!</v>
      </c>
      <c r="AA51" s="73" t="e">
        <f>Übersicht!O47</f>
        <v>#DIV/0!</v>
      </c>
      <c r="AB51" s="74" t="e">
        <f>Übersicht!P47</f>
        <v>#N/A</v>
      </c>
      <c r="AC51" s="75" t="e">
        <f>Übersicht!Q47</f>
        <v>#N/A</v>
      </c>
      <c r="AD51" s="72" t="e">
        <f t="shared" si="0"/>
        <v>#DIV/0!</v>
      </c>
      <c r="AE51" s="76" t="str">
        <f>IF(OR(AND(COUNTIF(Y51:AC51,"&gt;"&amp;Übersicht!$V$2)&gt;=3,E51&gt;12,E51&lt;17), AND(COUNTIF(Y51:AC51,"&gt;"&amp;Übersicht!$V$2)=5,E51&gt;=17)),"JA","NEIN")</f>
        <v>NEIN</v>
      </c>
      <c r="AF51" s="76" t="str">
        <f>IF(OR(AND(COUNTIF(Y51:AC51,"&gt;"&amp;Übersicht!$AC$2)&gt;=3,E51&gt;13,E51&lt;16), AND(COUNTIF(Y51:Z51,"&gt;"&amp;Übersicht!$AC$2)=2,E51&gt;=16, COUNTIF(AA51:AC51, "&gt;" &amp; Übersicht!$AC$2) &gt;=1 )),"JA","NEIN")</f>
        <v>NEIN</v>
      </c>
      <c r="AG51" s="84"/>
      <c r="AH51" s="84"/>
      <c r="AI51" s="85"/>
    </row>
    <row r="52" spans="1:35" x14ac:dyDescent="0.3">
      <c r="A52" s="25">
        <v>47</v>
      </c>
      <c r="B52" s="152"/>
      <c r="C52" s="152"/>
      <c r="D52" s="154"/>
      <c r="E52" s="153"/>
      <c r="F52" s="153"/>
      <c r="G52" s="146"/>
      <c r="H52" s="153"/>
      <c r="I52" s="109"/>
      <c r="J52" s="152"/>
      <c r="K52" s="147"/>
      <c r="L52" s="147"/>
      <c r="M52" s="147"/>
      <c r="N52" s="148"/>
      <c r="O52" s="148"/>
      <c r="P52" s="148"/>
      <c r="Q52" s="149"/>
      <c r="R52" s="149"/>
      <c r="S52" s="149"/>
      <c r="T52" s="150"/>
      <c r="U52" s="150"/>
      <c r="V52" s="151"/>
      <c r="W52" s="151"/>
      <c r="X52" s="117"/>
      <c r="Y52" s="71" t="e">
        <f>Übersicht!M48</f>
        <v>#DIV/0!</v>
      </c>
      <c r="Z52" s="72" t="e">
        <f>Übersicht!N48</f>
        <v>#DIV/0!</v>
      </c>
      <c r="AA52" s="73" t="e">
        <f>Übersicht!O48</f>
        <v>#DIV/0!</v>
      </c>
      <c r="AB52" s="74" t="e">
        <f>Übersicht!P48</f>
        <v>#N/A</v>
      </c>
      <c r="AC52" s="75" t="e">
        <f>Übersicht!Q48</f>
        <v>#N/A</v>
      </c>
      <c r="AD52" s="72" t="e">
        <f t="shared" si="0"/>
        <v>#DIV/0!</v>
      </c>
      <c r="AE52" s="76" t="str">
        <f>IF(OR(AND(COUNTIF(Y52:AC52,"&gt;"&amp;Übersicht!$V$2)&gt;=3,E52&gt;12,E52&lt;17), AND(COUNTIF(Y52:AC52,"&gt;"&amp;Übersicht!$V$2)=5,E52&gt;=17)),"JA","NEIN")</f>
        <v>NEIN</v>
      </c>
      <c r="AF52" s="76" t="str">
        <f>IF(OR(AND(COUNTIF(Y52:AC52,"&gt;"&amp;Übersicht!$AC$2)&gt;=3,E52&gt;13,E52&lt;16), AND(COUNTIF(Y52:Z52,"&gt;"&amp;Übersicht!$AC$2)=2,E52&gt;=16, COUNTIF(AA52:AC52, "&gt;" &amp; Übersicht!$AC$2) &gt;=1 )),"JA","NEIN")</f>
        <v>NEIN</v>
      </c>
      <c r="AG52" s="77"/>
      <c r="AH52" s="77"/>
      <c r="AI52" s="78"/>
    </row>
    <row r="53" spans="1:35" x14ac:dyDescent="0.3">
      <c r="A53" s="26">
        <v>48</v>
      </c>
      <c r="B53" s="152"/>
      <c r="C53" s="152"/>
      <c r="D53" s="153"/>
      <c r="E53" s="153"/>
      <c r="F53" s="153"/>
      <c r="G53" s="146"/>
      <c r="H53" s="153"/>
      <c r="I53" s="109"/>
      <c r="J53" s="152"/>
      <c r="K53" s="156"/>
      <c r="L53" s="156"/>
      <c r="M53" s="156"/>
      <c r="N53" s="157"/>
      <c r="O53" s="157"/>
      <c r="P53" s="157"/>
      <c r="Q53" s="158"/>
      <c r="R53" s="158"/>
      <c r="S53" s="158"/>
      <c r="T53" s="159"/>
      <c r="U53" s="159"/>
      <c r="V53" s="160"/>
      <c r="W53" s="160"/>
      <c r="X53" s="117"/>
      <c r="Y53" s="71" t="e">
        <f>Übersicht!M49</f>
        <v>#DIV/0!</v>
      </c>
      <c r="Z53" s="72" t="e">
        <f>Übersicht!N49</f>
        <v>#DIV/0!</v>
      </c>
      <c r="AA53" s="73" t="e">
        <f>Übersicht!O49</f>
        <v>#DIV/0!</v>
      </c>
      <c r="AB53" s="74" t="e">
        <f>Übersicht!P49</f>
        <v>#N/A</v>
      </c>
      <c r="AC53" s="75" t="e">
        <f>Übersicht!Q49</f>
        <v>#N/A</v>
      </c>
      <c r="AD53" s="72" t="e">
        <f t="shared" si="0"/>
        <v>#DIV/0!</v>
      </c>
      <c r="AE53" s="76" t="str">
        <f>IF(OR(AND(COUNTIF(Y53:AC53,"&gt;"&amp;Übersicht!$V$2)&gt;=3,E53&gt;12,E53&lt;17), AND(COUNTIF(Y53:AC53,"&gt;"&amp;Übersicht!$V$2)=5,E53&gt;=17)),"JA","NEIN")</f>
        <v>NEIN</v>
      </c>
      <c r="AF53" s="76" t="str">
        <f>IF(OR(AND(COUNTIF(Y53:AC53,"&gt;"&amp;Übersicht!$AC$2)&gt;=3,E53&gt;13,E53&lt;16), AND(COUNTIF(Y53:Z53,"&gt;"&amp;Übersicht!$AC$2)=2,E53&gt;=16, COUNTIF(AA53:AC53, "&gt;" &amp; Übersicht!$AC$2) &gt;=1 )),"JA","NEIN")</f>
        <v>NEIN</v>
      </c>
      <c r="AG53" s="84"/>
      <c r="AH53" s="84"/>
      <c r="AI53" s="85"/>
    </row>
    <row r="54" spans="1:35" x14ac:dyDescent="0.3">
      <c r="A54" s="26">
        <v>49</v>
      </c>
      <c r="B54" s="152"/>
      <c r="C54" s="152"/>
      <c r="D54" s="154"/>
      <c r="E54" s="153"/>
      <c r="F54" s="153"/>
      <c r="G54" s="146"/>
      <c r="H54" s="153"/>
      <c r="I54" s="109"/>
      <c r="J54" s="152"/>
      <c r="K54" s="156"/>
      <c r="L54" s="156"/>
      <c r="M54" s="156"/>
      <c r="N54" s="157"/>
      <c r="O54" s="157"/>
      <c r="P54" s="157"/>
      <c r="Q54" s="158"/>
      <c r="R54" s="158"/>
      <c r="S54" s="158"/>
      <c r="T54" s="159"/>
      <c r="U54" s="159"/>
      <c r="V54" s="160"/>
      <c r="W54" s="160"/>
      <c r="X54" s="117"/>
      <c r="Y54" s="71" t="e">
        <f>Übersicht!M50</f>
        <v>#DIV/0!</v>
      </c>
      <c r="Z54" s="72" t="e">
        <f>Übersicht!N50</f>
        <v>#DIV/0!</v>
      </c>
      <c r="AA54" s="73" t="e">
        <f>Übersicht!O50</f>
        <v>#DIV/0!</v>
      </c>
      <c r="AB54" s="74" t="e">
        <f>Übersicht!P50</f>
        <v>#N/A</v>
      </c>
      <c r="AC54" s="75" t="e">
        <f>Übersicht!Q50</f>
        <v>#N/A</v>
      </c>
      <c r="AD54" s="72" t="e">
        <f t="shared" si="0"/>
        <v>#DIV/0!</v>
      </c>
      <c r="AE54" s="76" t="str">
        <f>IF(OR(AND(COUNTIF(Y54:AC54,"&gt;"&amp;Übersicht!$V$2)&gt;=3,E54&gt;12,E54&lt;17), AND(COUNTIF(Y54:AC54,"&gt;"&amp;Übersicht!$V$2)=5,E54&gt;=17)),"JA","NEIN")</f>
        <v>NEIN</v>
      </c>
      <c r="AF54" s="76" t="str">
        <f>IF(OR(AND(COUNTIF(Y54:AC54,"&gt;"&amp;Übersicht!$AC$2)&gt;=3,E54&gt;13,E54&lt;16), AND(COUNTIF(Y54:Z54,"&gt;"&amp;Übersicht!$AC$2)=2,E54&gt;=16, COUNTIF(AA54:AC54, "&gt;" &amp; Übersicht!$AC$2) &gt;=1 )),"JA","NEIN")</f>
        <v>NEIN</v>
      </c>
      <c r="AG54" s="84"/>
      <c r="AH54" s="84"/>
      <c r="AI54" s="85"/>
    </row>
    <row r="55" spans="1:35" x14ac:dyDescent="0.3">
      <c r="A55" s="25">
        <v>50</v>
      </c>
      <c r="B55" s="152"/>
      <c r="C55" s="152"/>
      <c r="D55" s="154"/>
      <c r="E55" s="153"/>
      <c r="F55" s="153"/>
      <c r="G55" s="146"/>
      <c r="H55" s="153"/>
      <c r="I55" s="109"/>
      <c r="J55" s="152"/>
      <c r="K55" s="156"/>
      <c r="L55" s="156"/>
      <c r="M55" s="156"/>
      <c r="N55" s="157"/>
      <c r="O55" s="157"/>
      <c r="P55" s="157"/>
      <c r="Q55" s="158"/>
      <c r="R55" s="158"/>
      <c r="S55" s="158"/>
      <c r="T55" s="159"/>
      <c r="U55" s="159"/>
      <c r="V55" s="160"/>
      <c r="W55" s="160"/>
      <c r="X55" s="117"/>
      <c r="Y55" s="71" t="e">
        <f>Übersicht!M51</f>
        <v>#DIV/0!</v>
      </c>
      <c r="Z55" s="72" t="e">
        <f>Übersicht!N51</f>
        <v>#DIV/0!</v>
      </c>
      <c r="AA55" s="73" t="e">
        <f>Übersicht!O51</f>
        <v>#DIV/0!</v>
      </c>
      <c r="AB55" s="74" t="e">
        <f>Übersicht!P51</f>
        <v>#N/A</v>
      </c>
      <c r="AC55" s="75" t="e">
        <f>Übersicht!Q51</f>
        <v>#N/A</v>
      </c>
      <c r="AD55" s="72" t="e">
        <f t="shared" si="0"/>
        <v>#DIV/0!</v>
      </c>
      <c r="AE55" s="76" t="str">
        <f>IF(OR(AND(COUNTIF(Y55:AC55,"&gt;"&amp;Übersicht!$V$2)&gt;=3,E55&gt;12,E55&lt;17), AND(COUNTIF(Y55:AC55,"&gt;"&amp;Übersicht!$V$2)=5,E55&gt;=17)),"JA","NEIN")</f>
        <v>NEIN</v>
      </c>
      <c r="AF55" s="76" t="str">
        <f>IF(OR(AND(COUNTIF(Y55:AC55,"&gt;"&amp;Übersicht!$AC$2)&gt;=3,E55&gt;13,E55&lt;16), AND(COUNTIF(Y55:Z55,"&gt;"&amp;Übersicht!$AC$2)=2,E55&gt;=16, COUNTIF(AA55:AC55, "&gt;" &amp; Übersicht!$AC$2) &gt;=1 )),"JA","NEIN")</f>
        <v>NEIN</v>
      </c>
      <c r="AG55" s="84"/>
      <c r="AH55" s="84"/>
      <c r="AI55" s="85"/>
    </row>
    <row r="56" spans="1:35" x14ac:dyDescent="0.3">
      <c r="A56" s="26">
        <v>51</v>
      </c>
      <c r="B56" s="66"/>
      <c r="C56" s="66"/>
      <c r="D56" s="67"/>
      <c r="E56" s="68"/>
      <c r="F56" s="68"/>
      <c r="G56" s="68"/>
      <c r="H56" s="69"/>
      <c r="I56" s="109"/>
      <c r="J56" s="70"/>
      <c r="K56" s="102"/>
      <c r="L56" s="102"/>
      <c r="M56" s="89"/>
      <c r="N56" s="135"/>
      <c r="O56" s="135"/>
      <c r="P56" s="59"/>
      <c r="Q56" s="93"/>
      <c r="R56" s="93"/>
      <c r="S56" s="93"/>
      <c r="T56" s="94"/>
      <c r="U56" s="94"/>
      <c r="V56" s="95"/>
      <c r="W56" s="95"/>
      <c r="X56" s="117"/>
      <c r="Y56" s="71" t="e">
        <f>Übersicht!M52</f>
        <v>#DIV/0!</v>
      </c>
      <c r="Z56" s="72" t="e">
        <f>Übersicht!N52</f>
        <v>#DIV/0!</v>
      </c>
      <c r="AA56" s="73" t="e">
        <f>Übersicht!O52</f>
        <v>#DIV/0!</v>
      </c>
      <c r="AB56" s="74" t="e">
        <f>Übersicht!P52</f>
        <v>#N/A</v>
      </c>
      <c r="AC56" s="75" t="e">
        <f>Übersicht!Q52</f>
        <v>#N/A</v>
      </c>
      <c r="AD56" s="72" t="e">
        <f t="shared" si="0"/>
        <v>#DIV/0!</v>
      </c>
      <c r="AE56" s="76" t="str">
        <f>IF(OR(AND(COUNTIF(Y56:AC56,"&gt;"&amp;Übersicht!$V$2)&gt;=3,E56&gt;12,E56&lt;17), AND(COUNTIF(Y56:AC56,"&gt;"&amp;Übersicht!$V$2)=5,E56&gt;=17)),"JA","NEIN")</f>
        <v>NEIN</v>
      </c>
      <c r="AF56" s="76" t="str">
        <f>IF(OR(AND(COUNTIF(Y56:AC56,"&gt;"&amp;Übersicht!$AC$2)&gt;=3,E56&gt;13,E56&lt;16), AND(COUNTIF(Y56:Z56,"&gt;"&amp;Übersicht!$AC$2)=2,E56&gt;=16, COUNTIF(AA56:AC56, "&gt;" &amp; Übersicht!$AC$2) &gt;=1 )),"JA","NEIN")</f>
        <v>NEIN</v>
      </c>
      <c r="AG56" s="84"/>
      <c r="AH56" s="84"/>
      <c r="AI56" s="85"/>
    </row>
    <row r="57" spans="1:35" x14ac:dyDescent="0.3">
      <c r="A57" s="26">
        <v>52</v>
      </c>
      <c r="B57" s="152"/>
      <c r="C57" s="152"/>
      <c r="D57" s="153"/>
      <c r="E57" s="153"/>
      <c r="F57" s="153"/>
      <c r="G57" s="146"/>
      <c r="H57" s="153"/>
      <c r="I57" s="109"/>
      <c r="J57" s="152"/>
      <c r="K57" s="147"/>
      <c r="L57" s="147"/>
      <c r="M57" s="147"/>
      <c r="N57" s="148"/>
      <c r="O57" s="148"/>
      <c r="P57" s="148"/>
      <c r="Q57" s="149"/>
      <c r="R57" s="149"/>
      <c r="S57" s="149"/>
      <c r="T57" s="150"/>
      <c r="U57" s="150"/>
      <c r="V57" s="151"/>
      <c r="W57" s="151"/>
      <c r="X57" s="117"/>
      <c r="Y57" s="71" t="e">
        <f>Übersicht!M53</f>
        <v>#DIV/0!</v>
      </c>
      <c r="Z57" s="72" t="e">
        <f>Übersicht!N53</f>
        <v>#DIV/0!</v>
      </c>
      <c r="AA57" s="73" t="e">
        <f>Übersicht!O53</f>
        <v>#DIV/0!</v>
      </c>
      <c r="AB57" s="74" t="e">
        <f>Übersicht!P53</f>
        <v>#N/A</v>
      </c>
      <c r="AC57" s="75" t="e">
        <f>Übersicht!Q53</f>
        <v>#N/A</v>
      </c>
      <c r="AD57" s="72" t="e">
        <f t="shared" si="0"/>
        <v>#DIV/0!</v>
      </c>
      <c r="AE57" s="76" t="str">
        <f>IF(OR(AND(COUNTIF(Y57:AC57,"&gt;"&amp;Übersicht!$V$2)&gt;=3,E57&gt;12,E57&lt;17), AND(COUNTIF(Y57:AC57,"&gt;"&amp;Übersicht!$V$2)=5,E57&gt;=17)),"JA","NEIN")</f>
        <v>NEIN</v>
      </c>
      <c r="AF57" s="76" t="str">
        <f>IF(OR(AND(COUNTIF(Y57:AC57,"&gt;"&amp;Übersicht!$AC$2)&gt;=3,E57&gt;13,E57&lt;16), AND(COUNTIF(Y57:Z57,"&gt;"&amp;Übersicht!$AC$2)=2,E57&gt;=16, COUNTIF(AA57:AC57, "&gt;" &amp; Übersicht!$AC$2) &gt;=1 )),"JA","NEIN")</f>
        <v>NEIN</v>
      </c>
      <c r="AG57" s="84"/>
      <c r="AH57" s="84"/>
      <c r="AI57" s="85"/>
    </row>
    <row r="58" spans="1:35" x14ac:dyDescent="0.3">
      <c r="A58" s="25">
        <v>53</v>
      </c>
      <c r="B58" s="79"/>
      <c r="C58" s="79"/>
      <c r="D58" s="80"/>
      <c r="E58" s="81"/>
      <c r="F58" s="81"/>
      <c r="G58" s="68"/>
      <c r="H58" s="82"/>
      <c r="I58" s="109"/>
      <c r="J58" s="83"/>
      <c r="K58" s="102"/>
      <c r="L58" s="102"/>
      <c r="M58" s="89"/>
      <c r="N58" s="135"/>
      <c r="O58" s="135"/>
      <c r="P58" s="59"/>
      <c r="Q58" s="93"/>
      <c r="R58" s="93"/>
      <c r="S58" s="93"/>
      <c r="T58" s="94"/>
      <c r="U58" s="94"/>
      <c r="V58" s="95"/>
      <c r="W58" s="95"/>
      <c r="X58" s="117"/>
      <c r="Y58" s="71" t="e">
        <f>Übersicht!M54</f>
        <v>#DIV/0!</v>
      </c>
      <c r="Z58" s="72" t="e">
        <f>Übersicht!N54</f>
        <v>#DIV/0!</v>
      </c>
      <c r="AA58" s="73" t="e">
        <f>Übersicht!O54</f>
        <v>#DIV/0!</v>
      </c>
      <c r="AB58" s="74" t="e">
        <f>Übersicht!P54</f>
        <v>#N/A</v>
      </c>
      <c r="AC58" s="75" t="e">
        <f>Übersicht!Q54</f>
        <v>#N/A</v>
      </c>
      <c r="AD58" s="72" t="e">
        <f t="shared" si="0"/>
        <v>#DIV/0!</v>
      </c>
      <c r="AE58" s="76" t="str">
        <f>IF(OR(AND(COUNTIF(Y58:AC58,"&gt;"&amp;Übersicht!$V$2)&gt;=3,E58&gt;12,E58&lt;17), AND(COUNTIF(Y58:AC58,"&gt;"&amp;Übersicht!$V$2)=5,E58&gt;=17)),"JA","NEIN")</f>
        <v>NEIN</v>
      </c>
      <c r="AF58" s="76" t="str">
        <f>IF(OR(AND(COUNTIF(Y58:AC58,"&gt;"&amp;Übersicht!$AC$2)&gt;=3,E58&gt;13,E58&lt;16), AND(COUNTIF(Y58:Z58,"&gt;"&amp;Übersicht!$AC$2)=2,E58&gt;=16, COUNTIF(AA58:AC58, "&gt;" &amp; Übersicht!$AC$2) &gt;=1 )),"JA","NEIN")</f>
        <v>NEIN</v>
      </c>
      <c r="AG58" s="84"/>
      <c r="AH58" s="84"/>
      <c r="AI58" s="85"/>
    </row>
    <row r="59" spans="1:35" x14ac:dyDescent="0.3">
      <c r="A59" s="26">
        <v>54</v>
      </c>
      <c r="B59" s="79"/>
      <c r="C59" s="79"/>
      <c r="D59" s="80"/>
      <c r="E59" s="81"/>
      <c r="F59" s="81"/>
      <c r="G59" s="68"/>
      <c r="H59" s="82"/>
      <c r="I59" s="109"/>
      <c r="J59" s="83"/>
      <c r="K59" s="102"/>
      <c r="L59" s="102"/>
      <c r="M59" s="89"/>
      <c r="N59" s="135"/>
      <c r="O59" s="135"/>
      <c r="P59" s="59"/>
      <c r="Q59" s="93"/>
      <c r="R59" s="93"/>
      <c r="S59" s="93"/>
      <c r="T59" s="94"/>
      <c r="U59" s="94"/>
      <c r="V59" s="95"/>
      <c r="W59" s="95"/>
      <c r="X59" s="117"/>
      <c r="Y59" s="71" t="e">
        <f>Übersicht!M55</f>
        <v>#DIV/0!</v>
      </c>
      <c r="Z59" s="72" t="e">
        <f>Übersicht!N55</f>
        <v>#DIV/0!</v>
      </c>
      <c r="AA59" s="73" t="e">
        <f>Übersicht!O55</f>
        <v>#DIV/0!</v>
      </c>
      <c r="AB59" s="74" t="e">
        <f>Übersicht!P55</f>
        <v>#N/A</v>
      </c>
      <c r="AC59" s="75" t="e">
        <f>Übersicht!Q55</f>
        <v>#N/A</v>
      </c>
      <c r="AD59" s="72" t="e">
        <f t="shared" si="0"/>
        <v>#DIV/0!</v>
      </c>
      <c r="AE59" s="76" t="str">
        <f>IF(OR(AND(COUNTIF(Y59:AC59,"&gt;"&amp;Übersicht!$V$2)&gt;=3,E59&gt;12,E59&lt;17), AND(COUNTIF(Y59:AC59,"&gt;"&amp;Übersicht!$V$2)=5,E59&gt;=17)),"JA","NEIN")</f>
        <v>NEIN</v>
      </c>
      <c r="AF59" s="76" t="str">
        <f>IF(OR(AND(COUNTIF(Y59:AC59,"&gt;"&amp;Übersicht!$AC$2)&gt;=3,E59&gt;13,E59&lt;16), AND(COUNTIF(Y59:Z59,"&gt;"&amp;Übersicht!$AC$2)=2,E59&gt;=16, COUNTIF(AA59:AC59, "&gt;" &amp; Übersicht!$AC$2) &gt;=1 )),"JA","NEIN")</f>
        <v>NEIN</v>
      </c>
      <c r="AG59" s="84"/>
      <c r="AH59" s="84"/>
      <c r="AI59" s="85"/>
    </row>
    <row r="60" spans="1:35" x14ac:dyDescent="0.3">
      <c r="A60" s="26">
        <v>55</v>
      </c>
      <c r="B60" s="152"/>
      <c r="C60" s="152"/>
      <c r="D60" s="154"/>
      <c r="E60" s="153"/>
      <c r="F60" s="153"/>
      <c r="G60" s="146"/>
      <c r="H60" s="153"/>
      <c r="I60" s="109"/>
      <c r="J60" s="152"/>
      <c r="K60" s="147"/>
      <c r="L60" s="147"/>
      <c r="M60" s="147"/>
      <c r="N60" s="148"/>
      <c r="O60" s="148"/>
      <c r="P60" s="148"/>
      <c r="Q60" s="149"/>
      <c r="R60" s="149"/>
      <c r="S60" s="149"/>
      <c r="T60" s="150"/>
      <c r="U60" s="150"/>
      <c r="V60" s="151"/>
      <c r="W60" s="151"/>
      <c r="X60" s="117"/>
      <c r="Y60" s="71" t="e">
        <f>Übersicht!M56</f>
        <v>#DIV/0!</v>
      </c>
      <c r="Z60" s="72" t="e">
        <f>Übersicht!N56</f>
        <v>#DIV/0!</v>
      </c>
      <c r="AA60" s="73" t="e">
        <f>Übersicht!O56</f>
        <v>#DIV/0!</v>
      </c>
      <c r="AB60" s="74" t="e">
        <f>Übersicht!P56</f>
        <v>#N/A</v>
      </c>
      <c r="AC60" s="75" t="e">
        <f>Übersicht!Q56</f>
        <v>#N/A</v>
      </c>
      <c r="AD60" s="72" t="e">
        <f t="shared" si="0"/>
        <v>#DIV/0!</v>
      </c>
      <c r="AE60" s="76" t="str">
        <f>IF(OR(AND(COUNTIF(Y60:AC60,"&gt;"&amp;Übersicht!$V$2)&gt;=3,E60&gt;12,E60&lt;17), AND(COUNTIF(Y60:AC60,"&gt;"&amp;Übersicht!$V$2)=5,E60&gt;=17)),"JA","NEIN")</f>
        <v>NEIN</v>
      </c>
      <c r="AF60" s="76" t="str">
        <f>IF(OR(AND(COUNTIF(Y60:AC60,"&gt;"&amp;Übersicht!$AC$2)&gt;=3,E60&gt;13,E60&lt;16), AND(COUNTIF(Y60:Z60,"&gt;"&amp;Übersicht!$AC$2)=2,E60&gt;=16, COUNTIF(AA60:AC60, "&gt;" &amp; Übersicht!$AC$2) &gt;=1 )),"JA","NEIN")</f>
        <v>NEIN</v>
      </c>
      <c r="AG60" s="84"/>
      <c r="AH60" s="84"/>
      <c r="AI60" s="85"/>
    </row>
    <row r="61" spans="1:35" x14ac:dyDescent="0.3">
      <c r="A61" s="25">
        <v>56</v>
      </c>
      <c r="B61" s="152"/>
      <c r="C61" s="152"/>
      <c r="D61" s="154"/>
      <c r="E61" s="153"/>
      <c r="F61" s="153"/>
      <c r="G61" s="146"/>
      <c r="H61" s="153"/>
      <c r="I61" s="109"/>
      <c r="J61" s="152"/>
      <c r="K61" s="147"/>
      <c r="L61" s="147"/>
      <c r="M61" s="147"/>
      <c r="N61" s="148"/>
      <c r="O61" s="148"/>
      <c r="P61" s="148"/>
      <c r="Q61" s="149"/>
      <c r="R61" s="149"/>
      <c r="S61" s="149"/>
      <c r="T61" s="150"/>
      <c r="U61" s="150"/>
      <c r="V61" s="151"/>
      <c r="W61" s="151"/>
      <c r="X61" s="117"/>
      <c r="Y61" s="71" t="e">
        <f>Übersicht!M57</f>
        <v>#DIV/0!</v>
      </c>
      <c r="Z61" s="72" t="e">
        <f>Übersicht!N57</f>
        <v>#DIV/0!</v>
      </c>
      <c r="AA61" s="73" t="e">
        <f>Übersicht!O57</f>
        <v>#DIV/0!</v>
      </c>
      <c r="AB61" s="74" t="e">
        <f>Übersicht!P57</f>
        <v>#N/A</v>
      </c>
      <c r="AC61" s="75" t="e">
        <f>Übersicht!Q57</f>
        <v>#N/A</v>
      </c>
      <c r="AD61" s="72" t="e">
        <f t="shared" si="0"/>
        <v>#DIV/0!</v>
      </c>
      <c r="AE61" s="76" t="str">
        <f>IF(OR(AND(COUNTIF(Y61:AC61,"&gt;"&amp;Übersicht!$V$2)&gt;=3,E61&gt;12,E61&lt;17), AND(COUNTIF(Y61:AC61,"&gt;"&amp;Übersicht!$V$2)=5,E61&gt;=17)),"JA","NEIN")</f>
        <v>NEIN</v>
      </c>
      <c r="AF61" s="76" t="str">
        <f>IF(OR(AND(COUNTIF(Y61:AC61,"&gt;"&amp;Übersicht!$AC$2)&gt;=3,E61&gt;13,E61&lt;16), AND(COUNTIF(Y61:Z61,"&gt;"&amp;Übersicht!$AC$2)=2,E61&gt;=16, COUNTIF(AA61:AC61, "&gt;" &amp; Übersicht!$AC$2) &gt;=1 )),"JA","NEIN")</f>
        <v>NEIN</v>
      </c>
      <c r="AG61" s="84"/>
      <c r="AH61" s="84"/>
      <c r="AI61" s="85"/>
    </row>
    <row r="62" spans="1:35" x14ac:dyDescent="0.3">
      <c r="A62" s="26">
        <v>57</v>
      </c>
      <c r="B62" s="79"/>
      <c r="C62" s="79"/>
      <c r="D62" s="80"/>
      <c r="E62" s="81"/>
      <c r="F62" s="81"/>
      <c r="G62" s="68"/>
      <c r="H62" s="82"/>
      <c r="I62" s="109"/>
      <c r="J62" s="83"/>
      <c r="K62" s="102"/>
      <c r="L62" s="102"/>
      <c r="M62" s="89"/>
      <c r="N62" s="135"/>
      <c r="O62" s="135"/>
      <c r="P62" s="59"/>
      <c r="Q62" s="93"/>
      <c r="R62" s="93"/>
      <c r="S62" s="93"/>
      <c r="T62" s="94"/>
      <c r="U62" s="94"/>
      <c r="V62" s="95"/>
      <c r="W62" s="95"/>
      <c r="X62" s="117"/>
      <c r="Y62" s="71" t="e">
        <f>Übersicht!M58</f>
        <v>#DIV/0!</v>
      </c>
      <c r="Z62" s="72" t="e">
        <f>Übersicht!N58</f>
        <v>#DIV/0!</v>
      </c>
      <c r="AA62" s="73" t="e">
        <f>Übersicht!O58</f>
        <v>#DIV/0!</v>
      </c>
      <c r="AB62" s="74" t="e">
        <f>Übersicht!P58</f>
        <v>#N/A</v>
      </c>
      <c r="AC62" s="75" t="e">
        <f>Übersicht!Q58</f>
        <v>#N/A</v>
      </c>
      <c r="AD62" s="72" t="e">
        <f t="shared" si="0"/>
        <v>#DIV/0!</v>
      </c>
      <c r="AE62" s="76" t="str">
        <f>IF(OR(AND(COUNTIF(Y62:AC62,"&gt;"&amp;Übersicht!$V$2)&gt;=3,E62&gt;12,E62&lt;17), AND(COUNTIF(Y62:AC62,"&gt;"&amp;Übersicht!$V$2)=5,E62&gt;=17)),"JA","NEIN")</f>
        <v>NEIN</v>
      </c>
      <c r="AF62" s="76" t="str">
        <f>IF(OR(AND(COUNTIF(Y62:AC62,"&gt;"&amp;Übersicht!$AC$2)&gt;=3,E62&gt;13,E62&lt;16), AND(COUNTIF(Y62:Z62,"&gt;"&amp;Übersicht!$AC$2)=2,E62&gt;=16, COUNTIF(AA62:AC62, "&gt;" &amp; Übersicht!$AC$2) &gt;=1 )),"JA","NEIN")</f>
        <v>NEIN</v>
      </c>
      <c r="AG62" s="84"/>
      <c r="AH62" s="84"/>
      <c r="AI62" s="85"/>
    </row>
    <row r="63" spans="1:35" x14ac:dyDescent="0.3">
      <c r="A63" s="26">
        <v>58</v>
      </c>
      <c r="B63" s="152"/>
      <c r="C63" s="152"/>
      <c r="D63" s="154"/>
      <c r="E63" s="153"/>
      <c r="F63" s="153"/>
      <c r="G63" s="146"/>
      <c r="H63" s="153"/>
      <c r="I63" s="109"/>
      <c r="J63" s="152"/>
      <c r="K63" s="147"/>
      <c r="L63" s="147"/>
      <c r="M63" s="147"/>
      <c r="N63" s="148"/>
      <c r="O63" s="148"/>
      <c r="P63" s="148"/>
      <c r="Q63" s="149"/>
      <c r="R63" s="149"/>
      <c r="S63" s="149"/>
      <c r="T63" s="150"/>
      <c r="U63" s="150"/>
      <c r="V63" s="151"/>
      <c r="W63" s="151"/>
      <c r="X63" s="117"/>
      <c r="Y63" s="71" t="e">
        <f>Übersicht!M59</f>
        <v>#DIV/0!</v>
      </c>
      <c r="Z63" s="72" t="e">
        <f>Übersicht!N59</f>
        <v>#DIV/0!</v>
      </c>
      <c r="AA63" s="73" t="e">
        <f>Übersicht!O59</f>
        <v>#DIV/0!</v>
      </c>
      <c r="AB63" s="74" t="e">
        <f>Übersicht!P59</f>
        <v>#N/A</v>
      </c>
      <c r="AC63" s="75" t="e">
        <f>Übersicht!Q59</f>
        <v>#N/A</v>
      </c>
      <c r="AD63" s="72" t="e">
        <f t="shared" si="0"/>
        <v>#DIV/0!</v>
      </c>
      <c r="AE63" s="76" t="str">
        <f>IF(OR(AND(COUNTIF(Y63:AC63,"&gt;"&amp;Übersicht!$V$2)&gt;=3,E63&gt;12,E63&lt;17), AND(COUNTIF(Y63:AC63,"&gt;"&amp;Übersicht!$V$2)=5,E63&gt;=17)),"JA","NEIN")</f>
        <v>NEIN</v>
      </c>
      <c r="AF63" s="76" t="str">
        <f>IF(OR(AND(COUNTIF(Y63:AC63,"&gt;"&amp;Übersicht!$AC$2)&gt;=3,E63&gt;13,E63&lt;16), AND(COUNTIF(Y63:Z63,"&gt;"&amp;Übersicht!$AC$2)=2,E63&gt;=16, COUNTIF(AA63:AC63, "&gt;" &amp; Übersicht!$AC$2) &gt;=1 )),"JA","NEIN")</f>
        <v>NEIN</v>
      </c>
      <c r="AG63" s="84"/>
      <c r="AH63" s="84"/>
      <c r="AI63" s="85"/>
    </row>
    <row r="64" spans="1:35" x14ac:dyDescent="0.3">
      <c r="A64" s="25">
        <v>59</v>
      </c>
      <c r="B64" s="152"/>
      <c r="C64" s="152"/>
      <c r="D64" s="153"/>
      <c r="E64" s="153"/>
      <c r="F64" s="153"/>
      <c r="G64" s="146"/>
      <c r="H64" s="153"/>
      <c r="I64" s="109"/>
      <c r="J64" s="152"/>
      <c r="K64" s="147"/>
      <c r="L64" s="147"/>
      <c r="M64" s="147"/>
      <c r="N64" s="148"/>
      <c r="O64" s="148"/>
      <c r="P64" s="148"/>
      <c r="Q64" s="149"/>
      <c r="R64" s="149"/>
      <c r="S64" s="149"/>
      <c r="T64" s="150"/>
      <c r="U64" s="150"/>
      <c r="V64" s="151"/>
      <c r="W64" s="151"/>
      <c r="X64" s="117"/>
      <c r="Y64" s="71" t="e">
        <f>Übersicht!M60</f>
        <v>#DIV/0!</v>
      </c>
      <c r="Z64" s="72" t="e">
        <f>Übersicht!N60</f>
        <v>#DIV/0!</v>
      </c>
      <c r="AA64" s="73" t="e">
        <f>Übersicht!O60</f>
        <v>#DIV/0!</v>
      </c>
      <c r="AB64" s="74" t="e">
        <f>Übersicht!P60</f>
        <v>#N/A</v>
      </c>
      <c r="AC64" s="75" t="e">
        <f>Übersicht!Q60</f>
        <v>#N/A</v>
      </c>
      <c r="AD64" s="72" t="e">
        <f t="shared" si="0"/>
        <v>#DIV/0!</v>
      </c>
      <c r="AE64" s="76" t="str">
        <f>IF(OR(AND(COUNTIF(Y64:AC64,"&gt;"&amp;Übersicht!$V$2)&gt;=3,E64&gt;12,E64&lt;17), AND(COUNTIF(Y64:AC64,"&gt;"&amp;Übersicht!$V$2)=5,E64&gt;=17)),"JA","NEIN")</f>
        <v>NEIN</v>
      </c>
      <c r="AF64" s="76" t="str">
        <f>IF(OR(AND(COUNTIF(Y64:AC64,"&gt;"&amp;Übersicht!$AC$2)&gt;=3,E64&gt;13,E64&lt;16), AND(COUNTIF(Y64:Z64,"&gt;"&amp;Übersicht!$AC$2)=2,E64&gt;=16, COUNTIF(AA64:AC64, "&gt;" &amp; Übersicht!$AC$2) &gt;=1 )),"JA","NEIN")</f>
        <v>NEIN</v>
      </c>
      <c r="AG64" s="84"/>
      <c r="AH64" s="84"/>
      <c r="AI64" s="85"/>
    </row>
    <row r="65" spans="1:35" x14ac:dyDescent="0.3">
      <c r="A65" s="26">
        <v>60</v>
      </c>
      <c r="B65" s="79"/>
      <c r="C65" s="79"/>
      <c r="D65" s="80"/>
      <c r="E65" s="81"/>
      <c r="F65" s="81"/>
      <c r="G65" s="68"/>
      <c r="H65" s="82"/>
      <c r="I65" s="109"/>
      <c r="J65" s="83"/>
      <c r="K65" s="102"/>
      <c r="L65" s="102"/>
      <c r="M65" s="89"/>
      <c r="N65" s="135"/>
      <c r="O65" s="135"/>
      <c r="P65" s="59"/>
      <c r="Q65" s="93"/>
      <c r="R65" s="93"/>
      <c r="S65" s="93"/>
      <c r="T65" s="94"/>
      <c r="U65" s="94"/>
      <c r="V65" s="95"/>
      <c r="W65" s="95"/>
      <c r="X65" s="117"/>
      <c r="Y65" s="71" t="e">
        <f>Übersicht!M61</f>
        <v>#DIV/0!</v>
      </c>
      <c r="Z65" s="72" t="e">
        <f>Übersicht!N61</f>
        <v>#DIV/0!</v>
      </c>
      <c r="AA65" s="73" t="e">
        <f>Übersicht!O61</f>
        <v>#DIV/0!</v>
      </c>
      <c r="AB65" s="74" t="e">
        <f>Übersicht!P61</f>
        <v>#N/A</v>
      </c>
      <c r="AC65" s="75" t="e">
        <f>Übersicht!Q61</f>
        <v>#N/A</v>
      </c>
      <c r="AD65" s="72" t="e">
        <f t="shared" si="0"/>
        <v>#DIV/0!</v>
      </c>
      <c r="AE65" s="76" t="str">
        <f>IF(OR(AND(COUNTIF(Y65:AC65,"&gt;"&amp;Übersicht!$V$2)&gt;=3,E65&gt;12,E65&lt;17), AND(COUNTIF(Y65:AC65,"&gt;"&amp;Übersicht!$V$2)=5,E65&gt;=17)),"JA","NEIN")</f>
        <v>NEIN</v>
      </c>
      <c r="AF65" s="76" t="str">
        <f>IF(OR(AND(COUNTIF(Y65:AC65,"&gt;"&amp;Übersicht!$AC$2)&gt;=3,E65&gt;13,E65&lt;16), AND(COUNTIF(Y65:Z65,"&gt;"&amp;Übersicht!$AC$2)=2,E65&gt;=16, COUNTIF(AA65:AC65, "&gt;" &amp; Übersicht!$AC$2) &gt;=1 )),"JA","NEIN")</f>
        <v>NEIN</v>
      </c>
      <c r="AG65" s="84"/>
      <c r="AH65" s="84"/>
      <c r="AI65" s="85"/>
    </row>
    <row r="66" spans="1:35" x14ac:dyDescent="0.3">
      <c r="A66" s="26">
        <v>61</v>
      </c>
      <c r="B66" s="152"/>
      <c r="C66" s="152"/>
      <c r="D66" s="154"/>
      <c r="E66" s="153"/>
      <c r="F66" s="153"/>
      <c r="G66" s="146"/>
      <c r="H66" s="153"/>
      <c r="I66" s="109"/>
      <c r="J66" s="152"/>
      <c r="K66" s="147"/>
      <c r="L66" s="147"/>
      <c r="M66" s="147"/>
      <c r="N66" s="148"/>
      <c r="O66" s="148"/>
      <c r="P66" s="148"/>
      <c r="Q66" s="149"/>
      <c r="R66" s="149"/>
      <c r="S66" s="149"/>
      <c r="T66" s="150"/>
      <c r="U66" s="150"/>
      <c r="V66" s="151"/>
      <c r="W66" s="151"/>
      <c r="X66" s="117"/>
      <c r="Y66" s="71" t="e">
        <f>Übersicht!M62</f>
        <v>#DIV/0!</v>
      </c>
      <c r="Z66" s="72" t="e">
        <f>Übersicht!N62</f>
        <v>#DIV/0!</v>
      </c>
      <c r="AA66" s="73" t="e">
        <f>Übersicht!O62</f>
        <v>#DIV/0!</v>
      </c>
      <c r="AB66" s="74" t="e">
        <f>Übersicht!P62</f>
        <v>#N/A</v>
      </c>
      <c r="AC66" s="75" t="e">
        <f>Übersicht!Q62</f>
        <v>#N/A</v>
      </c>
      <c r="AD66" s="72" t="e">
        <f t="shared" si="0"/>
        <v>#DIV/0!</v>
      </c>
      <c r="AE66" s="76" t="str">
        <f>IF(OR(AND(COUNTIF(Y66:AC66,"&gt;"&amp;Übersicht!$V$2)&gt;=3,E66&gt;12,E66&lt;17), AND(COUNTIF(Y66:AC66,"&gt;"&amp;Übersicht!$V$2)=5,E66&gt;=17)),"JA","NEIN")</f>
        <v>NEIN</v>
      </c>
      <c r="AF66" s="76" t="str">
        <f>IF(OR(AND(COUNTIF(Y66:AC66,"&gt;"&amp;Übersicht!$AC$2)&gt;=3,E66&gt;13,E66&lt;16), AND(COUNTIF(Y66:Z66,"&gt;"&amp;Übersicht!$AC$2)=2,E66&gt;=16, COUNTIF(AA66:AC66, "&gt;" &amp; Übersicht!$AC$2) &gt;=1 )),"JA","NEIN")</f>
        <v>NEIN</v>
      </c>
      <c r="AG66" s="84"/>
      <c r="AH66" s="84"/>
      <c r="AI66" s="85"/>
    </row>
    <row r="67" spans="1:35" x14ac:dyDescent="0.3">
      <c r="A67" s="25">
        <v>62</v>
      </c>
      <c r="B67" s="79"/>
      <c r="C67" s="79"/>
      <c r="D67" s="80"/>
      <c r="E67" s="81"/>
      <c r="F67" s="81"/>
      <c r="G67" s="68"/>
      <c r="H67" s="82"/>
      <c r="I67" s="109"/>
      <c r="J67" s="83"/>
      <c r="K67" s="102"/>
      <c r="L67" s="102"/>
      <c r="M67" s="89"/>
      <c r="N67" s="135"/>
      <c r="O67" s="135"/>
      <c r="P67" s="59"/>
      <c r="Q67" s="93"/>
      <c r="R67" s="93"/>
      <c r="S67" s="93"/>
      <c r="T67" s="94"/>
      <c r="U67" s="94"/>
      <c r="V67" s="95"/>
      <c r="W67" s="95"/>
      <c r="X67" s="117"/>
      <c r="Y67" s="71" t="e">
        <f>Übersicht!M63</f>
        <v>#DIV/0!</v>
      </c>
      <c r="Z67" s="72" t="e">
        <f>Übersicht!N63</f>
        <v>#DIV/0!</v>
      </c>
      <c r="AA67" s="73" t="e">
        <f>Übersicht!O63</f>
        <v>#DIV/0!</v>
      </c>
      <c r="AB67" s="74" t="e">
        <f>Übersicht!P63</f>
        <v>#N/A</v>
      </c>
      <c r="AC67" s="75" t="e">
        <f>Übersicht!Q63</f>
        <v>#N/A</v>
      </c>
      <c r="AD67" s="72" t="e">
        <f t="shared" si="0"/>
        <v>#DIV/0!</v>
      </c>
      <c r="AE67" s="76" t="str">
        <f>IF(OR(AND(COUNTIF(Y67:AC67,"&gt;"&amp;Übersicht!$V$2)&gt;=3,E67&gt;12,E67&lt;17), AND(COUNTIF(Y67:AC67,"&gt;"&amp;Übersicht!$V$2)=5,E67&gt;=17)),"JA","NEIN")</f>
        <v>NEIN</v>
      </c>
      <c r="AF67" s="76" t="str">
        <f>IF(OR(AND(COUNTIF(Y67:AC67,"&gt;"&amp;Übersicht!$AC$2)&gt;=3,E67&gt;13,E67&lt;16), AND(COUNTIF(Y67:Z67,"&gt;"&amp;Übersicht!$AC$2)=2,E67&gt;=16, COUNTIF(AA67:AC67, "&gt;" &amp; Übersicht!$AC$2) &gt;=1 )),"JA","NEIN")</f>
        <v>NEIN</v>
      </c>
      <c r="AG67" s="84"/>
      <c r="AH67" s="84"/>
      <c r="AI67" s="85"/>
    </row>
    <row r="68" spans="1:35" x14ac:dyDescent="0.3">
      <c r="A68" s="26">
        <v>63</v>
      </c>
      <c r="B68" s="152"/>
      <c r="C68" s="152"/>
      <c r="D68" s="154"/>
      <c r="E68" s="153"/>
      <c r="F68" s="153"/>
      <c r="G68" s="146"/>
      <c r="H68" s="153"/>
      <c r="I68" s="109"/>
      <c r="J68" s="152"/>
      <c r="K68" s="147"/>
      <c r="L68" s="147"/>
      <c r="M68" s="147"/>
      <c r="N68" s="148"/>
      <c r="O68" s="148"/>
      <c r="P68" s="148"/>
      <c r="Q68" s="149"/>
      <c r="R68" s="149"/>
      <c r="S68" s="149"/>
      <c r="T68" s="150"/>
      <c r="U68" s="150"/>
      <c r="V68" s="151"/>
      <c r="W68" s="151"/>
      <c r="X68" s="117"/>
      <c r="Y68" s="71" t="e">
        <f>Übersicht!M64</f>
        <v>#DIV/0!</v>
      </c>
      <c r="Z68" s="72" t="e">
        <f>Übersicht!N64</f>
        <v>#DIV/0!</v>
      </c>
      <c r="AA68" s="73" t="e">
        <f>Übersicht!O64</f>
        <v>#DIV/0!</v>
      </c>
      <c r="AB68" s="74" t="e">
        <f>Übersicht!P64</f>
        <v>#N/A</v>
      </c>
      <c r="AC68" s="75" t="e">
        <f>Übersicht!Q64</f>
        <v>#N/A</v>
      </c>
      <c r="AD68" s="72" t="e">
        <f t="shared" si="0"/>
        <v>#DIV/0!</v>
      </c>
      <c r="AE68" s="76" t="str">
        <f>IF(OR(AND(COUNTIF(Y68:AC68,"&gt;"&amp;Übersicht!$V$2)&gt;=3,E68&gt;12,E68&lt;17), AND(COUNTIF(Y68:AC68,"&gt;"&amp;Übersicht!$V$2)=5,E68&gt;=17)),"JA","NEIN")</f>
        <v>NEIN</v>
      </c>
      <c r="AF68" s="76" t="str">
        <f>IF(OR(AND(COUNTIF(Y68:AC68,"&gt;"&amp;Übersicht!$AC$2)&gt;=3,E68&gt;13,E68&lt;16), AND(COUNTIF(Y68:Z68,"&gt;"&amp;Übersicht!$AC$2)=2,E68&gt;=16, COUNTIF(AA68:AC68, "&gt;" &amp; Übersicht!$AC$2) &gt;=1 )),"JA","NEIN")</f>
        <v>NEIN</v>
      </c>
      <c r="AG68" s="84"/>
      <c r="AH68" s="84"/>
      <c r="AI68" s="85"/>
    </row>
    <row r="69" spans="1:35" x14ac:dyDescent="0.3">
      <c r="A69" s="26">
        <v>64</v>
      </c>
      <c r="B69" s="152"/>
      <c r="C69" s="152"/>
      <c r="D69" s="154"/>
      <c r="E69" s="153"/>
      <c r="F69" s="153"/>
      <c r="G69" s="146"/>
      <c r="H69" s="153"/>
      <c r="I69" s="109"/>
      <c r="J69" s="152"/>
      <c r="K69" s="156"/>
      <c r="L69" s="147"/>
      <c r="M69" s="156"/>
      <c r="N69" s="148"/>
      <c r="O69" s="157"/>
      <c r="P69" s="157"/>
      <c r="Q69" s="158"/>
      <c r="R69" s="158"/>
      <c r="S69" s="158"/>
      <c r="T69" s="159"/>
      <c r="U69" s="159"/>
      <c r="V69" s="160"/>
      <c r="W69" s="160"/>
      <c r="X69" s="117"/>
      <c r="Y69" s="71" t="e">
        <f>Übersicht!M65</f>
        <v>#DIV/0!</v>
      </c>
      <c r="Z69" s="72" t="e">
        <f>Übersicht!N65</f>
        <v>#DIV/0!</v>
      </c>
      <c r="AA69" s="73" t="e">
        <f>Übersicht!O65</f>
        <v>#DIV/0!</v>
      </c>
      <c r="AB69" s="74" t="e">
        <f>Übersicht!P65</f>
        <v>#N/A</v>
      </c>
      <c r="AC69" s="75" t="e">
        <f>Übersicht!Q65</f>
        <v>#N/A</v>
      </c>
      <c r="AD69" s="72" t="e">
        <f t="shared" si="0"/>
        <v>#DIV/0!</v>
      </c>
      <c r="AE69" s="76" t="str">
        <f>IF(OR(AND(COUNTIF(Y69:AC69,"&gt;"&amp;Übersicht!$V$2)&gt;=3,E69&gt;12,E69&lt;17), AND(COUNTIF(Y69:AC69,"&gt;"&amp;Übersicht!$V$2)=5,E69&gt;=17)),"JA","NEIN")</f>
        <v>NEIN</v>
      </c>
      <c r="AF69" s="76" t="str">
        <f>IF(OR(AND(COUNTIF(Y69:AC69,"&gt;"&amp;Übersicht!$AC$2)&gt;=3,E69&gt;13,E69&lt;16), AND(COUNTIF(Y69:Z69,"&gt;"&amp;Übersicht!$AC$2)=2,E69&gt;=16, COUNTIF(AA69:AC69, "&gt;" &amp; Übersicht!$AC$2) &gt;=1 )),"JA","NEIN")</f>
        <v>NEIN</v>
      </c>
      <c r="AG69" s="84"/>
      <c r="AH69" s="84"/>
      <c r="AI69" s="85"/>
    </row>
    <row r="70" spans="1:35" x14ac:dyDescent="0.3">
      <c r="A70" s="25">
        <v>65</v>
      </c>
      <c r="B70" s="152"/>
      <c r="C70" s="152"/>
      <c r="D70" s="154"/>
      <c r="E70" s="153"/>
      <c r="F70" s="153"/>
      <c r="G70" s="146"/>
      <c r="H70" s="153"/>
      <c r="I70" s="109"/>
      <c r="J70" s="152"/>
      <c r="K70" s="156"/>
      <c r="L70" s="147"/>
      <c r="M70" s="156"/>
      <c r="N70" s="148"/>
      <c r="O70" s="157"/>
      <c r="P70" s="157"/>
      <c r="Q70" s="158"/>
      <c r="R70" s="158"/>
      <c r="S70" s="158"/>
      <c r="T70" s="159"/>
      <c r="U70" s="159"/>
      <c r="V70" s="160"/>
      <c r="W70" s="160"/>
      <c r="X70" s="117"/>
      <c r="Y70" s="71" t="e">
        <f>Übersicht!M66</f>
        <v>#DIV/0!</v>
      </c>
      <c r="Z70" s="72" t="e">
        <f>Übersicht!N66</f>
        <v>#DIV/0!</v>
      </c>
      <c r="AA70" s="73" t="e">
        <f>Übersicht!O66</f>
        <v>#DIV/0!</v>
      </c>
      <c r="AB70" s="74" t="e">
        <f>Übersicht!P66</f>
        <v>#N/A</v>
      </c>
      <c r="AC70" s="75" t="e">
        <f>Übersicht!Q66</f>
        <v>#N/A</v>
      </c>
      <c r="AD70" s="72" t="e">
        <f t="shared" si="0"/>
        <v>#DIV/0!</v>
      </c>
      <c r="AE70" s="76" t="str">
        <f>IF(OR(AND(COUNTIF(Y70:AC70,"&gt;"&amp;Übersicht!$V$2)&gt;=3,E70&gt;12,E70&lt;17), AND(COUNTIF(Y70:AC70,"&gt;"&amp;Übersicht!$V$2)=5,E70&gt;=17)),"JA","NEIN")</f>
        <v>NEIN</v>
      </c>
      <c r="AF70" s="76" t="str">
        <f>IF(OR(AND(COUNTIF(Y70:AC70,"&gt;"&amp;Übersicht!$AC$2)&gt;=3,E70&gt;13,E70&lt;16), AND(COUNTIF(Y70:Z70,"&gt;"&amp;Übersicht!$AC$2)=2,E70&gt;=16, COUNTIF(AA70:AC70, "&gt;" &amp; Übersicht!$AC$2) &gt;=1 )),"JA","NEIN")</f>
        <v>NEIN</v>
      </c>
      <c r="AG70" s="84"/>
      <c r="AH70" s="84"/>
      <c r="AI70" s="85"/>
    </row>
    <row r="71" spans="1:35" x14ac:dyDescent="0.3">
      <c r="A71" s="26">
        <v>66</v>
      </c>
      <c r="B71" s="145"/>
      <c r="C71" s="145"/>
      <c r="D71" s="155"/>
      <c r="E71" s="146"/>
      <c r="F71" s="146"/>
      <c r="G71" s="146"/>
      <c r="H71" s="146"/>
      <c r="I71" s="109"/>
      <c r="J71" s="145"/>
      <c r="K71" s="147"/>
      <c r="L71" s="147"/>
      <c r="M71" s="147"/>
      <c r="N71" s="148"/>
      <c r="O71" s="148"/>
      <c r="P71" s="148"/>
      <c r="Q71" s="149"/>
      <c r="R71" s="149"/>
      <c r="S71" s="149"/>
      <c r="T71" s="150"/>
      <c r="U71" s="150"/>
      <c r="V71" s="151"/>
      <c r="W71" s="151"/>
      <c r="X71" s="117"/>
      <c r="Y71" s="71" t="e">
        <f>Übersicht!M67</f>
        <v>#DIV/0!</v>
      </c>
      <c r="Z71" s="72" t="e">
        <f>Übersicht!N67</f>
        <v>#DIV/0!</v>
      </c>
      <c r="AA71" s="73" t="e">
        <f>Übersicht!O67</f>
        <v>#DIV/0!</v>
      </c>
      <c r="AB71" s="74" t="e">
        <f>Übersicht!P67</f>
        <v>#N/A</v>
      </c>
      <c r="AC71" s="75" t="e">
        <f>Übersicht!Q67</f>
        <v>#N/A</v>
      </c>
      <c r="AD71" s="72" t="e">
        <f t="shared" ref="AD71:AD134" si="1">Y71*0.25+Z71*0.25+AA71*0.19+AB71*0.14+AC71*0.17</f>
        <v>#DIV/0!</v>
      </c>
      <c r="AE71" s="76" t="str">
        <f>IF(OR(AND(COUNTIF(Y71:AC71,"&gt;"&amp;Übersicht!$V$2)&gt;=3,E71&gt;12,E71&lt;17), AND(COUNTIF(Y71:AC71,"&gt;"&amp;Übersicht!$V$2)=5,E71&gt;=17)),"JA","NEIN")</f>
        <v>NEIN</v>
      </c>
      <c r="AF71" s="76" t="str">
        <f>IF(OR(AND(COUNTIF(Y71:AC71,"&gt;"&amp;Übersicht!$AC$2)&gt;=3,E71&gt;13,E71&lt;16), AND(COUNTIF(Y71:Z71,"&gt;"&amp;Übersicht!$AC$2)=2,E71&gt;=16, COUNTIF(AA71:AC71, "&gt;" &amp; Übersicht!$AC$2) &gt;=1 )),"JA","NEIN")</f>
        <v>NEIN</v>
      </c>
      <c r="AG71" s="84"/>
      <c r="AH71" s="84"/>
      <c r="AI71" s="85"/>
    </row>
    <row r="72" spans="1:35" x14ac:dyDescent="0.3">
      <c r="A72" s="26">
        <v>67</v>
      </c>
      <c r="B72" s="152"/>
      <c r="C72" s="152"/>
      <c r="D72" s="154"/>
      <c r="E72" s="153"/>
      <c r="F72" s="153"/>
      <c r="G72" s="146"/>
      <c r="H72" s="153"/>
      <c r="I72" s="109"/>
      <c r="J72" s="152"/>
      <c r="K72" s="147"/>
      <c r="L72" s="147"/>
      <c r="M72" s="147"/>
      <c r="N72" s="148"/>
      <c r="O72" s="148"/>
      <c r="P72" s="148"/>
      <c r="Q72" s="149"/>
      <c r="R72" s="149"/>
      <c r="S72" s="149"/>
      <c r="T72" s="150"/>
      <c r="U72" s="150"/>
      <c r="V72" s="151"/>
      <c r="W72" s="151"/>
      <c r="X72" s="117"/>
      <c r="Y72" s="71" t="e">
        <f>Übersicht!M68</f>
        <v>#DIV/0!</v>
      </c>
      <c r="Z72" s="72" t="e">
        <f>Übersicht!N68</f>
        <v>#DIV/0!</v>
      </c>
      <c r="AA72" s="73" t="e">
        <f>Übersicht!O68</f>
        <v>#DIV/0!</v>
      </c>
      <c r="AB72" s="74" t="e">
        <f>Übersicht!P68</f>
        <v>#N/A</v>
      </c>
      <c r="AC72" s="75" t="e">
        <f>Übersicht!Q68</f>
        <v>#N/A</v>
      </c>
      <c r="AD72" s="72" t="e">
        <f t="shared" si="1"/>
        <v>#DIV/0!</v>
      </c>
      <c r="AE72" s="76" t="str">
        <f>IF(OR(AND(COUNTIF(Y72:AC72,"&gt;"&amp;Übersicht!$V$2)&gt;=3,E72&gt;12,E72&lt;17), AND(COUNTIF(Y72:AC72,"&gt;"&amp;Übersicht!$V$2)=5,E72&gt;=17)),"JA","NEIN")</f>
        <v>NEIN</v>
      </c>
      <c r="AF72" s="76" t="str">
        <f>IF(OR(AND(COUNTIF(Y72:AC72,"&gt;"&amp;Übersicht!$AC$2)&gt;=3,E72&gt;13,E72&lt;16), AND(COUNTIF(Y72:Z72,"&gt;"&amp;Übersicht!$AC$2)=2,E72&gt;=16, COUNTIF(AA72:AC72, "&gt;" &amp; Übersicht!$AC$2) &gt;=1 )),"JA","NEIN")</f>
        <v>NEIN</v>
      </c>
      <c r="AG72" s="84"/>
      <c r="AH72" s="84"/>
      <c r="AI72" s="85"/>
    </row>
    <row r="73" spans="1:35" x14ac:dyDescent="0.3">
      <c r="A73" s="25">
        <v>68</v>
      </c>
      <c r="B73" s="152"/>
      <c r="C73" s="152"/>
      <c r="D73" s="154"/>
      <c r="E73" s="153"/>
      <c r="F73" s="153"/>
      <c r="G73" s="146"/>
      <c r="H73" s="153"/>
      <c r="I73" s="109"/>
      <c r="J73" s="152"/>
      <c r="K73" s="147"/>
      <c r="L73" s="147"/>
      <c r="M73" s="147"/>
      <c r="N73" s="148"/>
      <c r="O73" s="148"/>
      <c r="P73" s="148"/>
      <c r="Q73" s="149"/>
      <c r="R73" s="149"/>
      <c r="S73" s="149"/>
      <c r="T73" s="150"/>
      <c r="U73" s="150"/>
      <c r="V73" s="151"/>
      <c r="W73" s="151"/>
      <c r="X73" s="117"/>
      <c r="Y73" s="71" t="e">
        <f>Übersicht!M69</f>
        <v>#DIV/0!</v>
      </c>
      <c r="Z73" s="72" t="e">
        <f>Übersicht!N69</f>
        <v>#DIV/0!</v>
      </c>
      <c r="AA73" s="73" t="e">
        <f>Übersicht!O69</f>
        <v>#DIV/0!</v>
      </c>
      <c r="AB73" s="74" t="e">
        <f>Übersicht!P69</f>
        <v>#N/A</v>
      </c>
      <c r="AC73" s="75" t="e">
        <f>Übersicht!Q69</f>
        <v>#N/A</v>
      </c>
      <c r="AD73" s="72" t="e">
        <f t="shared" si="1"/>
        <v>#DIV/0!</v>
      </c>
      <c r="AE73" s="76" t="str">
        <f>IF(OR(AND(COUNTIF(Y73:AC73,"&gt;"&amp;Übersicht!$V$2)&gt;=3,E73&gt;12,E73&lt;17), AND(COUNTIF(Y73:AC73,"&gt;"&amp;Übersicht!$V$2)=5,E73&gt;=17)),"JA","NEIN")</f>
        <v>NEIN</v>
      </c>
      <c r="AF73" s="76" t="str">
        <f>IF(OR(AND(COUNTIF(Y73:AC73,"&gt;"&amp;Übersicht!$AC$2)&gt;=3,E73&gt;13,E73&lt;16), AND(COUNTIF(Y73:Z73,"&gt;"&amp;Übersicht!$AC$2)=2,E73&gt;=16, COUNTIF(AA73:AC73, "&gt;" &amp; Übersicht!$AC$2) &gt;=1 )),"JA","NEIN")</f>
        <v>NEIN</v>
      </c>
      <c r="AG73" s="84"/>
      <c r="AH73" s="84"/>
      <c r="AI73" s="85"/>
    </row>
    <row r="74" spans="1:35" x14ac:dyDescent="0.3">
      <c r="A74" s="26">
        <v>69</v>
      </c>
      <c r="B74" s="152"/>
      <c r="C74" s="152"/>
      <c r="D74" s="154"/>
      <c r="E74" s="153"/>
      <c r="F74" s="153"/>
      <c r="G74" s="146"/>
      <c r="H74" s="153"/>
      <c r="I74" s="109"/>
      <c r="J74" s="152"/>
      <c r="K74" s="147"/>
      <c r="L74" s="147"/>
      <c r="M74" s="147"/>
      <c r="N74" s="148"/>
      <c r="O74" s="148"/>
      <c r="P74" s="148"/>
      <c r="Q74" s="149"/>
      <c r="R74" s="149"/>
      <c r="S74" s="149"/>
      <c r="T74" s="150"/>
      <c r="U74" s="150"/>
      <c r="V74" s="151"/>
      <c r="W74" s="151"/>
      <c r="X74" s="117"/>
      <c r="Y74" s="71" t="e">
        <f>Übersicht!M70</f>
        <v>#DIV/0!</v>
      </c>
      <c r="Z74" s="72" t="e">
        <f>Übersicht!N70</f>
        <v>#DIV/0!</v>
      </c>
      <c r="AA74" s="73" t="e">
        <f>Übersicht!O70</f>
        <v>#DIV/0!</v>
      </c>
      <c r="AB74" s="74" t="e">
        <f>Übersicht!P70</f>
        <v>#N/A</v>
      </c>
      <c r="AC74" s="75" t="e">
        <f>Übersicht!Q70</f>
        <v>#N/A</v>
      </c>
      <c r="AD74" s="72" t="e">
        <f t="shared" si="1"/>
        <v>#DIV/0!</v>
      </c>
      <c r="AE74" s="76" t="str">
        <f>IF(OR(AND(COUNTIF(Y74:AC74,"&gt;"&amp;Übersicht!$V$2)&gt;=3,E74&gt;12,E74&lt;17), AND(COUNTIF(Y74:AC74,"&gt;"&amp;Übersicht!$V$2)=5,E74&gt;=17)),"JA","NEIN")</f>
        <v>NEIN</v>
      </c>
      <c r="AF74" s="76" t="str">
        <f>IF(OR(AND(COUNTIF(Y74:AC74,"&gt;"&amp;Übersicht!$AC$2)&gt;=3,E74&gt;13,E74&lt;16), AND(COUNTIF(Y74:Z74,"&gt;"&amp;Übersicht!$AC$2)=2,E74&gt;=16, COUNTIF(AA74:AC74, "&gt;" &amp; Übersicht!$AC$2) &gt;=1 )),"JA","NEIN")</f>
        <v>NEIN</v>
      </c>
      <c r="AG74" s="84"/>
      <c r="AH74" s="84"/>
      <c r="AI74" s="85"/>
    </row>
    <row r="75" spans="1:35" x14ac:dyDescent="0.3">
      <c r="A75" s="25">
        <v>70</v>
      </c>
      <c r="B75" s="152"/>
      <c r="C75" s="152"/>
      <c r="D75" s="154"/>
      <c r="E75" s="153"/>
      <c r="F75" s="153"/>
      <c r="G75" s="146"/>
      <c r="H75" s="153"/>
      <c r="I75" s="109"/>
      <c r="J75" s="152"/>
      <c r="K75" s="147"/>
      <c r="L75" s="147"/>
      <c r="M75" s="147"/>
      <c r="N75" s="148"/>
      <c r="O75" s="148"/>
      <c r="P75" s="148"/>
      <c r="Q75" s="149"/>
      <c r="R75" s="149"/>
      <c r="S75" s="149"/>
      <c r="T75" s="150"/>
      <c r="U75" s="150"/>
      <c r="V75" s="151"/>
      <c r="W75" s="151"/>
      <c r="X75" s="117"/>
      <c r="Y75" s="71" t="e">
        <f>Übersicht!M71</f>
        <v>#DIV/0!</v>
      </c>
      <c r="Z75" s="72" t="e">
        <f>Übersicht!N71</f>
        <v>#DIV/0!</v>
      </c>
      <c r="AA75" s="73" t="e">
        <f>Übersicht!O71</f>
        <v>#DIV/0!</v>
      </c>
      <c r="AB75" s="74" t="e">
        <f>Übersicht!P71</f>
        <v>#N/A</v>
      </c>
      <c r="AC75" s="75" t="e">
        <f>Übersicht!Q71</f>
        <v>#N/A</v>
      </c>
      <c r="AD75" s="72" t="e">
        <f t="shared" si="1"/>
        <v>#DIV/0!</v>
      </c>
      <c r="AE75" s="76" t="str">
        <f>IF(OR(AND(COUNTIF(Y75:AC75,"&gt;"&amp;Übersicht!$V$2)&gt;=3,E75&gt;12,E75&lt;17), AND(COUNTIF(Y75:AC75,"&gt;"&amp;Übersicht!$V$2)=5,E75&gt;=17)),"JA","NEIN")</f>
        <v>NEIN</v>
      </c>
      <c r="AF75" s="76" t="str">
        <f>IF(OR(AND(COUNTIF(Y75:AC75,"&gt;"&amp;Übersicht!$AC$2)&gt;=3,E75&gt;13,E75&lt;16), AND(COUNTIF(Y75:Z75,"&gt;"&amp;Übersicht!$AC$2)=2,E75&gt;=16, COUNTIF(AA75:AC75, "&gt;" &amp; Übersicht!$AC$2) &gt;=1 )),"JA","NEIN")</f>
        <v>NEIN</v>
      </c>
      <c r="AG75" s="77"/>
      <c r="AH75" s="77"/>
      <c r="AI75" s="78"/>
    </row>
    <row r="76" spans="1:35" x14ac:dyDescent="0.3">
      <c r="A76" s="26">
        <v>71</v>
      </c>
      <c r="B76" s="152"/>
      <c r="C76" s="152"/>
      <c r="D76" s="154"/>
      <c r="E76" s="153"/>
      <c r="F76" s="153"/>
      <c r="G76" s="146"/>
      <c r="H76" s="153"/>
      <c r="I76" s="109"/>
      <c r="J76" s="152"/>
      <c r="K76" s="147"/>
      <c r="L76" s="147"/>
      <c r="M76" s="147"/>
      <c r="N76" s="148"/>
      <c r="O76" s="148"/>
      <c r="P76" s="148"/>
      <c r="Q76" s="149"/>
      <c r="R76" s="149"/>
      <c r="S76" s="149"/>
      <c r="T76" s="150"/>
      <c r="U76" s="150"/>
      <c r="V76" s="151"/>
      <c r="W76" s="151"/>
      <c r="X76" s="117"/>
      <c r="Y76" s="71" t="e">
        <f>Übersicht!M72</f>
        <v>#DIV/0!</v>
      </c>
      <c r="Z76" s="72" t="e">
        <f>Übersicht!N72</f>
        <v>#DIV/0!</v>
      </c>
      <c r="AA76" s="73" t="e">
        <f>Übersicht!O72</f>
        <v>#DIV/0!</v>
      </c>
      <c r="AB76" s="74" t="e">
        <f>Übersicht!P72</f>
        <v>#N/A</v>
      </c>
      <c r="AC76" s="75" t="e">
        <f>Übersicht!Q72</f>
        <v>#N/A</v>
      </c>
      <c r="AD76" s="72" t="e">
        <f t="shared" si="1"/>
        <v>#DIV/0!</v>
      </c>
      <c r="AE76" s="76" t="str">
        <f>IF(OR(AND(COUNTIF(Y76:AC76,"&gt;"&amp;Übersicht!$V$2)&gt;=3,E76&gt;12,E76&lt;17), AND(COUNTIF(Y76:AC76,"&gt;"&amp;Übersicht!$V$2)=5,E76&gt;=17)),"JA","NEIN")</f>
        <v>NEIN</v>
      </c>
      <c r="AF76" s="76" t="str">
        <f>IF(OR(AND(COUNTIF(Y76:AC76,"&gt;"&amp;Übersicht!$AC$2)&gt;=3,E76&gt;13,E76&lt;16), AND(COUNTIF(Y76:Z76,"&gt;"&amp;Übersicht!$AC$2)=2,E76&gt;=16, COUNTIF(AA76:AC76, "&gt;" &amp; Übersicht!$AC$2) &gt;=1 )),"JA","NEIN")</f>
        <v>NEIN</v>
      </c>
      <c r="AG76" s="84"/>
      <c r="AH76" s="84"/>
      <c r="AI76" s="85"/>
    </row>
    <row r="77" spans="1:35" x14ac:dyDescent="0.3">
      <c r="A77" s="26">
        <v>72</v>
      </c>
      <c r="B77" s="79"/>
      <c r="C77" s="79"/>
      <c r="D77" s="80"/>
      <c r="E77" s="81"/>
      <c r="F77" s="81"/>
      <c r="G77" s="68"/>
      <c r="H77" s="82"/>
      <c r="I77" s="109"/>
      <c r="J77" s="83"/>
      <c r="K77" s="102"/>
      <c r="L77" s="102"/>
      <c r="M77" s="89"/>
      <c r="N77" s="135"/>
      <c r="O77" s="135"/>
      <c r="P77" s="59"/>
      <c r="Q77" s="93"/>
      <c r="R77" s="93"/>
      <c r="S77" s="93"/>
      <c r="T77" s="94"/>
      <c r="U77" s="94"/>
      <c r="V77" s="95"/>
      <c r="W77" s="95"/>
      <c r="X77" s="117"/>
      <c r="Y77" s="71" t="e">
        <f>Übersicht!M73</f>
        <v>#DIV/0!</v>
      </c>
      <c r="Z77" s="72" t="e">
        <f>Übersicht!N73</f>
        <v>#DIV/0!</v>
      </c>
      <c r="AA77" s="73" t="e">
        <f>Übersicht!O73</f>
        <v>#DIV/0!</v>
      </c>
      <c r="AB77" s="74" t="e">
        <f>Übersicht!P73</f>
        <v>#N/A</v>
      </c>
      <c r="AC77" s="75" t="e">
        <f>Übersicht!Q73</f>
        <v>#N/A</v>
      </c>
      <c r="AD77" s="72" t="e">
        <f t="shared" si="1"/>
        <v>#DIV/0!</v>
      </c>
      <c r="AE77" s="76" t="str">
        <f>IF(OR(AND(COUNTIF(Y77:AC77,"&gt;"&amp;Übersicht!$V$2)&gt;=3,E77&gt;12,E77&lt;17), AND(COUNTIF(Y77:AC77,"&gt;"&amp;Übersicht!$V$2)=5,E77&gt;=17)),"JA","NEIN")</f>
        <v>NEIN</v>
      </c>
      <c r="AF77" s="76" t="str">
        <f>IF(OR(AND(COUNTIF(Y77:AC77,"&gt;"&amp;Übersicht!$AC$2)&gt;=3,E77&gt;13,E77&lt;16), AND(COUNTIF(Y77:Z77,"&gt;"&amp;Übersicht!$AC$2)=2,E77&gt;=16, COUNTIF(AA77:AC77, "&gt;" &amp; Übersicht!$AC$2) &gt;=1 )),"JA","NEIN")</f>
        <v>NEIN</v>
      </c>
      <c r="AG77" s="84"/>
      <c r="AH77" s="84"/>
      <c r="AI77" s="85"/>
    </row>
    <row r="78" spans="1:35" x14ac:dyDescent="0.3">
      <c r="A78" s="25">
        <v>73</v>
      </c>
      <c r="B78" s="79"/>
      <c r="C78" s="79"/>
      <c r="D78" s="80"/>
      <c r="E78" s="81"/>
      <c r="F78" s="81"/>
      <c r="G78" s="68"/>
      <c r="H78" s="82"/>
      <c r="I78" s="109"/>
      <c r="J78" s="83"/>
      <c r="K78" s="102"/>
      <c r="L78" s="102"/>
      <c r="M78" s="89"/>
      <c r="N78" s="135"/>
      <c r="O78" s="135"/>
      <c r="P78" s="59"/>
      <c r="Q78" s="93"/>
      <c r="R78" s="93"/>
      <c r="S78" s="93"/>
      <c r="T78" s="94"/>
      <c r="U78" s="94"/>
      <c r="V78" s="95"/>
      <c r="W78" s="95"/>
      <c r="X78" s="117"/>
      <c r="Y78" s="71" t="e">
        <f>Übersicht!M74</f>
        <v>#DIV/0!</v>
      </c>
      <c r="Z78" s="72" t="e">
        <f>Übersicht!N74</f>
        <v>#DIV/0!</v>
      </c>
      <c r="AA78" s="73" t="e">
        <f>Übersicht!O74</f>
        <v>#DIV/0!</v>
      </c>
      <c r="AB78" s="74" t="e">
        <f>Übersicht!P74</f>
        <v>#N/A</v>
      </c>
      <c r="AC78" s="75" t="e">
        <f>Übersicht!Q74</f>
        <v>#N/A</v>
      </c>
      <c r="AD78" s="72" t="e">
        <f t="shared" si="1"/>
        <v>#DIV/0!</v>
      </c>
      <c r="AE78" s="76" t="str">
        <f>IF(OR(AND(COUNTIF(Y78:AC78,"&gt;"&amp;Übersicht!$V$2)&gt;=3,E78&gt;12,E78&lt;17), AND(COUNTIF(Y78:AC78,"&gt;"&amp;Übersicht!$V$2)=5,E78&gt;=17)),"JA","NEIN")</f>
        <v>NEIN</v>
      </c>
      <c r="AF78" s="76" t="str">
        <f>IF(OR(AND(COUNTIF(Y78:AC78,"&gt;"&amp;Übersicht!$AC$2)&gt;=3,E78&gt;13,E78&lt;16), AND(COUNTIF(Y78:Z78,"&gt;"&amp;Übersicht!$AC$2)=2,E78&gt;=16, COUNTIF(AA78:AC78, "&gt;" &amp; Übersicht!$AC$2) &gt;=1 )),"JA","NEIN")</f>
        <v>NEIN</v>
      </c>
      <c r="AG78" s="84"/>
      <c r="AH78" s="84"/>
      <c r="AI78" s="85"/>
    </row>
    <row r="79" spans="1:35" x14ac:dyDescent="0.3">
      <c r="A79" s="26">
        <v>74</v>
      </c>
      <c r="B79" s="79"/>
      <c r="C79" s="79"/>
      <c r="D79" s="80"/>
      <c r="E79" s="81"/>
      <c r="F79" s="81"/>
      <c r="G79" s="68"/>
      <c r="H79" s="82"/>
      <c r="I79" s="109"/>
      <c r="J79" s="83"/>
      <c r="K79" s="102"/>
      <c r="L79" s="102"/>
      <c r="M79" s="89"/>
      <c r="N79" s="135"/>
      <c r="O79" s="135"/>
      <c r="P79" s="59"/>
      <c r="Q79" s="93"/>
      <c r="R79" s="93"/>
      <c r="S79" s="93"/>
      <c r="T79" s="94"/>
      <c r="U79" s="94"/>
      <c r="V79" s="95"/>
      <c r="W79" s="95"/>
      <c r="X79" s="117"/>
      <c r="Y79" s="71" t="e">
        <f>Übersicht!M75</f>
        <v>#DIV/0!</v>
      </c>
      <c r="Z79" s="72" t="e">
        <f>Übersicht!N75</f>
        <v>#DIV/0!</v>
      </c>
      <c r="AA79" s="73" t="e">
        <f>Übersicht!O75</f>
        <v>#DIV/0!</v>
      </c>
      <c r="AB79" s="74" t="e">
        <f>Übersicht!P75</f>
        <v>#N/A</v>
      </c>
      <c r="AC79" s="75" t="e">
        <f>Übersicht!Q75</f>
        <v>#N/A</v>
      </c>
      <c r="AD79" s="72" t="e">
        <f t="shared" si="1"/>
        <v>#DIV/0!</v>
      </c>
      <c r="AE79" s="76" t="str">
        <f>IF(OR(AND(COUNTIF(Y79:AC79,"&gt;"&amp;Übersicht!$V$2)&gt;=3,E79&gt;12,E79&lt;17), AND(COUNTIF(Y79:AC79,"&gt;"&amp;Übersicht!$V$2)=5,E79&gt;=17)),"JA","NEIN")</f>
        <v>NEIN</v>
      </c>
      <c r="AF79" s="76" t="str">
        <f>IF(OR(AND(COUNTIF(Y79:AC79,"&gt;"&amp;Übersicht!$AC$2)&gt;=3,E79&gt;13,E79&lt;16), AND(COUNTIF(Y79:Z79,"&gt;"&amp;Übersicht!$AC$2)=2,E79&gt;=16, COUNTIF(AA79:AC79, "&gt;" &amp; Übersicht!$AC$2) &gt;=1 )),"JA","NEIN")</f>
        <v>NEIN</v>
      </c>
      <c r="AG79" s="84"/>
      <c r="AH79" s="84"/>
      <c r="AI79" s="85"/>
    </row>
    <row r="80" spans="1:35" x14ac:dyDescent="0.3">
      <c r="A80" s="26">
        <v>75</v>
      </c>
      <c r="B80" s="66"/>
      <c r="C80" s="66"/>
      <c r="D80" s="67"/>
      <c r="E80" s="68"/>
      <c r="F80" s="68"/>
      <c r="G80" s="68"/>
      <c r="H80" s="69"/>
      <c r="I80" s="109"/>
      <c r="J80" s="70"/>
      <c r="K80" s="102"/>
      <c r="L80" s="102"/>
      <c r="M80" s="89"/>
      <c r="N80" s="135"/>
      <c r="O80" s="135"/>
      <c r="P80" s="59"/>
      <c r="Q80" s="93"/>
      <c r="R80" s="93"/>
      <c r="S80" s="93"/>
      <c r="T80" s="94"/>
      <c r="U80" s="94"/>
      <c r="V80" s="95"/>
      <c r="W80" s="95"/>
      <c r="X80" s="117"/>
      <c r="Y80" s="71" t="e">
        <f>Übersicht!M76</f>
        <v>#DIV/0!</v>
      </c>
      <c r="Z80" s="72" t="e">
        <f>Übersicht!N76</f>
        <v>#DIV/0!</v>
      </c>
      <c r="AA80" s="73" t="e">
        <f>Übersicht!O76</f>
        <v>#DIV/0!</v>
      </c>
      <c r="AB80" s="74" t="e">
        <f>Übersicht!P76</f>
        <v>#N/A</v>
      </c>
      <c r="AC80" s="75" t="e">
        <f>Übersicht!Q76</f>
        <v>#N/A</v>
      </c>
      <c r="AD80" s="72" t="e">
        <f t="shared" si="1"/>
        <v>#DIV/0!</v>
      </c>
      <c r="AE80" s="76" t="str">
        <f>IF(OR(AND(COUNTIF(Y80:AC80,"&gt;"&amp;Übersicht!$V$2)&gt;=3,E80&gt;12,E80&lt;17), AND(COUNTIF(Y80:AC80,"&gt;"&amp;Übersicht!$V$2)=5,E80&gt;=17)),"JA","NEIN")</f>
        <v>NEIN</v>
      </c>
      <c r="AF80" s="76" t="str">
        <f>IF(OR(AND(COUNTIF(Y80:AC80,"&gt;"&amp;Übersicht!$AC$2)&gt;=3,E80&gt;13,E80&lt;16), AND(COUNTIF(Y80:Z80,"&gt;"&amp;Übersicht!$AC$2)=2,E80&gt;=16, COUNTIF(AA80:AC80, "&gt;" &amp; Übersicht!$AC$2) &gt;=1 )),"JA","NEIN")</f>
        <v>NEIN</v>
      </c>
      <c r="AG80" s="84"/>
      <c r="AH80" s="84"/>
      <c r="AI80" s="85"/>
    </row>
    <row r="81" spans="1:35" x14ac:dyDescent="0.3">
      <c r="A81" s="25">
        <v>76</v>
      </c>
      <c r="B81" s="79"/>
      <c r="C81" s="79"/>
      <c r="D81" s="80"/>
      <c r="E81" s="81"/>
      <c r="F81" s="81"/>
      <c r="G81" s="68"/>
      <c r="H81" s="82"/>
      <c r="I81" s="109"/>
      <c r="J81" s="83"/>
      <c r="K81" s="102"/>
      <c r="L81" s="95"/>
      <c r="M81" s="89"/>
      <c r="N81" s="134"/>
      <c r="O81" s="135"/>
      <c r="P81" s="59"/>
      <c r="Q81" s="93"/>
      <c r="R81" s="93"/>
      <c r="S81" s="93"/>
      <c r="T81" s="94"/>
      <c r="U81" s="94"/>
      <c r="V81" s="95"/>
      <c r="W81" s="95"/>
      <c r="X81" s="117"/>
      <c r="Y81" s="71" t="e">
        <f>Übersicht!M77</f>
        <v>#DIV/0!</v>
      </c>
      <c r="Z81" s="72" t="e">
        <f>Übersicht!N77</f>
        <v>#DIV/0!</v>
      </c>
      <c r="AA81" s="73" t="e">
        <f>Übersicht!O77</f>
        <v>#DIV/0!</v>
      </c>
      <c r="AB81" s="74" t="e">
        <f>Übersicht!P77</f>
        <v>#N/A</v>
      </c>
      <c r="AC81" s="75" t="e">
        <f>Übersicht!Q77</f>
        <v>#N/A</v>
      </c>
      <c r="AD81" s="72" t="e">
        <f t="shared" si="1"/>
        <v>#DIV/0!</v>
      </c>
      <c r="AE81" s="76" t="str">
        <f>IF(OR(AND(COUNTIF(Y81:AC81,"&gt;"&amp;Übersicht!$V$2)&gt;=3,E81&gt;12,E81&lt;17), AND(COUNTIF(Y81:AC81,"&gt;"&amp;Übersicht!$V$2)=5,E81&gt;=17)),"JA","NEIN")</f>
        <v>NEIN</v>
      </c>
      <c r="AF81" s="76" t="str">
        <f>IF(OR(AND(COUNTIF(Y81:AC81,"&gt;"&amp;Übersicht!$AC$2)&gt;=3,E81&gt;13,E81&lt;16), AND(COUNTIF(Y81:Z81,"&gt;"&amp;Übersicht!$AC$2)=2,E81&gt;=16, COUNTIF(AA81:AC81, "&gt;" &amp; Übersicht!$AC$2) &gt;=1 )),"JA","NEIN")</f>
        <v>NEIN</v>
      </c>
      <c r="AG81" s="84"/>
      <c r="AH81" s="84"/>
      <c r="AI81" s="85"/>
    </row>
    <row r="82" spans="1:35" x14ac:dyDescent="0.3">
      <c r="A82" s="26">
        <v>77</v>
      </c>
      <c r="B82" s="79"/>
      <c r="C82" s="79"/>
      <c r="D82" s="80"/>
      <c r="E82" s="81"/>
      <c r="F82" s="81"/>
      <c r="G82" s="68"/>
      <c r="H82" s="82"/>
      <c r="I82" s="109"/>
      <c r="J82" s="83"/>
      <c r="K82" s="102"/>
      <c r="L82" s="139"/>
      <c r="M82" s="89"/>
      <c r="N82" s="134"/>
      <c r="O82" s="135"/>
      <c r="P82" s="59"/>
      <c r="Q82" s="93"/>
      <c r="R82" s="93"/>
      <c r="S82" s="93"/>
      <c r="T82" s="94"/>
      <c r="U82" s="94"/>
      <c r="V82" s="95"/>
      <c r="W82" s="95"/>
      <c r="X82" s="117"/>
      <c r="Y82" s="71" t="e">
        <f>Übersicht!M78</f>
        <v>#DIV/0!</v>
      </c>
      <c r="Z82" s="72" t="e">
        <f>Übersicht!N78</f>
        <v>#DIV/0!</v>
      </c>
      <c r="AA82" s="73" t="e">
        <f>Übersicht!O78</f>
        <v>#DIV/0!</v>
      </c>
      <c r="AB82" s="74" t="e">
        <f>Übersicht!P78</f>
        <v>#N/A</v>
      </c>
      <c r="AC82" s="75" t="e">
        <f>Übersicht!Q78</f>
        <v>#N/A</v>
      </c>
      <c r="AD82" s="72" t="e">
        <f t="shared" si="1"/>
        <v>#DIV/0!</v>
      </c>
      <c r="AE82" s="76" t="str">
        <f>IF(OR(AND(COUNTIF(Y82:AC82,"&gt;"&amp;Übersicht!$V$2)&gt;=3,E82&gt;12,E82&lt;17), AND(COUNTIF(Y82:AC82,"&gt;"&amp;Übersicht!$V$2)=5,E82&gt;=17)),"JA","NEIN")</f>
        <v>NEIN</v>
      </c>
      <c r="AF82" s="76" t="str">
        <f>IF(OR(AND(COUNTIF(Y82:AC82,"&gt;"&amp;Übersicht!$AC$2)&gt;=3,E82&gt;13,E82&lt;16), AND(COUNTIF(Y82:Z82,"&gt;"&amp;Übersicht!$AC$2)=2,E82&gt;=16, COUNTIF(AA82:AC82, "&gt;" &amp; Übersicht!$AC$2) &gt;=1 )),"JA","NEIN")</f>
        <v>NEIN</v>
      </c>
      <c r="AG82" s="84"/>
      <c r="AH82" s="84"/>
      <c r="AI82" s="85"/>
    </row>
    <row r="83" spans="1:35" x14ac:dyDescent="0.3">
      <c r="A83" s="26">
        <v>78</v>
      </c>
      <c r="B83" s="145"/>
      <c r="C83" s="145"/>
      <c r="D83" s="155"/>
      <c r="E83" s="146"/>
      <c r="F83" s="146"/>
      <c r="G83" s="146"/>
      <c r="H83" s="146"/>
      <c r="I83" s="109"/>
      <c r="J83" s="145"/>
      <c r="K83" s="147"/>
      <c r="L83" s="147"/>
      <c r="M83" s="147"/>
      <c r="N83" s="148"/>
      <c r="O83" s="148"/>
      <c r="P83" s="161"/>
      <c r="Q83" s="149"/>
      <c r="R83" s="149"/>
      <c r="S83" s="149"/>
      <c r="T83" s="150"/>
      <c r="U83" s="150"/>
      <c r="V83" s="151"/>
      <c r="W83" s="151"/>
      <c r="X83" s="117"/>
      <c r="Y83" s="71" t="e">
        <f>Übersicht!M79</f>
        <v>#DIV/0!</v>
      </c>
      <c r="Z83" s="72" t="e">
        <f>Übersicht!N79</f>
        <v>#DIV/0!</v>
      </c>
      <c r="AA83" s="73" t="e">
        <f>Übersicht!O79</f>
        <v>#DIV/0!</v>
      </c>
      <c r="AB83" s="74" t="e">
        <f>Übersicht!P79</f>
        <v>#N/A</v>
      </c>
      <c r="AC83" s="75" t="e">
        <f>Übersicht!Q79</f>
        <v>#N/A</v>
      </c>
      <c r="AD83" s="72" t="e">
        <f t="shared" si="1"/>
        <v>#DIV/0!</v>
      </c>
      <c r="AE83" s="76" t="str">
        <f>IF(OR(AND(COUNTIF(Y83:AC83,"&gt;"&amp;Übersicht!$V$2)&gt;=3,E83&gt;12,E83&lt;17), AND(COUNTIF(Y83:AC83,"&gt;"&amp;Übersicht!$V$2)=5,E83&gt;=17)),"JA","NEIN")</f>
        <v>NEIN</v>
      </c>
      <c r="AF83" s="76" t="str">
        <f>IF(OR(AND(COUNTIF(Y83:AC83,"&gt;"&amp;Übersicht!$AC$2)&gt;=3,E83&gt;13,E83&lt;16), AND(COUNTIF(Y83:Z83,"&gt;"&amp;Übersicht!$AC$2)=2,E83&gt;=16, COUNTIF(AA83:AC83, "&gt;" &amp; Übersicht!$AC$2) &gt;=1 )),"JA","NEIN")</f>
        <v>NEIN</v>
      </c>
      <c r="AG83" s="84"/>
      <c r="AH83" s="84"/>
      <c r="AI83" s="85"/>
    </row>
    <row r="84" spans="1:35" x14ac:dyDescent="0.3">
      <c r="A84" s="25">
        <v>79</v>
      </c>
      <c r="B84" s="152"/>
      <c r="C84" s="152"/>
      <c r="D84" s="154"/>
      <c r="E84" s="153"/>
      <c r="F84" s="153"/>
      <c r="G84" s="146"/>
      <c r="H84" s="153"/>
      <c r="I84" s="109"/>
      <c r="J84" s="152"/>
      <c r="K84" s="147"/>
      <c r="L84" s="147"/>
      <c r="M84" s="147"/>
      <c r="N84" s="148"/>
      <c r="O84" s="148"/>
      <c r="P84" s="148"/>
      <c r="Q84" s="149"/>
      <c r="R84" s="149"/>
      <c r="S84" s="149"/>
      <c r="T84" s="150"/>
      <c r="U84" s="150"/>
      <c r="V84" s="151"/>
      <c r="W84" s="151"/>
      <c r="X84" s="117"/>
      <c r="Y84" s="71" t="e">
        <f>Übersicht!M80</f>
        <v>#DIV/0!</v>
      </c>
      <c r="Z84" s="72" t="e">
        <f>Übersicht!N80</f>
        <v>#DIV/0!</v>
      </c>
      <c r="AA84" s="73" t="e">
        <f>Übersicht!O80</f>
        <v>#DIV/0!</v>
      </c>
      <c r="AB84" s="74" t="e">
        <f>Übersicht!P80</f>
        <v>#N/A</v>
      </c>
      <c r="AC84" s="75" t="e">
        <f>Übersicht!Q80</f>
        <v>#N/A</v>
      </c>
      <c r="AD84" s="72" t="e">
        <f t="shared" si="1"/>
        <v>#DIV/0!</v>
      </c>
      <c r="AE84" s="76" t="str">
        <f>IF(OR(AND(COUNTIF(Y84:AC84,"&gt;"&amp;Übersicht!$V$2)&gt;=3,E84&gt;12,E84&lt;17), AND(COUNTIF(Y84:AC84,"&gt;"&amp;Übersicht!$V$2)=5,E84&gt;=17)),"JA","NEIN")</f>
        <v>NEIN</v>
      </c>
      <c r="AF84" s="76" t="str">
        <f>IF(OR(AND(COUNTIF(Y84:AC84,"&gt;"&amp;Übersicht!$AC$2)&gt;=3,E84&gt;13,E84&lt;16), AND(COUNTIF(Y84:Z84,"&gt;"&amp;Übersicht!$AC$2)=2,E84&gt;=16, COUNTIF(AA84:AC84, "&gt;" &amp; Übersicht!$AC$2) &gt;=1 )),"JA","NEIN")</f>
        <v>NEIN</v>
      </c>
      <c r="AG84" s="84"/>
      <c r="AH84" s="84"/>
      <c r="AI84" s="85"/>
    </row>
    <row r="85" spans="1:35" x14ac:dyDescent="0.3">
      <c r="A85" s="26">
        <v>80</v>
      </c>
      <c r="B85" s="79"/>
      <c r="C85" s="79"/>
      <c r="D85" s="80"/>
      <c r="E85" s="81"/>
      <c r="F85" s="81"/>
      <c r="G85" s="68"/>
      <c r="H85" s="82"/>
      <c r="I85" s="109"/>
      <c r="J85" s="83"/>
      <c r="K85" s="102"/>
      <c r="L85" s="102"/>
      <c r="M85" s="89"/>
      <c r="N85" s="135"/>
      <c r="O85" s="135"/>
      <c r="P85" s="59"/>
      <c r="Q85" s="93"/>
      <c r="R85" s="93"/>
      <c r="S85" s="93"/>
      <c r="T85" s="94"/>
      <c r="U85" s="94"/>
      <c r="V85" s="95"/>
      <c r="W85" s="95"/>
      <c r="X85" s="117"/>
      <c r="Y85" s="71" t="e">
        <f>Übersicht!M81</f>
        <v>#DIV/0!</v>
      </c>
      <c r="Z85" s="72" t="e">
        <f>Übersicht!N81</f>
        <v>#DIV/0!</v>
      </c>
      <c r="AA85" s="73" t="e">
        <f>Übersicht!O81</f>
        <v>#DIV/0!</v>
      </c>
      <c r="AB85" s="74" t="e">
        <f>Übersicht!P81</f>
        <v>#N/A</v>
      </c>
      <c r="AC85" s="75" t="e">
        <f>Übersicht!Q81</f>
        <v>#N/A</v>
      </c>
      <c r="AD85" s="72" t="e">
        <f t="shared" si="1"/>
        <v>#DIV/0!</v>
      </c>
      <c r="AE85" s="76" t="str">
        <f>IF(OR(AND(COUNTIF(Y85:AC85,"&gt;"&amp;Übersicht!$V$2)&gt;=3,E85&gt;12,E85&lt;17), AND(COUNTIF(Y85:AC85,"&gt;"&amp;Übersicht!$V$2)=5,E85&gt;=17)),"JA","NEIN")</f>
        <v>NEIN</v>
      </c>
      <c r="AF85" s="76" t="str">
        <f>IF(OR(AND(COUNTIF(Y85:AC85,"&gt;"&amp;Übersicht!$AC$2)&gt;=3,E85&gt;13,E85&lt;16), AND(COUNTIF(Y85:Z85,"&gt;"&amp;Übersicht!$AC$2)=2,E85&gt;=16, COUNTIF(AA85:AC85, "&gt;" &amp; Übersicht!$AC$2) &gt;=1 )),"JA","NEIN")</f>
        <v>NEIN</v>
      </c>
      <c r="AG85" s="84"/>
      <c r="AH85" s="84"/>
      <c r="AI85" s="85"/>
    </row>
    <row r="86" spans="1:35" x14ac:dyDescent="0.3">
      <c r="A86" s="26">
        <v>81</v>
      </c>
      <c r="B86" s="152"/>
      <c r="C86" s="152"/>
      <c r="D86" s="162"/>
      <c r="E86" s="153"/>
      <c r="F86" s="153"/>
      <c r="G86" s="146"/>
      <c r="H86" s="153"/>
      <c r="I86" s="109"/>
      <c r="J86" s="152"/>
      <c r="K86" s="147"/>
      <c r="L86" s="147"/>
      <c r="M86" s="147"/>
      <c r="N86" s="148"/>
      <c r="O86" s="148"/>
      <c r="P86" s="148"/>
      <c r="Q86" s="149"/>
      <c r="R86" s="149"/>
      <c r="S86" s="149"/>
      <c r="T86" s="150"/>
      <c r="U86" s="150"/>
      <c r="V86" s="151"/>
      <c r="W86" s="151"/>
      <c r="X86" s="117"/>
      <c r="Y86" s="71" t="e">
        <f>Übersicht!M82</f>
        <v>#DIV/0!</v>
      </c>
      <c r="Z86" s="72" t="e">
        <f>Übersicht!N82</f>
        <v>#DIV/0!</v>
      </c>
      <c r="AA86" s="73" t="e">
        <f>Übersicht!O82</f>
        <v>#DIV/0!</v>
      </c>
      <c r="AB86" s="74" t="e">
        <f>Übersicht!P82</f>
        <v>#N/A</v>
      </c>
      <c r="AC86" s="75" t="e">
        <f>Übersicht!Q82</f>
        <v>#N/A</v>
      </c>
      <c r="AD86" s="72" t="e">
        <f t="shared" si="1"/>
        <v>#DIV/0!</v>
      </c>
      <c r="AE86" s="76" t="str">
        <f>IF(OR(AND(COUNTIF(Y86:AC86,"&gt;"&amp;Übersicht!$V$2)&gt;=3,E86&gt;12,E86&lt;17), AND(COUNTIF(Y86:AC86,"&gt;"&amp;Übersicht!$V$2)=5,E86&gt;=17)),"JA","NEIN")</f>
        <v>NEIN</v>
      </c>
      <c r="AF86" s="76" t="str">
        <f>IF(OR(AND(COUNTIF(Y86:AC86,"&gt;"&amp;Übersicht!$AC$2)&gt;=3,E86&gt;13,E86&lt;16), AND(COUNTIF(Y86:Z86,"&gt;"&amp;Übersicht!$AC$2)=2,E86&gt;=16, COUNTIF(AA86:AC86, "&gt;" &amp; Übersicht!$AC$2) &gt;=1 )),"JA","NEIN")</f>
        <v>NEIN</v>
      </c>
      <c r="AG86" s="84"/>
      <c r="AH86" s="84"/>
      <c r="AI86" s="85"/>
    </row>
    <row r="87" spans="1:35" x14ac:dyDescent="0.3">
      <c r="A87" s="25">
        <v>82</v>
      </c>
      <c r="B87" s="79"/>
      <c r="C87" s="79"/>
      <c r="D87" s="80"/>
      <c r="E87" s="81"/>
      <c r="F87" s="81"/>
      <c r="G87" s="68"/>
      <c r="H87" s="82"/>
      <c r="I87" s="109"/>
      <c r="J87" s="83"/>
      <c r="K87" s="102"/>
      <c r="L87" s="95"/>
      <c r="M87" s="89"/>
      <c r="N87" s="134"/>
      <c r="O87" s="135"/>
      <c r="P87" s="59"/>
      <c r="Q87" s="93"/>
      <c r="R87" s="93"/>
      <c r="S87" s="93"/>
      <c r="T87" s="94"/>
      <c r="U87" s="94"/>
      <c r="V87" s="95"/>
      <c r="W87" s="95"/>
      <c r="X87" s="117"/>
      <c r="Y87" s="71" t="e">
        <f>Übersicht!M83</f>
        <v>#DIV/0!</v>
      </c>
      <c r="Z87" s="72" t="e">
        <f>Übersicht!N83</f>
        <v>#DIV/0!</v>
      </c>
      <c r="AA87" s="73" t="e">
        <f>Übersicht!O83</f>
        <v>#DIV/0!</v>
      </c>
      <c r="AB87" s="74" t="e">
        <f>Übersicht!P83</f>
        <v>#N/A</v>
      </c>
      <c r="AC87" s="75" t="e">
        <f>Übersicht!Q83</f>
        <v>#N/A</v>
      </c>
      <c r="AD87" s="72" t="e">
        <f t="shared" si="1"/>
        <v>#DIV/0!</v>
      </c>
      <c r="AE87" s="76" t="str">
        <f>IF(OR(AND(COUNTIF(Y87:AC87,"&gt;"&amp;Übersicht!$V$2)&gt;=3,E87&gt;12,E87&lt;17), AND(COUNTIF(Y87:AC87,"&gt;"&amp;Übersicht!$V$2)=5,E87&gt;=17)),"JA","NEIN")</f>
        <v>NEIN</v>
      </c>
      <c r="AF87" s="76" t="str">
        <f>IF(OR(AND(COUNTIF(Y87:AC87,"&gt;"&amp;Übersicht!$AC$2)&gt;=3,E87&gt;13,E87&lt;16), AND(COUNTIF(Y87:Z87,"&gt;"&amp;Übersicht!$AC$2)=2,E87&gt;=16, COUNTIF(AA87:AC87, "&gt;" &amp; Übersicht!$AC$2) &gt;=1 )),"JA","NEIN")</f>
        <v>NEIN</v>
      </c>
      <c r="AG87" s="84"/>
      <c r="AH87" s="84"/>
      <c r="AI87" s="85"/>
    </row>
    <row r="88" spans="1:35" x14ac:dyDescent="0.3">
      <c r="A88" s="26">
        <v>83</v>
      </c>
      <c r="B88" s="152"/>
      <c r="C88" s="152"/>
      <c r="D88" s="154"/>
      <c r="E88" s="153"/>
      <c r="F88" s="153"/>
      <c r="G88" s="146"/>
      <c r="H88" s="153"/>
      <c r="I88" s="109"/>
      <c r="J88" s="152"/>
      <c r="K88" s="147"/>
      <c r="L88" s="147"/>
      <c r="M88" s="147"/>
      <c r="N88" s="148"/>
      <c r="O88" s="148"/>
      <c r="P88" s="148"/>
      <c r="Q88" s="149"/>
      <c r="R88" s="149"/>
      <c r="S88" s="149"/>
      <c r="T88" s="150"/>
      <c r="U88" s="150"/>
      <c r="V88" s="151"/>
      <c r="W88" s="151"/>
      <c r="X88" s="117"/>
      <c r="Y88" s="71" t="e">
        <f>Übersicht!M84</f>
        <v>#DIV/0!</v>
      </c>
      <c r="Z88" s="72" t="e">
        <f>Übersicht!N84</f>
        <v>#DIV/0!</v>
      </c>
      <c r="AA88" s="73" t="e">
        <f>Übersicht!O84</f>
        <v>#DIV/0!</v>
      </c>
      <c r="AB88" s="74" t="e">
        <f>Übersicht!P84</f>
        <v>#N/A</v>
      </c>
      <c r="AC88" s="75" t="e">
        <f>Übersicht!Q84</f>
        <v>#N/A</v>
      </c>
      <c r="AD88" s="72" t="e">
        <f t="shared" si="1"/>
        <v>#DIV/0!</v>
      </c>
      <c r="AE88" s="76" t="str">
        <f>IF(OR(AND(COUNTIF(Y88:AC88,"&gt;"&amp;Übersicht!$V$2)&gt;=3,E88&gt;12,E88&lt;17), AND(COUNTIF(Y88:AC88,"&gt;"&amp;Übersicht!$V$2)=5,E88&gt;=17)),"JA","NEIN")</f>
        <v>NEIN</v>
      </c>
      <c r="AF88" s="76" t="str">
        <f>IF(OR(AND(COUNTIF(Y88:AC88,"&gt;"&amp;Übersicht!$AC$2)&gt;=3,E88&gt;13,E88&lt;16), AND(COUNTIF(Y88:Z88,"&gt;"&amp;Übersicht!$AC$2)=2,E88&gt;=16, COUNTIF(AA88:AC88, "&gt;" &amp; Übersicht!$AC$2) &gt;=1 )),"JA","NEIN")</f>
        <v>NEIN</v>
      </c>
      <c r="AG88" s="84"/>
      <c r="AH88" s="84"/>
      <c r="AI88" s="85"/>
    </row>
    <row r="89" spans="1:35" x14ac:dyDescent="0.3">
      <c r="A89" s="26">
        <v>84</v>
      </c>
      <c r="B89" s="152"/>
      <c r="C89" s="152"/>
      <c r="D89" s="154"/>
      <c r="E89" s="153"/>
      <c r="F89" s="153"/>
      <c r="G89" s="146"/>
      <c r="H89" s="153"/>
      <c r="I89" s="109"/>
      <c r="J89" s="152"/>
      <c r="K89" s="147"/>
      <c r="L89" s="147"/>
      <c r="M89" s="147"/>
      <c r="N89" s="148"/>
      <c r="O89" s="148"/>
      <c r="P89" s="148"/>
      <c r="Q89" s="149"/>
      <c r="R89" s="149"/>
      <c r="S89" s="149"/>
      <c r="T89" s="150"/>
      <c r="U89" s="150"/>
      <c r="V89" s="151"/>
      <c r="W89" s="151"/>
      <c r="X89" s="117"/>
      <c r="Y89" s="71" t="e">
        <f>Übersicht!M85</f>
        <v>#DIV/0!</v>
      </c>
      <c r="Z89" s="72" t="e">
        <f>Übersicht!N85</f>
        <v>#DIV/0!</v>
      </c>
      <c r="AA89" s="73" t="e">
        <f>Übersicht!O85</f>
        <v>#DIV/0!</v>
      </c>
      <c r="AB89" s="74" t="e">
        <f>Übersicht!P85</f>
        <v>#N/A</v>
      </c>
      <c r="AC89" s="75" t="e">
        <f>Übersicht!Q85</f>
        <v>#N/A</v>
      </c>
      <c r="AD89" s="72" t="e">
        <f t="shared" si="1"/>
        <v>#DIV/0!</v>
      </c>
      <c r="AE89" s="76" t="str">
        <f>IF(OR(AND(COUNTIF(Y89:AC89,"&gt;"&amp;Übersicht!$V$2)&gt;=3,E89&gt;12,E89&lt;17), AND(COUNTIF(Y89:AC89,"&gt;"&amp;Übersicht!$V$2)=5,E89&gt;=17)),"JA","NEIN")</f>
        <v>NEIN</v>
      </c>
      <c r="AF89" s="76" t="str">
        <f>IF(OR(AND(COUNTIF(Y89:AC89,"&gt;"&amp;Übersicht!$AC$2)&gt;=3,E89&gt;13,E89&lt;16), AND(COUNTIF(Y89:Z89,"&gt;"&amp;Übersicht!$AC$2)=2,E89&gt;=16, COUNTIF(AA89:AC89, "&gt;" &amp; Übersicht!$AC$2) &gt;=1 )),"JA","NEIN")</f>
        <v>NEIN</v>
      </c>
      <c r="AG89" s="84"/>
      <c r="AH89" s="84"/>
      <c r="AI89" s="85"/>
    </row>
    <row r="90" spans="1:35" x14ac:dyDescent="0.3">
      <c r="A90" s="25">
        <v>85</v>
      </c>
      <c r="B90" s="152"/>
      <c r="C90" s="152"/>
      <c r="D90" s="154"/>
      <c r="E90" s="153"/>
      <c r="F90" s="153"/>
      <c r="G90" s="146"/>
      <c r="H90" s="153"/>
      <c r="I90" s="109"/>
      <c r="J90" s="152"/>
      <c r="K90" s="147"/>
      <c r="L90" s="147"/>
      <c r="M90" s="147"/>
      <c r="N90" s="148"/>
      <c r="O90" s="148"/>
      <c r="P90" s="148"/>
      <c r="Q90" s="149"/>
      <c r="R90" s="149"/>
      <c r="S90" s="149"/>
      <c r="T90" s="150"/>
      <c r="U90" s="150"/>
      <c r="V90" s="151"/>
      <c r="W90" s="151"/>
      <c r="X90" s="117"/>
      <c r="Y90" s="71" t="e">
        <f>Übersicht!M86</f>
        <v>#DIV/0!</v>
      </c>
      <c r="Z90" s="72" t="e">
        <f>Übersicht!N86</f>
        <v>#DIV/0!</v>
      </c>
      <c r="AA90" s="73" t="e">
        <f>Übersicht!O86</f>
        <v>#DIV/0!</v>
      </c>
      <c r="AB90" s="74" t="e">
        <f>Übersicht!P86</f>
        <v>#N/A</v>
      </c>
      <c r="AC90" s="75" t="e">
        <f>Übersicht!Q86</f>
        <v>#N/A</v>
      </c>
      <c r="AD90" s="72" t="e">
        <f t="shared" si="1"/>
        <v>#DIV/0!</v>
      </c>
      <c r="AE90" s="76" t="str">
        <f>IF(OR(AND(COUNTIF(Y90:AC90,"&gt;"&amp;Übersicht!$V$2)&gt;=3,E90&gt;12,E90&lt;17), AND(COUNTIF(Y90:AC90,"&gt;"&amp;Übersicht!$V$2)=5,E90&gt;=17)),"JA","NEIN")</f>
        <v>NEIN</v>
      </c>
      <c r="AF90" s="76" t="str">
        <f>IF(OR(AND(COUNTIF(Y90:AC90,"&gt;"&amp;Übersicht!$AC$2)&gt;=3,E90&gt;13,E90&lt;16), AND(COUNTIF(Y90:Z90,"&gt;"&amp;Übersicht!$AC$2)=2,E90&gt;=16, COUNTIF(AA90:AC90, "&gt;" &amp; Übersicht!$AC$2) &gt;=1 )),"JA","NEIN")</f>
        <v>NEIN</v>
      </c>
      <c r="AG90" s="84"/>
      <c r="AH90" s="84"/>
      <c r="AI90" s="85"/>
    </row>
    <row r="91" spans="1:35" x14ac:dyDescent="0.3">
      <c r="A91" s="26">
        <v>86</v>
      </c>
      <c r="B91" s="152"/>
      <c r="C91" s="152"/>
      <c r="D91" s="154"/>
      <c r="E91" s="153"/>
      <c r="F91" s="153"/>
      <c r="G91" s="146"/>
      <c r="H91" s="153"/>
      <c r="I91" s="109"/>
      <c r="J91" s="152"/>
      <c r="K91" s="147"/>
      <c r="L91" s="147"/>
      <c r="M91" s="147"/>
      <c r="N91" s="148"/>
      <c r="O91" s="148"/>
      <c r="P91" s="148"/>
      <c r="Q91" s="149"/>
      <c r="R91" s="149"/>
      <c r="S91" s="149"/>
      <c r="T91" s="150"/>
      <c r="U91" s="150"/>
      <c r="V91" s="151"/>
      <c r="W91" s="151"/>
      <c r="X91" s="117"/>
      <c r="Y91" s="71" t="e">
        <f>Übersicht!M87</f>
        <v>#DIV/0!</v>
      </c>
      <c r="Z91" s="72" t="e">
        <f>Übersicht!N87</f>
        <v>#DIV/0!</v>
      </c>
      <c r="AA91" s="73" t="e">
        <f>Übersicht!O87</f>
        <v>#DIV/0!</v>
      </c>
      <c r="AB91" s="74" t="e">
        <f>Übersicht!P87</f>
        <v>#N/A</v>
      </c>
      <c r="AC91" s="75" t="e">
        <f>Übersicht!Q87</f>
        <v>#N/A</v>
      </c>
      <c r="AD91" s="72" t="e">
        <f t="shared" si="1"/>
        <v>#DIV/0!</v>
      </c>
      <c r="AE91" s="76" t="str">
        <f>IF(OR(AND(COUNTIF(Y91:AC91,"&gt;"&amp;Übersicht!$V$2)&gt;=3,E91&gt;12,E91&lt;17), AND(COUNTIF(Y91:AC91,"&gt;"&amp;Übersicht!$V$2)=5,E91&gt;=17)),"JA","NEIN")</f>
        <v>NEIN</v>
      </c>
      <c r="AF91" s="76" t="str">
        <f>IF(OR(AND(COUNTIF(Y91:AC91,"&gt;"&amp;Übersicht!$AC$2)&gt;=3,E91&gt;13,E91&lt;16), AND(COUNTIF(Y91:Z91,"&gt;"&amp;Übersicht!$AC$2)=2,E91&gt;=16, COUNTIF(AA91:AC91, "&gt;" &amp; Übersicht!$AC$2) &gt;=1 )),"JA","NEIN")</f>
        <v>NEIN</v>
      </c>
      <c r="AG91" s="84"/>
      <c r="AH91" s="84"/>
      <c r="AI91" s="85"/>
    </row>
    <row r="92" spans="1:35" x14ac:dyDescent="0.3">
      <c r="A92" s="26">
        <v>87</v>
      </c>
      <c r="B92" s="152"/>
      <c r="C92" s="152"/>
      <c r="D92" s="154"/>
      <c r="E92" s="153"/>
      <c r="F92" s="153"/>
      <c r="G92" s="146"/>
      <c r="H92" s="153"/>
      <c r="I92" s="109"/>
      <c r="J92" s="152"/>
      <c r="K92" s="156"/>
      <c r="L92" s="156"/>
      <c r="M92" s="156"/>
      <c r="N92" s="157"/>
      <c r="O92" s="157"/>
      <c r="P92" s="157"/>
      <c r="Q92" s="158"/>
      <c r="R92" s="158"/>
      <c r="S92" s="158"/>
      <c r="T92" s="159"/>
      <c r="U92" s="159"/>
      <c r="V92" s="160"/>
      <c r="W92" s="160"/>
      <c r="X92" s="117"/>
      <c r="Y92" s="71" t="e">
        <f>Übersicht!M88</f>
        <v>#DIV/0!</v>
      </c>
      <c r="Z92" s="72" t="e">
        <f>Übersicht!N88</f>
        <v>#DIV/0!</v>
      </c>
      <c r="AA92" s="73" t="e">
        <f>Übersicht!O88</f>
        <v>#DIV/0!</v>
      </c>
      <c r="AB92" s="74" t="e">
        <f>Übersicht!P88</f>
        <v>#N/A</v>
      </c>
      <c r="AC92" s="75" t="e">
        <f>Übersicht!Q88</f>
        <v>#N/A</v>
      </c>
      <c r="AD92" s="72" t="e">
        <f t="shared" si="1"/>
        <v>#DIV/0!</v>
      </c>
      <c r="AE92" s="76" t="str">
        <f>IF(OR(AND(COUNTIF(Y92:AC92,"&gt;"&amp;Übersicht!$V$2)&gt;=3,E92&gt;12,E92&lt;17), AND(COUNTIF(Y92:AC92,"&gt;"&amp;Übersicht!$V$2)=5,E92&gt;=17)),"JA","NEIN")</f>
        <v>NEIN</v>
      </c>
      <c r="AF92" s="76" t="str">
        <f>IF(OR(AND(COUNTIF(Y92:AC92,"&gt;"&amp;Übersicht!$AC$2)&gt;=3,E92&gt;13,E92&lt;16), AND(COUNTIF(Y92:Z92,"&gt;"&amp;Übersicht!$AC$2)=2,E92&gt;=16, COUNTIF(AA92:AC92, "&gt;" &amp; Übersicht!$AC$2) &gt;=1 )),"JA","NEIN")</f>
        <v>NEIN</v>
      </c>
      <c r="AG92" s="84"/>
      <c r="AH92" s="84"/>
      <c r="AI92" s="85"/>
    </row>
    <row r="93" spans="1:35" x14ac:dyDescent="0.3">
      <c r="A93" s="25">
        <v>88</v>
      </c>
      <c r="B93" s="152"/>
      <c r="C93" s="152"/>
      <c r="D93" s="154"/>
      <c r="E93" s="153"/>
      <c r="F93" s="153"/>
      <c r="G93" s="146"/>
      <c r="H93" s="153"/>
      <c r="I93" s="109"/>
      <c r="J93" s="152"/>
      <c r="K93" s="147"/>
      <c r="L93" s="147"/>
      <c r="M93" s="147"/>
      <c r="N93" s="148"/>
      <c r="O93" s="148"/>
      <c r="P93" s="148"/>
      <c r="Q93" s="149"/>
      <c r="R93" s="149"/>
      <c r="S93" s="149"/>
      <c r="T93" s="150"/>
      <c r="U93" s="150"/>
      <c r="V93" s="151"/>
      <c r="W93" s="151"/>
      <c r="X93" s="117"/>
      <c r="Y93" s="71" t="e">
        <f>Übersicht!M89</f>
        <v>#DIV/0!</v>
      </c>
      <c r="Z93" s="72" t="e">
        <f>Übersicht!N89</f>
        <v>#DIV/0!</v>
      </c>
      <c r="AA93" s="73" t="e">
        <f>Übersicht!O89</f>
        <v>#DIV/0!</v>
      </c>
      <c r="AB93" s="74" t="e">
        <f>Übersicht!P89</f>
        <v>#N/A</v>
      </c>
      <c r="AC93" s="75" t="e">
        <f>Übersicht!Q89</f>
        <v>#N/A</v>
      </c>
      <c r="AD93" s="72" t="e">
        <f t="shared" si="1"/>
        <v>#DIV/0!</v>
      </c>
      <c r="AE93" s="76" t="str">
        <f>IF(OR(AND(COUNTIF(Y93:AC93,"&gt;"&amp;Übersicht!$V$2)&gt;=3,E93&gt;12,E93&lt;17), AND(COUNTIF(Y93:AC93,"&gt;"&amp;Übersicht!$V$2)=5,E93&gt;=17)),"JA","NEIN")</f>
        <v>NEIN</v>
      </c>
      <c r="AF93" s="76" t="str">
        <f>IF(OR(AND(COUNTIF(Y93:AC93,"&gt;"&amp;Übersicht!$AC$2)&gt;=3,E93&gt;13,E93&lt;16), AND(COUNTIF(Y93:Z93,"&gt;"&amp;Übersicht!$AC$2)=2,E93&gt;=16, COUNTIF(AA93:AC93, "&gt;" &amp; Übersicht!$AC$2) &gt;=1 )),"JA","NEIN")</f>
        <v>NEIN</v>
      </c>
      <c r="AG93" s="84"/>
      <c r="AH93" s="84"/>
      <c r="AI93" s="85"/>
    </row>
    <row r="94" spans="1:35" x14ac:dyDescent="0.3">
      <c r="A94" s="26">
        <v>89</v>
      </c>
      <c r="B94" s="79"/>
      <c r="C94" s="79"/>
      <c r="D94" s="80"/>
      <c r="E94" s="68"/>
      <c r="F94" s="68"/>
      <c r="G94" s="68"/>
      <c r="H94" s="69"/>
      <c r="I94" s="109"/>
      <c r="J94" s="83"/>
      <c r="K94" s="102"/>
      <c r="L94" s="95"/>
      <c r="M94" s="89"/>
      <c r="N94" s="134"/>
      <c r="O94" s="135"/>
      <c r="P94" s="59"/>
      <c r="Q94" s="93"/>
      <c r="R94" s="93"/>
      <c r="S94" s="93"/>
      <c r="T94" s="94"/>
      <c r="U94" s="94"/>
      <c r="V94" s="95"/>
      <c r="W94" s="95"/>
      <c r="X94" s="117"/>
      <c r="Y94" s="71" t="e">
        <f>Übersicht!M90</f>
        <v>#DIV/0!</v>
      </c>
      <c r="Z94" s="72" t="e">
        <f>Übersicht!N90</f>
        <v>#DIV/0!</v>
      </c>
      <c r="AA94" s="73" t="e">
        <f>Übersicht!O90</f>
        <v>#DIV/0!</v>
      </c>
      <c r="AB94" s="74" t="e">
        <f>Übersicht!P90</f>
        <v>#N/A</v>
      </c>
      <c r="AC94" s="75" t="e">
        <f>Übersicht!Q90</f>
        <v>#N/A</v>
      </c>
      <c r="AD94" s="72" t="e">
        <f t="shared" si="1"/>
        <v>#DIV/0!</v>
      </c>
      <c r="AE94" s="76" t="str">
        <f>IF(OR(AND(COUNTIF(Y94:AC94,"&gt;"&amp;Übersicht!$V$2)&gt;=3,E94&gt;12,E94&lt;17), AND(COUNTIF(Y94:AC94,"&gt;"&amp;Übersicht!$V$2)=5,E94&gt;=17)),"JA","NEIN")</f>
        <v>NEIN</v>
      </c>
      <c r="AF94" s="76" t="str">
        <f>IF(OR(AND(COUNTIF(Y94:AC94,"&gt;"&amp;Übersicht!$AC$2)&gt;=3,E94&gt;13,E94&lt;16), AND(COUNTIF(Y94:Z94,"&gt;"&amp;Übersicht!$AC$2)=2,E94&gt;=16, COUNTIF(AA94:AC94, "&gt;" &amp; Übersicht!$AC$2) &gt;=1 )),"JA","NEIN")</f>
        <v>NEIN</v>
      </c>
      <c r="AG94" s="84"/>
      <c r="AH94" s="84"/>
      <c r="AI94" s="85"/>
    </row>
    <row r="95" spans="1:35" x14ac:dyDescent="0.3">
      <c r="A95" s="26">
        <v>90</v>
      </c>
      <c r="B95" s="152"/>
      <c r="C95" s="152"/>
      <c r="D95" s="154"/>
      <c r="E95" s="153"/>
      <c r="F95" s="153"/>
      <c r="G95" s="146"/>
      <c r="H95" s="153"/>
      <c r="I95" s="109"/>
      <c r="J95" s="152"/>
      <c r="K95" s="147"/>
      <c r="L95" s="147"/>
      <c r="M95" s="147"/>
      <c r="N95" s="148"/>
      <c r="O95" s="148"/>
      <c r="P95" s="148"/>
      <c r="Q95" s="149"/>
      <c r="R95" s="149"/>
      <c r="S95" s="149"/>
      <c r="T95" s="150"/>
      <c r="U95" s="150"/>
      <c r="V95" s="151"/>
      <c r="W95" s="151"/>
      <c r="X95" s="117"/>
      <c r="Y95" s="71" t="e">
        <f>Übersicht!M91</f>
        <v>#DIV/0!</v>
      </c>
      <c r="Z95" s="72" t="e">
        <f>Übersicht!N91</f>
        <v>#DIV/0!</v>
      </c>
      <c r="AA95" s="73" t="e">
        <f>Übersicht!O91</f>
        <v>#DIV/0!</v>
      </c>
      <c r="AB95" s="74" t="e">
        <f>Übersicht!P91</f>
        <v>#N/A</v>
      </c>
      <c r="AC95" s="75" t="e">
        <f>Übersicht!Q91</f>
        <v>#N/A</v>
      </c>
      <c r="AD95" s="72" t="e">
        <f t="shared" si="1"/>
        <v>#DIV/0!</v>
      </c>
      <c r="AE95" s="76" t="str">
        <f>IF(OR(AND(COUNTIF(Y95:AC95,"&gt;"&amp;Übersicht!$V$2)&gt;=3,E95&gt;12,E95&lt;17), AND(COUNTIF(Y95:AC95,"&gt;"&amp;Übersicht!$V$2)=5,E95&gt;=17)),"JA","NEIN")</f>
        <v>NEIN</v>
      </c>
      <c r="AF95" s="76" t="str">
        <f>IF(OR(AND(COUNTIF(Y95:AC95,"&gt;"&amp;Übersicht!$AC$2)&gt;=3,E95&gt;13,E95&lt;16), AND(COUNTIF(Y95:Z95,"&gt;"&amp;Übersicht!$AC$2)=2,E95&gt;=16, COUNTIF(AA95:AC95, "&gt;" &amp; Übersicht!$AC$2) &gt;=1 )),"JA","NEIN")</f>
        <v>NEIN</v>
      </c>
      <c r="AG95" s="84"/>
      <c r="AH95" s="84"/>
      <c r="AI95" s="85"/>
    </row>
    <row r="96" spans="1:35" x14ac:dyDescent="0.3">
      <c r="A96" s="25">
        <v>91</v>
      </c>
      <c r="B96" s="152"/>
      <c r="C96" s="152"/>
      <c r="D96" s="154"/>
      <c r="E96" s="153"/>
      <c r="F96" s="153"/>
      <c r="G96" s="146"/>
      <c r="H96" s="153"/>
      <c r="I96" s="109"/>
      <c r="J96" s="152"/>
      <c r="K96" s="156"/>
      <c r="L96" s="147"/>
      <c r="M96" s="147"/>
      <c r="N96" s="148"/>
      <c r="O96" s="157"/>
      <c r="P96" s="148"/>
      <c r="Q96" s="158"/>
      <c r="R96" s="158"/>
      <c r="S96" s="149"/>
      <c r="T96" s="159"/>
      <c r="U96" s="150"/>
      <c r="V96" s="160"/>
      <c r="W96" s="151"/>
      <c r="X96" s="117"/>
      <c r="Y96" s="71" t="e">
        <f>Übersicht!M92</f>
        <v>#DIV/0!</v>
      </c>
      <c r="Z96" s="72" t="e">
        <f>Übersicht!N92</f>
        <v>#DIV/0!</v>
      </c>
      <c r="AA96" s="73" t="e">
        <f>Übersicht!O92</f>
        <v>#DIV/0!</v>
      </c>
      <c r="AB96" s="74" t="e">
        <f>Übersicht!P92</f>
        <v>#N/A</v>
      </c>
      <c r="AC96" s="75" t="e">
        <f>Übersicht!Q92</f>
        <v>#N/A</v>
      </c>
      <c r="AD96" s="72" t="e">
        <f t="shared" si="1"/>
        <v>#DIV/0!</v>
      </c>
      <c r="AE96" s="76" t="str">
        <f>IF(OR(AND(COUNTIF(Y96:AC96,"&gt;"&amp;Übersicht!$V$2)&gt;=3,E96&gt;12,E96&lt;17), AND(COUNTIF(Y96:AC96,"&gt;"&amp;Übersicht!$V$2)=5,E96&gt;=17)),"JA","NEIN")</f>
        <v>NEIN</v>
      </c>
      <c r="AF96" s="76" t="str">
        <f>IF(OR(AND(COUNTIF(Y96:AC96,"&gt;"&amp;Übersicht!$AC$2)&gt;=3,E96&gt;13,E96&lt;16), AND(COUNTIF(Y96:Z96,"&gt;"&amp;Übersicht!$AC$2)=2,E96&gt;=16, COUNTIF(AA96:AC96, "&gt;" &amp; Übersicht!$AC$2) &gt;=1 )),"JA","NEIN")</f>
        <v>NEIN</v>
      </c>
      <c r="AG96" s="84"/>
      <c r="AH96" s="84"/>
      <c r="AI96" s="85"/>
    </row>
    <row r="97" spans="1:35" x14ac:dyDescent="0.3">
      <c r="A97" s="26">
        <v>92</v>
      </c>
      <c r="B97" s="79"/>
      <c r="C97" s="79"/>
      <c r="D97" s="80"/>
      <c r="E97" s="81"/>
      <c r="F97" s="81"/>
      <c r="G97" s="68"/>
      <c r="H97" s="82"/>
      <c r="I97" s="109"/>
      <c r="J97" s="83"/>
      <c r="K97" s="103"/>
      <c r="L97" s="139"/>
      <c r="M97" s="89"/>
      <c r="N97" s="134"/>
      <c r="O97" s="136"/>
      <c r="P97" s="59"/>
      <c r="Q97" s="96"/>
      <c r="R97" s="96"/>
      <c r="S97" s="96"/>
      <c r="T97" s="97"/>
      <c r="U97" s="94"/>
      <c r="V97" s="98"/>
      <c r="W97" s="95"/>
      <c r="X97" s="117"/>
      <c r="Y97" s="71" t="e">
        <f>Übersicht!M93</f>
        <v>#DIV/0!</v>
      </c>
      <c r="Z97" s="72" t="e">
        <f>Übersicht!N93</f>
        <v>#DIV/0!</v>
      </c>
      <c r="AA97" s="73" t="e">
        <f>Übersicht!O93</f>
        <v>#DIV/0!</v>
      </c>
      <c r="AB97" s="74" t="e">
        <f>Übersicht!P93</f>
        <v>#N/A</v>
      </c>
      <c r="AC97" s="75" t="e">
        <f>Übersicht!Q93</f>
        <v>#N/A</v>
      </c>
      <c r="AD97" s="72" t="e">
        <f t="shared" si="1"/>
        <v>#DIV/0!</v>
      </c>
      <c r="AE97" s="76" t="str">
        <f>IF(OR(AND(COUNTIF(Y97:AC97,"&gt;"&amp;Übersicht!$V$2)&gt;=3,E97&gt;12,E97&lt;17), AND(COUNTIF(Y97:AC97,"&gt;"&amp;Übersicht!$V$2)=5,E97&gt;=17)),"JA","NEIN")</f>
        <v>NEIN</v>
      </c>
      <c r="AF97" s="76" t="str">
        <f>IF(OR(AND(COUNTIF(Y97:AC97,"&gt;"&amp;Übersicht!$AC$2)&gt;=3,E97&gt;13,E97&lt;16), AND(COUNTIF(Y97:Z97,"&gt;"&amp;Übersicht!$AC$2)=2,E97&gt;=16, COUNTIF(AA97:AC97, "&gt;" &amp; Übersicht!$AC$2) &gt;=1 )),"JA","NEIN")</f>
        <v>NEIN</v>
      </c>
      <c r="AG97" s="84"/>
      <c r="AH97" s="84"/>
      <c r="AI97" s="85"/>
    </row>
    <row r="98" spans="1:35" x14ac:dyDescent="0.3">
      <c r="A98" s="25">
        <v>93</v>
      </c>
      <c r="B98" s="79"/>
      <c r="C98" s="79"/>
      <c r="D98" s="80"/>
      <c r="E98" s="81"/>
      <c r="F98" s="81"/>
      <c r="G98" s="68"/>
      <c r="H98" s="82"/>
      <c r="I98" s="109"/>
      <c r="J98" s="83"/>
      <c r="K98" s="102"/>
      <c r="L98" s="140"/>
      <c r="M98" s="89"/>
      <c r="N98" s="135"/>
      <c r="O98" s="135"/>
      <c r="P98" s="59"/>
      <c r="Q98" s="93"/>
      <c r="R98" s="93"/>
      <c r="S98" s="93"/>
      <c r="T98" s="94"/>
      <c r="U98" s="94"/>
      <c r="V98" s="95"/>
      <c r="W98" s="95"/>
      <c r="X98" s="117"/>
      <c r="Y98" s="71" t="e">
        <f>Übersicht!M94</f>
        <v>#DIV/0!</v>
      </c>
      <c r="Z98" s="72" t="e">
        <f>Übersicht!N94</f>
        <v>#DIV/0!</v>
      </c>
      <c r="AA98" s="73" t="e">
        <f>Übersicht!O94</f>
        <v>#DIV/0!</v>
      </c>
      <c r="AB98" s="74" t="e">
        <f>Übersicht!P94</f>
        <v>#N/A</v>
      </c>
      <c r="AC98" s="75" t="e">
        <f>Übersicht!Q94</f>
        <v>#N/A</v>
      </c>
      <c r="AD98" s="72" t="e">
        <f t="shared" si="1"/>
        <v>#DIV/0!</v>
      </c>
      <c r="AE98" s="76" t="str">
        <f>IF(OR(AND(COUNTIF(Y98:AC98,"&gt;"&amp;Übersicht!$V$2)&gt;=3,E98&gt;12,E98&lt;17), AND(COUNTIF(Y98:AC98,"&gt;"&amp;Übersicht!$V$2)=5,E98&gt;=17)),"JA","NEIN")</f>
        <v>NEIN</v>
      </c>
      <c r="AF98" s="76" t="str">
        <f>IF(OR(AND(COUNTIF(Y98:AC98,"&gt;"&amp;Übersicht!$AC$2)&gt;=3,E98&gt;13,E98&lt;16), AND(COUNTIF(Y98:Z98,"&gt;"&amp;Übersicht!$AC$2)=2,E98&gt;=16, COUNTIF(AA98:AC98, "&gt;" &amp; Übersicht!$AC$2) &gt;=1 )),"JA","NEIN")</f>
        <v>NEIN</v>
      </c>
      <c r="AG98" s="77"/>
      <c r="AH98" s="77"/>
      <c r="AI98" s="78"/>
    </row>
    <row r="99" spans="1:35" x14ac:dyDescent="0.3">
      <c r="A99" s="26">
        <v>94</v>
      </c>
      <c r="B99" s="152"/>
      <c r="C99" s="152"/>
      <c r="D99" s="154"/>
      <c r="E99" s="153"/>
      <c r="F99" s="153"/>
      <c r="G99" s="146"/>
      <c r="H99" s="153"/>
      <c r="I99" s="109"/>
      <c r="J99" s="152"/>
      <c r="K99" s="147"/>
      <c r="L99" s="147"/>
      <c r="M99" s="147"/>
      <c r="N99" s="148"/>
      <c r="O99" s="148"/>
      <c r="P99" s="148"/>
      <c r="Q99" s="149"/>
      <c r="R99" s="149"/>
      <c r="S99" s="149"/>
      <c r="T99" s="150"/>
      <c r="U99" s="150"/>
      <c r="V99" s="151"/>
      <c r="W99" s="151"/>
      <c r="X99" s="117"/>
      <c r="Y99" s="71" t="e">
        <f>Übersicht!M95</f>
        <v>#DIV/0!</v>
      </c>
      <c r="Z99" s="72" t="e">
        <f>Übersicht!N95</f>
        <v>#DIV/0!</v>
      </c>
      <c r="AA99" s="73" t="e">
        <f>Übersicht!O95</f>
        <v>#DIV/0!</v>
      </c>
      <c r="AB99" s="74" t="e">
        <f>Übersicht!P95</f>
        <v>#N/A</v>
      </c>
      <c r="AC99" s="75" t="e">
        <f>Übersicht!Q95</f>
        <v>#N/A</v>
      </c>
      <c r="AD99" s="72" t="e">
        <f t="shared" si="1"/>
        <v>#DIV/0!</v>
      </c>
      <c r="AE99" s="76" t="str">
        <f>IF(OR(AND(COUNTIF(Y99:AC99,"&gt;"&amp;Übersicht!$V$2)&gt;=3,E99&gt;12,E99&lt;17), AND(COUNTIF(Y99:AC99,"&gt;"&amp;Übersicht!$V$2)=5,E99&gt;=17)),"JA","NEIN")</f>
        <v>NEIN</v>
      </c>
      <c r="AF99" s="76" t="str">
        <f>IF(OR(AND(COUNTIF(Y99:AC99,"&gt;"&amp;Übersicht!$AC$2)&gt;=3,E99&gt;13,E99&lt;16), AND(COUNTIF(Y99:Z99,"&gt;"&amp;Übersicht!$AC$2)=2,E99&gt;=16, COUNTIF(AA99:AC99, "&gt;" &amp; Übersicht!$AC$2) &gt;=1 )),"JA","NEIN")</f>
        <v>NEIN</v>
      </c>
      <c r="AG99" s="84"/>
      <c r="AH99" s="84"/>
      <c r="AI99" s="85"/>
    </row>
    <row r="100" spans="1:35" x14ac:dyDescent="0.3">
      <c r="A100" s="26">
        <v>95</v>
      </c>
      <c r="B100" s="79"/>
      <c r="C100" s="79"/>
      <c r="D100" s="80"/>
      <c r="E100" s="81"/>
      <c r="F100" s="81"/>
      <c r="G100" s="68"/>
      <c r="H100" s="82"/>
      <c r="I100" s="109"/>
      <c r="J100" s="70"/>
      <c r="K100" s="102"/>
      <c r="L100" s="141"/>
      <c r="M100" s="89"/>
      <c r="N100" s="134"/>
      <c r="O100" s="135"/>
      <c r="P100" s="59"/>
      <c r="Q100" s="93"/>
      <c r="R100" s="93"/>
      <c r="S100" s="93"/>
      <c r="T100" s="94"/>
      <c r="U100" s="94"/>
      <c r="V100" s="95"/>
      <c r="W100" s="95"/>
      <c r="X100" s="117"/>
      <c r="Y100" s="71" t="e">
        <f>Übersicht!M96</f>
        <v>#DIV/0!</v>
      </c>
      <c r="Z100" s="72" t="e">
        <f>Übersicht!N96</f>
        <v>#DIV/0!</v>
      </c>
      <c r="AA100" s="73" t="e">
        <f>Übersicht!O96</f>
        <v>#DIV/0!</v>
      </c>
      <c r="AB100" s="74" t="e">
        <f>Übersicht!P96</f>
        <v>#N/A</v>
      </c>
      <c r="AC100" s="75" t="e">
        <f>Übersicht!Q96</f>
        <v>#N/A</v>
      </c>
      <c r="AD100" s="72" t="e">
        <f t="shared" si="1"/>
        <v>#DIV/0!</v>
      </c>
      <c r="AE100" s="76" t="str">
        <f>IF(OR(AND(COUNTIF(Y100:AC100,"&gt;"&amp;Übersicht!$V$2)&gt;=3,E100&gt;12,E100&lt;17), AND(COUNTIF(Y100:AC100,"&gt;"&amp;Übersicht!$V$2)=5,E100&gt;=17)),"JA","NEIN")</f>
        <v>NEIN</v>
      </c>
      <c r="AF100" s="76" t="str">
        <f>IF(OR(AND(COUNTIF(Y100:AC100,"&gt;"&amp;Übersicht!$AC$2)&gt;=3,E100&gt;13,E100&lt;16), AND(COUNTIF(Y100:Z100,"&gt;"&amp;Übersicht!$AC$2)=2,E100&gt;=16, COUNTIF(AA100:AC100, "&gt;" &amp; Übersicht!$AC$2) &gt;=1 )),"JA","NEIN")</f>
        <v>NEIN</v>
      </c>
      <c r="AG100" s="84"/>
      <c r="AH100" s="84"/>
      <c r="AI100" s="85"/>
    </row>
    <row r="101" spans="1:35" x14ac:dyDescent="0.3">
      <c r="A101" s="25">
        <v>96</v>
      </c>
      <c r="B101" s="79"/>
      <c r="C101" s="79"/>
      <c r="D101" s="80"/>
      <c r="E101" s="81"/>
      <c r="F101" s="81"/>
      <c r="G101" s="68"/>
      <c r="H101" s="82"/>
      <c r="I101" s="109"/>
      <c r="J101" s="83"/>
      <c r="K101" s="102"/>
      <c r="L101" s="142"/>
      <c r="M101" s="89"/>
      <c r="N101" s="134"/>
      <c r="O101" s="135"/>
      <c r="P101" s="59"/>
      <c r="Q101" s="93"/>
      <c r="R101" s="93"/>
      <c r="S101" s="93"/>
      <c r="T101" s="94"/>
      <c r="U101" s="94"/>
      <c r="V101" s="95"/>
      <c r="W101" s="95"/>
      <c r="X101" s="117"/>
      <c r="Y101" s="71" t="e">
        <f>Übersicht!M97</f>
        <v>#DIV/0!</v>
      </c>
      <c r="Z101" s="72" t="e">
        <f>Übersicht!N97</f>
        <v>#DIV/0!</v>
      </c>
      <c r="AA101" s="73" t="e">
        <f>Übersicht!O97</f>
        <v>#DIV/0!</v>
      </c>
      <c r="AB101" s="74" t="e">
        <f>Übersicht!P97</f>
        <v>#N/A</v>
      </c>
      <c r="AC101" s="75" t="e">
        <f>Übersicht!Q97</f>
        <v>#N/A</v>
      </c>
      <c r="AD101" s="72" t="e">
        <f t="shared" si="1"/>
        <v>#DIV/0!</v>
      </c>
      <c r="AE101" s="76" t="str">
        <f>IF(OR(AND(COUNTIF(Y101:AC101,"&gt;"&amp;Übersicht!$V$2)&gt;=3,E101&gt;12,E101&lt;17), AND(COUNTIF(Y101:AC101,"&gt;"&amp;Übersicht!$V$2)=5,E101&gt;=17)),"JA","NEIN")</f>
        <v>NEIN</v>
      </c>
      <c r="AF101" s="76" t="str">
        <f>IF(OR(AND(COUNTIF(Y101:AC101,"&gt;"&amp;Übersicht!$AC$2)&gt;=3,E101&gt;13,E101&lt;16), AND(COUNTIF(Y101:Z101,"&gt;"&amp;Übersicht!$AC$2)=2,E101&gt;=16, COUNTIF(AA101:AC101, "&gt;" &amp; Übersicht!$AC$2) &gt;=1 )),"JA","NEIN")</f>
        <v>NEIN</v>
      </c>
      <c r="AG101" s="84"/>
      <c r="AH101" s="84"/>
      <c r="AI101" s="85"/>
    </row>
    <row r="102" spans="1:35" x14ac:dyDescent="0.3">
      <c r="A102" s="26">
        <v>97</v>
      </c>
      <c r="B102" s="105"/>
      <c r="C102" s="105"/>
      <c r="D102" s="106"/>
      <c r="E102" s="107"/>
      <c r="F102" s="107"/>
      <c r="G102" s="68"/>
      <c r="H102" s="108"/>
      <c r="I102" s="109"/>
      <c r="J102" s="109"/>
      <c r="K102" s="110"/>
      <c r="L102" s="110"/>
      <c r="M102" s="111"/>
      <c r="N102" s="112"/>
      <c r="O102" s="112"/>
      <c r="P102" s="113"/>
      <c r="Q102" s="114"/>
      <c r="R102" s="114"/>
      <c r="S102" s="114"/>
      <c r="T102" s="115"/>
      <c r="U102" s="115"/>
      <c r="V102" s="116"/>
      <c r="W102" s="116"/>
      <c r="X102" s="117"/>
      <c r="Y102" s="71" t="e">
        <f>Übersicht!M98</f>
        <v>#DIV/0!</v>
      </c>
      <c r="Z102" s="72" t="e">
        <f>Übersicht!N98</f>
        <v>#DIV/0!</v>
      </c>
      <c r="AA102" s="73" t="e">
        <f>Übersicht!O98</f>
        <v>#DIV/0!</v>
      </c>
      <c r="AB102" s="74" t="e">
        <f>Übersicht!P98</f>
        <v>#N/A</v>
      </c>
      <c r="AC102" s="75" t="e">
        <f>Übersicht!Q98</f>
        <v>#N/A</v>
      </c>
      <c r="AD102" s="72" t="e">
        <f t="shared" si="1"/>
        <v>#DIV/0!</v>
      </c>
      <c r="AE102" s="76" t="str">
        <f>IF(OR(AND(COUNTIF(Y102:AC102,"&gt;"&amp;Übersicht!$V$2)&gt;=3,E102&gt;12,E102&lt;17), AND(COUNTIF(Y102:AC102,"&gt;"&amp;Übersicht!$V$2)=5,E102&gt;=17)),"JA","NEIN")</f>
        <v>NEIN</v>
      </c>
      <c r="AF102" s="76" t="str">
        <f>IF(OR(AND(COUNTIF(Y102:AC102,"&gt;"&amp;Übersicht!$AC$2)&gt;=3,E102&gt;13,E102&lt;16), AND(COUNTIF(Y102:Z102,"&gt;"&amp;Übersicht!$AC$2)=2,E102&gt;=16, COUNTIF(AA102:AC102, "&gt;" &amp; Übersicht!$AC$2) &gt;=1 )),"JA","NEIN")</f>
        <v>NEIN</v>
      </c>
      <c r="AG102" s="84"/>
      <c r="AH102" s="84"/>
      <c r="AI102" s="85"/>
    </row>
    <row r="103" spans="1:35" x14ac:dyDescent="0.3">
      <c r="A103" s="26">
        <v>98</v>
      </c>
      <c r="B103" s="105"/>
      <c r="C103" s="105"/>
      <c r="D103" s="106"/>
      <c r="E103" s="107"/>
      <c r="F103" s="107"/>
      <c r="G103" s="68"/>
      <c r="H103" s="108"/>
      <c r="I103" s="109"/>
      <c r="J103" s="109"/>
      <c r="K103" s="110"/>
      <c r="L103" s="110"/>
      <c r="M103" s="111"/>
      <c r="N103" s="112"/>
      <c r="O103" s="112"/>
      <c r="P103" s="113"/>
      <c r="Q103" s="114"/>
      <c r="R103" s="114"/>
      <c r="S103" s="114"/>
      <c r="T103" s="115"/>
      <c r="U103" s="115"/>
      <c r="V103" s="116"/>
      <c r="W103" s="116"/>
      <c r="X103" s="117"/>
      <c r="Y103" s="71" t="e">
        <f>Übersicht!M99</f>
        <v>#DIV/0!</v>
      </c>
      <c r="Z103" s="72" t="e">
        <f>Übersicht!N99</f>
        <v>#DIV/0!</v>
      </c>
      <c r="AA103" s="73" t="e">
        <f>Übersicht!O99</f>
        <v>#DIV/0!</v>
      </c>
      <c r="AB103" s="74" t="e">
        <f>Übersicht!P99</f>
        <v>#N/A</v>
      </c>
      <c r="AC103" s="75" t="e">
        <f>Übersicht!Q99</f>
        <v>#N/A</v>
      </c>
      <c r="AD103" s="72" t="e">
        <f t="shared" si="1"/>
        <v>#DIV/0!</v>
      </c>
      <c r="AE103" s="76" t="str">
        <f>IF(OR(AND(COUNTIF(Y103:AC103,"&gt;"&amp;Übersicht!$V$2)&gt;=3,E103&gt;12,E103&lt;17), AND(COUNTIF(Y103:AC103,"&gt;"&amp;Übersicht!$V$2)=5,E103&gt;=17)),"JA","NEIN")</f>
        <v>NEIN</v>
      </c>
      <c r="AF103" s="76" t="str">
        <f>IF(OR(AND(COUNTIF(Y103:AC103,"&gt;"&amp;Übersicht!$AC$2)&gt;=3,E103&gt;13,E103&lt;16), AND(COUNTIF(Y103:Z103,"&gt;"&amp;Übersicht!$AC$2)=2,E103&gt;=16, COUNTIF(AA103:AC103, "&gt;" &amp; Übersicht!$AC$2) &gt;=1 )),"JA","NEIN")</f>
        <v>NEIN</v>
      </c>
      <c r="AG103" s="84"/>
      <c r="AH103" s="84"/>
      <c r="AI103" s="85"/>
    </row>
    <row r="104" spans="1:35" x14ac:dyDescent="0.3">
      <c r="A104" s="25">
        <v>99</v>
      </c>
      <c r="B104" s="105"/>
      <c r="C104" s="105"/>
      <c r="D104" s="106"/>
      <c r="E104" s="107"/>
      <c r="F104" s="107"/>
      <c r="G104" s="68"/>
      <c r="H104" s="108"/>
      <c r="I104" s="109"/>
      <c r="J104" s="109"/>
      <c r="K104" s="110"/>
      <c r="L104" s="110"/>
      <c r="M104" s="111"/>
      <c r="N104" s="112"/>
      <c r="O104" s="112"/>
      <c r="P104" s="113"/>
      <c r="Q104" s="114"/>
      <c r="R104" s="114"/>
      <c r="S104" s="114"/>
      <c r="T104" s="115"/>
      <c r="U104" s="115"/>
      <c r="V104" s="116"/>
      <c r="W104" s="116"/>
      <c r="X104" s="117"/>
      <c r="Y104" s="71" t="e">
        <f>Übersicht!M100</f>
        <v>#DIV/0!</v>
      </c>
      <c r="Z104" s="72" t="e">
        <f>Übersicht!N100</f>
        <v>#DIV/0!</v>
      </c>
      <c r="AA104" s="73" t="e">
        <f>Übersicht!O100</f>
        <v>#DIV/0!</v>
      </c>
      <c r="AB104" s="74" t="e">
        <f>Übersicht!P100</f>
        <v>#N/A</v>
      </c>
      <c r="AC104" s="75" t="e">
        <f>Übersicht!Q100</f>
        <v>#N/A</v>
      </c>
      <c r="AD104" s="72" t="e">
        <f t="shared" si="1"/>
        <v>#DIV/0!</v>
      </c>
      <c r="AE104" s="76" t="str">
        <f>IF(OR(AND(COUNTIF(Y104:AC104,"&gt;"&amp;Übersicht!$V$2)&gt;=3,E104&gt;12,E104&lt;17), AND(COUNTIF(Y104:AC104,"&gt;"&amp;Übersicht!$V$2)=5,E104&gt;=17)),"JA","NEIN")</f>
        <v>NEIN</v>
      </c>
      <c r="AF104" s="76" t="str">
        <f>IF(OR(AND(COUNTIF(Y104:AC104,"&gt;"&amp;Übersicht!$AC$2)&gt;=3,E104&gt;13,E104&lt;16), AND(COUNTIF(Y104:Z104,"&gt;"&amp;Übersicht!$AC$2)=2,E104&gt;=16, COUNTIF(AA104:AC104, "&gt;" &amp; Übersicht!$AC$2) &gt;=1 )),"JA","NEIN")</f>
        <v>NEIN</v>
      </c>
      <c r="AG104" s="84"/>
      <c r="AH104" s="84"/>
      <c r="AI104" s="85"/>
    </row>
    <row r="105" spans="1:35" x14ac:dyDescent="0.3">
      <c r="A105" s="26">
        <v>100</v>
      </c>
      <c r="B105" s="105"/>
      <c r="C105" s="105"/>
      <c r="D105" s="106"/>
      <c r="E105" s="107"/>
      <c r="F105" s="107"/>
      <c r="G105" s="68"/>
      <c r="H105" s="108"/>
      <c r="I105" s="109"/>
      <c r="J105" s="109"/>
      <c r="K105" s="110"/>
      <c r="L105" s="110"/>
      <c r="M105" s="111"/>
      <c r="N105" s="112"/>
      <c r="O105" s="112"/>
      <c r="P105" s="113"/>
      <c r="Q105" s="114"/>
      <c r="R105" s="114"/>
      <c r="S105" s="114"/>
      <c r="T105" s="115"/>
      <c r="U105" s="115"/>
      <c r="V105" s="116"/>
      <c r="W105" s="116"/>
      <c r="X105" s="117"/>
      <c r="Y105" s="71" t="e">
        <f>Übersicht!M101</f>
        <v>#DIV/0!</v>
      </c>
      <c r="Z105" s="72" t="e">
        <f>Übersicht!N101</f>
        <v>#DIV/0!</v>
      </c>
      <c r="AA105" s="73" t="e">
        <f>Übersicht!O101</f>
        <v>#DIV/0!</v>
      </c>
      <c r="AB105" s="74" t="e">
        <f>Übersicht!P101</f>
        <v>#N/A</v>
      </c>
      <c r="AC105" s="75" t="e">
        <f>Übersicht!Q101</f>
        <v>#N/A</v>
      </c>
      <c r="AD105" s="72" t="e">
        <f t="shared" si="1"/>
        <v>#DIV/0!</v>
      </c>
      <c r="AE105" s="76" t="str">
        <f>IF(OR(AND(COUNTIF(Y105:AC105,"&gt;"&amp;Übersicht!$V$2)&gt;=3,E105&gt;12,E105&lt;17), AND(COUNTIF(Y105:AC105,"&gt;"&amp;Übersicht!$V$2)=5,E105&gt;=17)),"JA","NEIN")</f>
        <v>NEIN</v>
      </c>
      <c r="AF105" s="76" t="str">
        <f>IF(OR(AND(COUNTIF(Y105:AC105,"&gt;"&amp;Übersicht!$AC$2)&gt;=3,E105&gt;13,E105&lt;16), AND(COUNTIF(Y105:Z105,"&gt;"&amp;Übersicht!$AC$2)=2,E105&gt;=16, COUNTIF(AA105:AC105, "&gt;" &amp; Übersicht!$AC$2) &gt;=1 )),"JA","NEIN")</f>
        <v>NEIN</v>
      </c>
      <c r="AG105" s="84"/>
      <c r="AH105" s="84"/>
      <c r="AI105" s="85"/>
    </row>
    <row r="106" spans="1:35" x14ac:dyDescent="0.3">
      <c r="A106" s="26">
        <v>101</v>
      </c>
      <c r="B106" s="105"/>
      <c r="C106" s="105"/>
      <c r="D106" s="106"/>
      <c r="E106" s="107"/>
      <c r="F106" s="107"/>
      <c r="G106" s="68"/>
      <c r="H106" s="108"/>
      <c r="I106" s="109"/>
      <c r="J106" s="109"/>
      <c r="K106" s="110"/>
      <c r="L106" s="110"/>
      <c r="M106" s="111"/>
      <c r="N106" s="112"/>
      <c r="O106" s="112"/>
      <c r="P106" s="113"/>
      <c r="Q106" s="114"/>
      <c r="R106" s="114"/>
      <c r="S106" s="114"/>
      <c r="T106" s="115"/>
      <c r="U106" s="115"/>
      <c r="V106" s="116"/>
      <c r="W106" s="116"/>
      <c r="X106" s="117"/>
      <c r="Y106" s="71" t="e">
        <f>Übersicht!M102</f>
        <v>#DIV/0!</v>
      </c>
      <c r="Z106" s="72" t="e">
        <f>Übersicht!N102</f>
        <v>#DIV/0!</v>
      </c>
      <c r="AA106" s="73" t="e">
        <f>Übersicht!O102</f>
        <v>#DIV/0!</v>
      </c>
      <c r="AB106" s="74" t="e">
        <f>Übersicht!P102</f>
        <v>#N/A</v>
      </c>
      <c r="AC106" s="75" t="e">
        <f>Übersicht!Q102</f>
        <v>#N/A</v>
      </c>
      <c r="AD106" s="72" t="e">
        <f t="shared" si="1"/>
        <v>#DIV/0!</v>
      </c>
      <c r="AE106" s="76" t="str">
        <f>IF(OR(AND(COUNTIF(Y106:AC106,"&gt;"&amp;Übersicht!$V$2)&gt;=3,E106&gt;12,E106&lt;17), AND(COUNTIF(Y106:AC106,"&gt;"&amp;Übersicht!$V$2)=5,E106&gt;=17)),"JA","NEIN")</f>
        <v>NEIN</v>
      </c>
      <c r="AF106" s="76" t="str">
        <f>IF(OR(AND(COUNTIF(Y106:AC106,"&gt;"&amp;Übersicht!$AC$2)&gt;=3,E106&gt;13,E106&lt;16), AND(COUNTIF(Y106:Z106,"&gt;"&amp;Übersicht!$AC$2)=2,E106&gt;=16, COUNTIF(AA106:AC106, "&gt;" &amp; Übersicht!$AC$2) &gt;=1 )),"JA","NEIN")</f>
        <v>NEIN</v>
      </c>
      <c r="AG106" s="84"/>
      <c r="AH106" s="84"/>
      <c r="AI106" s="85"/>
    </row>
    <row r="107" spans="1:35" x14ac:dyDescent="0.3">
      <c r="A107" s="25">
        <v>102</v>
      </c>
      <c r="B107" s="105"/>
      <c r="C107" s="105"/>
      <c r="D107" s="106"/>
      <c r="E107" s="107"/>
      <c r="F107" s="107"/>
      <c r="G107" s="68"/>
      <c r="H107" s="108"/>
      <c r="I107" s="109"/>
      <c r="J107" s="109"/>
      <c r="K107" s="110"/>
      <c r="L107" s="110"/>
      <c r="M107" s="111"/>
      <c r="N107" s="112"/>
      <c r="O107" s="112"/>
      <c r="P107" s="113"/>
      <c r="Q107" s="114"/>
      <c r="R107" s="114"/>
      <c r="S107" s="114"/>
      <c r="T107" s="115"/>
      <c r="U107" s="115"/>
      <c r="V107" s="116"/>
      <c r="W107" s="116"/>
      <c r="X107" s="117"/>
      <c r="Y107" s="71" t="e">
        <f>Übersicht!M103</f>
        <v>#DIV/0!</v>
      </c>
      <c r="Z107" s="72" t="e">
        <f>Übersicht!N103</f>
        <v>#DIV/0!</v>
      </c>
      <c r="AA107" s="73" t="e">
        <f>Übersicht!O103</f>
        <v>#DIV/0!</v>
      </c>
      <c r="AB107" s="74" t="e">
        <f>Übersicht!P103</f>
        <v>#N/A</v>
      </c>
      <c r="AC107" s="75" t="e">
        <f>Übersicht!Q103</f>
        <v>#N/A</v>
      </c>
      <c r="AD107" s="72" t="e">
        <f t="shared" si="1"/>
        <v>#DIV/0!</v>
      </c>
      <c r="AE107" s="76" t="str">
        <f>IF(OR(AND(COUNTIF(Y107:AC107,"&gt;"&amp;Übersicht!$V$2)&gt;=3,E107&gt;12,E107&lt;17), AND(COUNTIF(Y107:AC107,"&gt;"&amp;Übersicht!$V$2)=5,E107&gt;=17)),"JA","NEIN")</f>
        <v>NEIN</v>
      </c>
      <c r="AF107" s="76" t="str">
        <f>IF(OR(AND(COUNTIF(Y107:AC107,"&gt;"&amp;Übersicht!$AC$2)&gt;=3,E107&gt;13,E107&lt;16), AND(COUNTIF(Y107:Z107,"&gt;"&amp;Übersicht!$AC$2)=2,E107&gt;=16, COUNTIF(AA107:AC107, "&gt;" &amp; Übersicht!$AC$2) &gt;=1 )),"JA","NEIN")</f>
        <v>NEIN</v>
      </c>
      <c r="AG107" s="84"/>
      <c r="AH107" s="84"/>
      <c r="AI107" s="85"/>
    </row>
    <row r="108" spans="1:35" x14ac:dyDescent="0.3">
      <c r="A108" s="26">
        <v>103</v>
      </c>
      <c r="B108" s="105"/>
      <c r="C108" s="105"/>
      <c r="D108" s="106"/>
      <c r="E108" s="107"/>
      <c r="F108" s="107"/>
      <c r="G108" s="68"/>
      <c r="H108" s="108"/>
      <c r="I108" s="109"/>
      <c r="J108" s="109"/>
      <c r="K108" s="110"/>
      <c r="L108" s="110"/>
      <c r="M108" s="111"/>
      <c r="N108" s="112"/>
      <c r="O108" s="112"/>
      <c r="P108" s="113"/>
      <c r="Q108" s="114"/>
      <c r="R108" s="114"/>
      <c r="S108" s="114"/>
      <c r="T108" s="115"/>
      <c r="U108" s="115"/>
      <c r="V108" s="116"/>
      <c r="W108" s="116"/>
      <c r="X108" s="117"/>
      <c r="Y108" s="71" t="e">
        <f>Übersicht!M104</f>
        <v>#DIV/0!</v>
      </c>
      <c r="Z108" s="72" t="e">
        <f>Übersicht!N104</f>
        <v>#DIV/0!</v>
      </c>
      <c r="AA108" s="73" t="e">
        <f>Übersicht!O104</f>
        <v>#DIV/0!</v>
      </c>
      <c r="AB108" s="74" t="e">
        <f>Übersicht!P104</f>
        <v>#N/A</v>
      </c>
      <c r="AC108" s="75" t="e">
        <f>Übersicht!Q104</f>
        <v>#N/A</v>
      </c>
      <c r="AD108" s="72" t="e">
        <f t="shared" si="1"/>
        <v>#DIV/0!</v>
      </c>
      <c r="AE108" s="76" t="str">
        <f>IF(OR(AND(COUNTIF(Y108:AC108,"&gt;"&amp;Übersicht!$V$2)&gt;=3,E108&gt;12,E108&lt;17), AND(COUNTIF(Y108:AC108,"&gt;"&amp;Übersicht!$V$2)=5,E108&gt;=17)),"JA","NEIN")</f>
        <v>NEIN</v>
      </c>
      <c r="AF108" s="76" t="str">
        <f>IF(OR(AND(COUNTIF(Y108:AC108,"&gt;"&amp;Übersicht!$AC$2)&gt;=3,E108&gt;13,E108&lt;16), AND(COUNTIF(Y108:Z108,"&gt;"&amp;Übersicht!$AC$2)=2,E108&gt;=16, COUNTIF(AA108:AC108, "&gt;" &amp; Übersicht!$AC$2) &gt;=1 )),"JA","NEIN")</f>
        <v>NEIN</v>
      </c>
      <c r="AG108" s="84"/>
      <c r="AH108" s="84"/>
      <c r="AI108" s="85"/>
    </row>
    <row r="109" spans="1:35" x14ac:dyDescent="0.3">
      <c r="A109" s="26">
        <v>104</v>
      </c>
      <c r="B109" s="105"/>
      <c r="C109" s="105"/>
      <c r="D109" s="106"/>
      <c r="E109" s="107"/>
      <c r="F109" s="107"/>
      <c r="G109" s="68"/>
      <c r="H109" s="108"/>
      <c r="I109" s="109"/>
      <c r="J109" s="109"/>
      <c r="K109" s="110"/>
      <c r="L109" s="110"/>
      <c r="M109" s="111"/>
      <c r="N109" s="112"/>
      <c r="O109" s="112"/>
      <c r="P109" s="113"/>
      <c r="Q109" s="114"/>
      <c r="R109" s="114"/>
      <c r="S109" s="114"/>
      <c r="T109" s="115"/>
      <c r="U109" s="115"/>
      <c r="V109" s="116"/>
      <c r="W109" s="116"/>
      <c r="X109" s="117"/>
      <c r="Y109" s="71" t="e">
        <f>Übersicht!M105</f>
        <v>#DIV/0!</v>
      </c>
      <c r="Z109" s="72" t="e">
        <f>Übersicht!N105</f>
        <v>#DIV/0!</v>
      </c>
      <c r="AA109" s="73" t="e">
        <f>Übersicht!O105</f>
        <v>#DIV/0!</v>
      </c>
      <c r="AB109" s="74" t="e">
        <f>Übersicht!P105</f>
        <v>#N/A</v>
      </c>
      <c r="AC109" s="75" t="e">
        <f>Übersicht!Q105</f>
        <v>#N/A</v>
      </c>
      <c r="AD109" s="72" t="e">
        <f t="shared" si="1"/>
        <v>#DIV/0!</v>
      </c>
      <c r="AE109" s="76" t="str">
        <f>IF(OR(AND(COUNTIF(Y109:AC109,"&gt;"&amp;Übersicht!$V$2)&gt;=3,E109&gt;12,E109&lt;17), AND(COUNTIF(Y109:AC109,"&gt;"&amp;Übersicht!$V$2)=5,E109&gt;=17)),"JA","NEIN")</f>
        <v>NEIN</v>
      </c>
      <c r="AF109" s="76" t="str">
        <f>IF(OR(AND(COUNTIF(Y109:AC109,"&gt;"&amp;Übersicht!$AC$2)&gt;=3,E109&gt;13,E109&lt;16), AND(COUNTIF(Y109:Z109,"&gt;"&amp;Übersicht!$AC$2)=2,E109&gt;=16, COUNTIF(AA109:AC109, "&gt;" &amp; Übersicht!$AC$2) &gt;=1 )),"JA","NEIN")</f>
        <v>NEIN</v>
      </c>
      <c r="AG109" s="84"/>
      <c r="AH109" s="84"/>
      <c r="AI109" s="85"/>
    </row>
    <row r="110" spans="1:35" x14ac:dyDescent="0.3">
      <c r="A110" s="25">
        <v>105</v>
      </c>
      <c r="B110" s="105"/>
      <c r="C110" s="105"/>
      <c r="D110" s="106"/>
      <c r="E110" s="107"/>
      <c r="F110" s="107"/>
      <c r="G110" s="68"/>
      <c r="H110" s="108"/>
      <c r="I110" s="109"/>
      <c r="J110" s="109"/>
      <c r="K110" s="110"/>
      <c r="L110" s="110"/>
      <c r="M110" s="111"/>
      <c r="N110" s="112"/>
      <c r="O110" s="112"/>
      <c r="P110" s="113"/>
      <c r="Q110" s="114"/>
      <c r="R110" s="114"/>
      <c r="S110" s="114"/>
      <c r="T110" s="115"/>
      <c r="U110" s="115"/>
      <c r="V110" s="116"/>
      <c r="W110" s="116"/>
      <c r="X110" s="117"/>
      <c r="Y110" s="71" t="e">
        <f>Übersicht!M106</f>
        <v>#DIV/0!</v>
      </c>
      <c r="Z110" s="72" t="e">
        <f>Übersicht!N106</f>
        <v>#DIV/0!</v>
      </c>
      <c r="AA110" s="73" t="e">
        <f>Übersicht!O106</f>
        <v>#DIV/0!</v>
      </c>
      <c r="AB110" s="74" t="e">
        <f>Übersicht!P106</f>
        <v>#N/A</v>
      </c>
      <c r="AC110" s="75" t="e">
        <f>Übersicht!Q106</f>
        <v>#N/A</v>
      </c>
      <c r="AD110" s="72" t="e">
        <f t="shared" si="1"/>
        <v>#DIV/0!</v>
      </c>
      <c r="AE110" s="76" t="str">
        <f>IF(OR(AND(COUNTIF(Y110:AC110,"&gt;"&amp;Übersicht!$V$2)&gt;=3,E110&gt;12,E110&lt;17), AND(COUNTIF(Y110:AC110,"&gt;"&amp;Übersicht!$V$2)=5,E110&gt;=17)),"JA","NEIN")</f>
        <v>NEIN</v>
      </c>
      <c r="AF110" s="76" t="str">
        <f>IF(OR(AND(COUNTIF(Y110:AC110,"&gt;"&amp;Übersicht!$AC$2)&gt;=3,E110&gt;13,E110&lt;16), AND(COUNTIF(Y110:Z110,"&gt;"&amp;Übersicht!$AC$2)=2,E110&gt;=16, COUNTIF(AA110:AC110, "&gt;" &amp; Übersicht!$AC$2) &gt;=1 )),"JA","NEIN")</f>
        <v>NEIN</v>
      </c>
      <c r="AG110" s="84"/>
      <c r="AH110" s="84"/>
      <c r="AI110" s="85"/>
    </row>
    <row r="111" spans="1:35" x14ac:dyDescent="0.3">
      <c r="A111" s="26">
        <v>106</v>
      </c>
      <c r="B111" s="105"/>
      <c r="C111" s="105"/>
      <c r="D111" s="106"/>
      <c r="E111" s="107"/>
      <c r="F111" s="107"/>
      <c r="G111" s="68"/>
      <c r="H111" s="108"/>
      <c r="I111" s="109"/>
      <c r="J111" s="109"/>
      <c r="K111" s="110"/>
      <c r="L111" s="110"/>
      <c r="M111" s="111"/>
      <c r="N111" s="112"/>
      <c r="O111" s="112"/>
      <c r="P111" s="113"/>
      <c r="Q111" s="114"/>
      <c r="R111" s="114"/>
      <c r="S111" s="114"/>
      <c r="T111" s="115"/>
      <c r="U111" s="115"/>
      <c r="V111" s="116"/>
      <c r="W111" s="116"/>
      <c r="X111" s="117"/>
      <c r="Y111" s="71" t="e">
        <f>Übersicht!M107</f>
        <v>#DIV/0!</v>
      </c>
      <c r="Z111" s="72" t="e">
        <f>Übersicht!N107</f>
        <v>#DIV/0!</v>
      </c>
      <c r="AA111" s="73" t="e">
        <f>Übersicht!O107</f>
        <v>#DIV/0!</v>
      </c>
      <c r="AB111" s="74" t="e">
        <f>Übersicht!P107</f>
        <v>#N/A</v>
      </c>
      <c r="AC111" s="75" t="e">
        <f>Übersicht!Q107</f>
        <v>#N/A</v>
      </c>
      <c r="AD111" s="72" t="e">
        <f t="shared" si="1"/>
        <v>#DIV/0!</v>
      </c>
      <c r="AE111" s="76" t="str">
        <f>IF(OR(AND(COUNTIF(Y111:AC111,"&gt;"&amp;Übersicht!$V$2)&gt;=3,E111&gt;12,E111&lt;17), AND(COUNTIF(Y111:AC111,"&gt;"&amp;Übersicht!$V$2)=5,E111&gt;=17)),"JA","NEIN")</f>
        <v>NEIN</v>
      </c>
      <c r="AF111" s="76" t="str">
        <f>IF(OR(AND(COUNTIF(Y111:AC111,"&gt;"&amp;Übersicht!$AC$2)&gt;=3,E111&gt;13,E111&lt;16), AND(COUNTIF(Y111:Z111,"&gt;"&amp;Übersicht!$AC$2)=2,E111&gt;=16, COUNTIF(AA111:AC111, "&gt;" &amp; Übersicht!$AC$2) &gt;=1 )),"JA","NEIN")</f>
        <v>NEIN</v>
      </c>
      <c r="AG111" s="84"/>
      <c r="AH111" s="84"/>
      <c r="AI111" s="85"/>
    </row>
    <row r="112" spans="1:35" x14ac:dyDescent="0.3">
      <c r="A112" s="26">
        <v>107</v>
      </c>
      <c r="B112" s="105"/>
      <c r="C112" s="105"/>
      <c r="D112" s="106"/>
      <c r="E112" s="107"/>
      <c r="F112" s="107"/>
      <c r="G112" s="68"/>
      <c r="H112" s="108"/>
      <c r="I112" s="109"/>
      <c r="J112" s="109"/>
      <c r="K112" s="110"/>
      <c r="L112" s="110"/>
      <c r="M112" s="111"/>
      <c r="N112" s="112"/>
      <c r="O112" s="112"/>
      <c r="P112" s="113"/>
      <c r="Q112" s="114"/>
      <c r="R112" s="114"/>
      <c r="S112" s="114"/>
      <c r="T112" s="115"/>
      <c r="U112" s="115"/>
      <c r="V112" s="116"/>
      <c r="W112" s="116"/>
      <c r="X112" s="117"/>
      <c r="Y112" s="71" t="e">
        <f>Übersicht!M108</f>
        <v>#DIV/0!</v>
      </c>
      <c r="Z112" s="72" t="e">
        <f>Übersicht!N108</f>
        <v>#DIV/0!</v>
      </c>
      <c r="AA112" s="73" t="e">
        <f>Übersicht!O108</f>
        <v>#DIV/0!</v>
      </c>
      <c r="AB112" s="74" t="e">
        <f>Übersicht!P108</f>
        <v>#N/A</v>
      </c>
      <c r="AC112" s="75" t="e">
        <f>Übersicht!Q108</f>
        <v>#N/A</v>
      </c>
      <c r="AD112" s="72" t="e">
        <f t="shared" si="1"/>
        <v>#DIV/0!</v>
      </c>
      <c r="AE112" s="76" t="str">
        <f>IF(OR(AND(COUNTIF(Y112:AC112,"&gt;"&amp;Übersicht!$V$2)&gt;=3,E112&gt;12,E112&lt;17), AND(COUNTIF(Y112:AC112,"&gt;"&amp;Übersicht!$V$2)=5,E112&gt;=17)),"JA","NEIN")</f>
        <v>NEIN</v>
      </c>
      <c r="AF112" s="76" t="str">
        <f>IF(OR(AND(COUNTIF(Y112:AC112,"&gt;"&amp;Übersicht!$AC$2)&gt;=3,E112&gt;13,E112&lt;16), AND(COUNTIF(Y112:Z112,"&gt;"&amp;Übersicht!$AC$2)=2,E112&gt;=16, COUNTIF(AA112:AC112, "&gt;" &amp; Übersicht!$AC$2) &gt;=1 )),"JA","NEIN")</f>
        <v>NEIN</v>
      </c>
      <c r="AG112" s="84"/>
      <c r="AH112" s="84"/>
      <c r="AI112" s="85"/>
    </row>
    <row r="113" spans="1:35" x14ac:dyDescent="0.3">
      <c r="A113" s="25">
        <v>108</v>
      </c>
      <c r="B113" s="105"/>
      <c r="C113" s="105"/>
      <c r="D113" s="106"/>
      <c r="E113" s="107"/>
      <c r="F113" s="107"/>
      <c r="G113" s="68"/>
      <c r="H113" s="108"/>
      <c r="I113" s="109"/>
      <c r="J113" s="109"/>
      <c r="K113" s="110"/>
      <c r="L113" s="110"/>
      <c r="M113" s="111"/>
      <c r="N113" s="112"/>
      <c r="O113" s="112"/>
      <c r="P113" s="113"/>
      <c r="Q113" s="114"/>
      <c r="R113" s="114"/>
      <c r="S113" s="114"/>
      <c r="T113" s="115"/>
      <c r="U113" s="115"/>
      <c r="V113" s="116"/>
      <c r="W113" s="116"/>
      <c r="X113" s="117"/>
      <c r="Y113" s="71" t="e">
        <f>Übersicht!M109</f>
        <v>#DIV/0!</v>
      </c>
      <c r="Z113" s="72" t="e">
        <f>Übersicht!N109</f>
        <v>#DIV/0!</v>
      </c>
      <c r="AA113" s="73" t="e">
        <f>Übersicht!O109</f>
        <v>#DIV/0!</v>
      </c>
      <c r="AB113" s="74" t="e">
        <f>Übersicht!P109</f>
        <v>#N/A</v>
      </c>
      <c r="AC113" s="75" t="e">
        <f>Übersicht!Q109</f>
        <v>#N/A</v>
      </c>
      <c r="AD113" s="72" t="e">
        <f t="shared" si="1"/>
        <v>#DIV/0!</v>
      </c>
      <c r="AE113" s="76" t="str">
        <f>IF(OR(AND(COUNTIF(Y113:AC113,"&gt;"&amp;Übersicht!$V$2)&gt;=3,E113&gt;12,E113&lt;17), AND(COUNTIF(Y113:AC113,"&gt;"&amp;Übersicht!$V$2)=5,E113&gt;=17)),"JA","NEIN")</f>
        <v>NEIN</v>
      </c>
      <c r="AF113" s="76" t="str">
        <f>IF(OR(AND(COUNTIF(Y113:AC113,"&gt;"&amp;Übersicht!$AC$2)&gt;=3,E113&gt;13,E113&lt;16), AND(COUNTIF(Y113:Z113,"&gt;"&amp;Übersicht!$AC$2)=2,E113&gt;=16, COUNTIF(AA113:AC113, "&gt;" &amp; Übersicht!$AC$2) &gt;=1 )),"JA","NEIN")</f>
        <v>NEIN</v>
      </c>
      <c r="AG113" s="84"/>
      <c r="AH113" s="84"/>
      <c r="AI113" s="85"/>
    </row>
    <row r="114" spans="1:35" x14ac:dyDescent="0.3">
      <c r="A114" s="26">
        <v>109</v>
      </c>
      <c r="B114" s="105"/>
      <c r="C114" s="105"/>
      <c r="D114" s="106"/>
      <c r="E114" s="107"/>
      <c r="F114" s="107"/>
      <c r="G114" s="68"/>
      <c r="H114" s="108"/>
      <c r="I114" s="109"/>
      <c r="J114" s="109"/>
      <c r="K114" s="110"/>
      <c r="L114" s="110"/>
      <c r="M114" s="111"/>
      <c r="N114" s="112"/>
      <c r="O114" s="112"/>
      <c r="P114" s="113"/>
      <c r="Q114" s="114"/>
      <c r="R114" s="114"/>
      <c r="S114" s="114"/>
      <c r="T114" s="115"/>
      <c r="U114" s="115"/>
      <c r="V114" s="116"/>
      <c r="W114" s="116"/>
      <c r="X114" s="117"/>
      <c r="Y114" s="71" t="e">
        <f>Übersicht!M110</f>
        <v>#DIV/0!</v>
      </c>
      <c r="Z114" s="72" t="e">
        <f>Übersicht!N110</f>
        <v>#DIV/0!</v>
      </c>
      <c r="AA114" s="73" t="e">
        <f>Übersicht!O110</f>
        <v>#DIV/0!</v>
      </c>
      <c r="AB114" s="74" t="e">
        <f>Übersicht!P110</f>
        <v>#N/A</v>
      </c>
      <c r="AC114" s="75" t="e">
        <f>Übersicht!Q110</f>
        <v>#N/A</v>
      </c>
      <c r="AD114" s="72" t="e">
        <f t="shared" si="1"/>
        <v>#DIV/0!</v>
      </c>
      <c r="AE114" s="76" t="str">
        <f>IF(OR(AND(COUNTIF(Y114:AC114,"&gt;"&amp;Übersicht!$V$2)&gt;=3,E114&gt;12,E114&lt;17), AND(COUNTIF(Y114:AC114,"&gt;"&amp;Übersicht!$V$2)=5,E114&gt;=17)),"JA","NEIN")</f>
        <v>NEIN</v>
      </c>
      <c r="AF114" s="76" t="str">
        <f>IF(OR(AND(COUNTIF(Y114:AC114,"&gt;"&amp;Übersicht!$AC$2)&gt;=3,E114&gt;13,E114&lt;16), AND(COUNTIF(Y114:Z114,"&gt;"&amp;Übersicht!$AC$2)=2,E114&gt;=16, COUNTIF(AA114:AC114, "&gt;" &amp; Übersicht!$AC$2) &gt;=1 )),"JA","NEIN")</f>
        <v>NEIN</v>
      </c>
      <c r="AG114" s="84"/>
      <c r="AH114" s="84"/>
      <c r="AI114" s="85"/>
    </row>
    <row r="115" spans="1:35" x14ac:dyDescent="0.3">
      <c r="A115" s="26">
        <v>110</v>
      </c>
      <c r="B115" s="105"/>
      <c r="C115" s="105"/>
      <c r="D115" s="106"/>
      <c r="E115" s="107"/>
      <c r="F115" s="107"/>
      <c r="G115" s="68"/>
      <c r="H115" s="108"/>
      <c r="I115" s="109"/>
      <c r="J115" s="109"/>
      <c r="K115" s="110"/>
      <c r="L115" s="110"/>
      <c r="M115" s="111"/>
      <c r="N115" s="112"/>
      <c r="O115" s="112"/>
      <c r="P115" s="113"/>
      <c r="Q115" s="114"/>
      <c r="R115" s="114"/>
      <c r="S115" s="114"/>
      <c r="T115" s="115"/>
      <c r="U115" s="115"/>
      <c r="V115" s="116"/>
      <c r="W115" s="116"/>
      <c r="X115" s="117"/>
      <c r="Y115" s="71" t="e">
        <f>Übersicht!M111</f>
        <v>#DIV/0!</v>
      </c>
      <c r="Z115" s="72" t="e">
        <f>Übersicht!N111</f>
        <v>#DIV/0!</v>
      </c>
      <c r="AA115" s="73" t="e">
        <f>Übersicht!O111</f>
        <v>#DIV/0!</v>
      </c>
      <c r="AB115" s="74" t="e">
        <f>Übersicht!P111</f>
        <v>#N/A</v>
      </c>
      <c r="AC115" s="75" t="e">
        <f>Übersicht!Q111</f>
        <v>#N/A</v>
      </c>
      <c r="AD115" s="72" t="e">
        <f t="shared" si="1"/>
        <v>#DIV/0!</v>
      </c>
      <c r="AE115" s="76" t="str">
        <f>IF(OR(AND(COUNTIF(Y115:AC115,"&gt;"&amp;Übersicht!$V$2)&gt;=3,E115&gt;12,E115&lt;17), AND(COUNTIF(Y115:AC115,"&gt;"&amp;Übersicht!$V$2)=5,E115&gt;=17)),"JA","NEIN")</f>
        <v>NEIN</v>
      </c>
      <c r="AF115" s="76" t="str">
        <f>IF(OR(AND(COUNTIF(Y115:AC115,"&gt;"&amp;Übersicht!$AC$2)&gt;=3,E115&gt;13,E115&lt;16), AND(COUNTIF(Y115:Z115,"&gt;"&amp;Übersicht!$AC$2)=2,E115&gt;=16, COUNTIF(AA115:AC115, "&gt;" &amp; Übersicht!$AC$2) &gt;=1 )),"JA","NEIN")</f>
        <v>NEIN</v>
      </c>
      <c r="AG115" s="84"/>
      <c r="AH115" s="84"/>
      <c r="AI115" s="85"/>
    </row>
    <row r="116" spans="1:35" x14ac:dyDescent="0.3">
      <c r="A116" s="25">
        <v>111</v>
      </c>
      <c r="B116" s="105"/>
      <c r="C116" s="105"/>
      <c r="D116" s="106"/>
      <c r="E116" s="107"/>
      <c r="F116" s="107"/>
      <c r="G116" s="68"/>
      <c r="H116" s="108"/>
      <c r="I116" s="109"/>
      <c r="J116" s="109"/>
      <c r="K116" s="110"/>
      <c r="L116" s="110"/>
      <c r="M116" s="111"/>
      <c r="N116" s="112"/>
      <c r="O116" s="112"/>
      <c r="P116" s="113"/>
      <c r="Q116" s="114"/>
      <c r="R116" s="114"/>
      <c r="S116" s="114"/>
      <c r="T116" s="115"/>
      <c r="U116" s="115"/>
      <c r="V116" s="116"/>
      <c r="W116" s="116"/>
      <c r="X116" s="117"/>
      <c r="Y116" s="71" t="e">
        <f>Übersicht!M112</f>
        <v>#DIV/0!</v>
      </c>
      <c r="Z116" s="72" t="e">
        <f>Übersicht!N112</f>
        <v>#DIV/0!</v>
      </c>
      <c r="AA116" s="73" t="e">
        <f>Übersicht!O112</f>
        <v>#DIV/0!</v>
      </c>
      <c r="AB116" s="74" t="e">
        <f>Übersicht!P112</f>
        <v>#N/A</v>
      </c>
      <c r="AC116" s="75" t="e">
        <f>Übersicht!Q112</f>
        <v>#N/A</v>
      </c>
      <c r="AD116" s="72" t="e">
        <f t="shared" si="1"/>
        <v>#DIV/0!</v>
      </c>
      <c r="AE116" s="76" t="str">
        <f>IF(OR(AND(COUNTIF(Y116:AC116,"&gt;"&amp;Übersicht!$V$2)&gt;=3,E116&gt;12,E116&lt;17), AND(COUNTIF(Y116:AC116,"&gt;"&amp;Übersicht!$V$2)=5,E116&gt;=17)),"JA","NEIN")</f>
        <v>NEIN</v>
      </c>
      <c r="AF116" s="76" t="str">
        <f>IF(OR(AND(COUNTIF(Y116:AC116,"&gt;"&amp;Übersicht!$AC$2)&gt;=3,E116&gt;13,E116&lt;16), AND(COUNTIF(Y116:Z116,"&gt;"&amp;Übersicht!$AC$2)=2,E116&gt;=16, COUNTIF(AA116:AC116, "&gt;" &amp; Übersicht!$AC$2) &gt;=1 )),"JA","NEIN")</f>
        <v>NEIN</v>
      </c>
      <c r="AG116" s="84"/>
      <c r="AH116" s="84"/>
      <c r="AI116" s="85"/>
    </row>
    <row r="117" spans="1:35" x14ac:dyDescent="0.3">
      <c r="A117" s="26">
        <v>112</v>
      </c>
      <c r="B117" s="105"/>
      <c r="C117" s="105"/>
      <c r="D117" s="106"/>
      <c r="E117" s="107"/>
      <c r="F117" s="107"/>
      <c r="G117" s="68"/>
      <c r="H117" s="108"/>
      <c r="I117" s="109"/>
      <c r="J117" s="109"/>
      <c r="K117" s="110"/>
      <c r="L117" s="110"/>
      <c r="M117" s="111"/>
      <c r="N117" s="112"/>
      <c r="O117" s="112"/>
      <c r="P117" s="113"/>
      <c r="Q117" s="114"/>
      <c r="R117" s="114"/>
      <c r="S117" s="114"/>
      <c r="T117" s="115"/>
      <c r="U117" s="115"/>
      <c r="V117" s="116"/>
      <c r="W117" s="116"/>
      <c r="X117" s="117"/>
      <c r="Y117" s="71" t="e">
        <f>Übersicht!M113</f>
        <v>#DIV/0!</v>
      </c>
      <c r="Z117" s="72" t="e">
        <f>Übersicht!N113</f>
        <v>#DIV/0!</v>
      </c>
      <c r="AA117" s="73" t="e">
        <f>Übersicht!O113</f>
        <v>#DIV/0!</v>
      </c>
      <c r="AB117" s="74" t="e">
        <f>Übersicht!P113</f>
        <v>#N/A</v>
      </c>
      <c r="AC117" s="75" t="e">
        <f>Übersicht!Q113</f>
        <v>#N/A</v>
      </c>
      <c r="AD117" s="72" t="e">
        <f t="shared" si="1"/>
        <v>#DIV/0!</v>
      </c>
      <c r="AE117" s="76" t="str">
        <f>IF(OR(AND(COUNTIF(Y117:AC117,"&gt;"&amp;Übersicht!$V$2)&gt;=3,E117&gt;12,E117&lt;17), AND(COUNTIF(Y117:AC117,"&gt;"&amp;Übersicht!$V$2)=5,E117&gt;=17)),"JA","NEIN")</f>
        <v>NEIN</v>
      </c>
      <c r="AF117" s="76" t="str">
        <f>IF(OR(AND(COUNTIF(Y117:AC117,"&gt;"&amp;Übersicht!$AC$2)&gt;=3,E117&gt;13,E117&lt;16), AND(COUNTIF(Y117:Z117,"&gt;"&amp;Übersicht!$AC$2)=2,E117&gt;=16, COUNTIF(AA117:AC117, "&gt;" &amp; Übersicht!$AC$2) &gt;=1 )),"JA","NEIN")</f>
        <v>NEIN</v>
      </c>
      <c r="AG117" s="84"/>
      <c r="AH117" s="84"/>
      <c r="AI117" s="85"/>
    </row>
    <row r="118" spans="1:35" x14ac:dyDescent="0.3">
      <c r="A118" s="26">
        <v>113</v>
      </c>
      <c r="B118" s="105"/>
      <c r="C118" s="105"/>
      <c r="D118" s="106"/>
      <c r="E118" s="107"/>
      <c r="F118" s="107"/>
      <c r="G118" s="68"/>
      <c r="H118" s="108"/>
      <c r="I118" s="109"/>
      <c r="J118" s="109"/>
      <c r="K118" s="110"/>
      <c r="L118" s="110"/>
      <c r="M118" s="111"/>
      <c r="N118" s="112"/>
      <c r="O118" s="112"/>
      <c r="P118" s="113"/>
      <c r="Q118" s="114"/>
      <c r="R118" s="114"/>
      <c r="S118" s="114"/>
      <c r="T118" s="115"/>
      <c r="U118" s="115"/>
      <c r="V118" s="116"/>
      <c r="W118" s="116"/>
      <c r="X118" s="117"/>
      <c r="Y118" s="71" t="e">
        <f>Übersicht!M114</f>
        <v>#DIV/0!</v>
      </c>
      <c r="Z118" s="72" t="e">
        <f>Übersicht!N114</f>
        <v>#DIV/0!</v>
      </c>
      <c r="AA118" s="73" t="e">
        <f>Übersicht!O114</f>
        <v>#DIV/0!</v>
      </c>
      <c r="AB118" s="74" t="e">
        <f>Übersicht!P114</f>
        <v>#N/A</v>
      </c>
      <c r="AC118" s="75" t="e">
        <f>Übersicht!Q114</f>
        <v>#N/A</v>
      </c>
      <c r="AD118" s="72" t="e">
        <f t="shared" si="1"/>
        <v>#DIV/0!</v>
      </c>
      <c r="AE118" s="76" t="str">
        <f>IF(OR(AND(COUNTIF(Y118:AC118,"&gt;"&amp;Übersicht!$V$2)&gt;=3,E118&gt;12,E118&lt;17), AND(COUNTIF(Y118:AC118,"&gt;"&amp;Übersicht!$V$2)=5,E118&gt;=17)),"JA","NEIN")</f>
        <v>NEIN</v>
      </c>
      <c r="AF118" s="76" t="str">
        <f>IF(OR(AND(COUNTIF(Y118:AC118,"&gt;"&amp;Übersicht!$AC$2)&gt;=3,E118&gt;13,E118&lt;16), AND(COUNTIF(Y118:Z118,"&gt;"&amp;Übersicht!$AC$2)=2,E118&gt;=16, COUNTIF(AA118:AC118, "&gt;" &amp; Übersicht!$AC$2) &gt;=1 )),"JA","NEIN")</f>
        <v>NEIN</v>
      </c>
      <c r="AG118" s="84"/>
      <c r="AH118" s="84"/>
      <c r="AI118" s="85"/>
    </row>
    <row r="119" spans="1:35" x14ac:dyDescent="0.3">
      <c r="A119" s="25">
        <v>114</v>
      </c>
      <c r="B119" s="105"/>
      <c r="C119" s="105"/>
      <c r="D119" s="106"/>
      <c r="E119" s="107"/>
      <c r="F119" s="107"/>
      <c r="G119" s="68"/>
      <c r="H119" s="108"/>
      <c r="I119" s="109"/>
      <c r="J119" s="109"/>
      <c r="K119" s="110"/>
      <c r="L119" s="110"/>
      <c r="M119" s="111"/>
      <c r="N119" s="112"/>
      <c r="O119" s="112"/>
      <c r="P119" s="113"/>
      <c r="Q119" s="114"/>
      <c r="R119" s="114"/>
      <c r="S119" s="114"/>
      <c r="T119" s="115"/>
      <c r="U119" s="115"/>
      <c r="V119" s="116"/>
      <c r="W119" s="116"/>
      <c r="X119" s="117"/>
      <c r="Y119" s="71" t="e">
        <f>Übersicht!M115</f>
        <v>#DIV/0!</v>
      </c>
      <c r="Z119" s="72" t="e">
        <f>Übersicht!N115</f>
        <v>#DIV/0!</v>
      </c>
      <c r="AA119" s="73" t="e">
        <f>Übersicht!O115</f>
        <v>#DIV/0!</v>
      </c>
      <c r="AB119" s="74" t="e">
        <f>Übersicht!P115</f>
        <v>#N/A</v>
      </c>
      <c r="AC119" s="75" t="e">
        <f>Übersicht!Q115</f>
        <v>#N/A</v>
      </c>
      <c r="AD119" s="72" t="e">
        <f t="shared" si="1"/>
        <v>#DIV/0!</v>
      </c>
      <c r="AE119" s="76" t="str">
        <f>IF(OR(AND(COUNTIF(Y119:AC119,"&gt;"&amp;Übersicht!$V$2)&gt;=3,E119&gt;12,E119&lt;17), AND(COUNTIF(Y119:AC119,"&gt;"&amp;Übersicht!$V$2)=5,E119&gt;=17)),"JA","NEIN")</f>
        <v>NEIN</v>
      </c>
      <c r="AF119" s="76" t="str">
        <f>IF(OR(AND(COUNTIF(Y119:AC119,"&gt;"&amp;Übersicht!$AC$2)&gt;=3,E119&gt;13,E119&lt;16), AND(COUNTIF(Y119:Z119,"&gt;"&amp;Übersicht!$AC$2)=2,E119&gt;=16, COUNTIF(AA119:AC119, "&gt;" &amp; Übersicht!$AC$2) &gt;=1 )),"JA","NEIN")</f>
        <v>NEIN</v>
      </c>
      <c r="AG119" s="84"/>
      <c r="AH119" s="84"/>
      <c r="AI119" s="85"/>
    </row>
    <row r="120" spans="1:35" x14ac:dyDescent="0.3">
      <c r="A120" s="26">
        <v>115</v>
      </c>
      <c r="B120" s="105"/>
      <c r="C120" s="105"/>
      <c r="D120" s="106"/>
      <c r="E120" s="107"/>
      <c r="F120" s="107"/>
      <c r="G120" s="68"/>
      <c r="H120" s="108"/>
      <c r="I120" s="109"/>
      <c r="J120" s="109"/>
      <c r="K120" s="110"/>
      <c r="L120" s="110"/>
      <c r="M120" s="111"/>
      <c r="N120" s="112"/>
      <c r="O120" s="112"/>
      <c r="P120" s="113"/>
      <c r="Q120" s="114"/>
      <c r="R120" s="114"/>
      <c r="S120" s="114"/>
      <c r="T120" s="115"/>
      <c r="U120" s="115"/>
      <c r="V120" s="116"/>
      <c r="W120" s="116"/>
      <c r="X120" s="117"/>
      <c r="Y120" s="71" t="e">
        <f>Übersicht!M116</f>
        <v>#DIV/0!</v>
      </c>
      <c r="Z120" s="72" t="e">
        <f>Übersicht!N116</f>
        <v>#DIV/0!</v>
      </c>
      <c r="AA120" s="73" t="e">
        <f>Übersicht!O116</f>
        <v>#DIV/0!</v>
      </c>
      <c r="AB120" s="74" t="e">
        <f>Übersicht!P116</f>
        <v>#N/A</v>
      </c>
      <c r="AC120" s="75" t="e">
        <f>Übersicht!Q116</f>
        <v>#N/A</v>
      </c>
      <c r="AD120" s="72" t="e">
        <f t="shared" si="1"/>
        <v>#DIV/0!</v>
      </c>
      <c r="AE120" s="76" t="str">
        <f>IF(OR(AND(COUNTIF(Y120:AC120,"&gt;"&amp;Übersicht!$V$2)&gt;=3,E120&gt;12,E120&lt;17), AND(COUNTIF(Y120:AC120,"&gt;"&amp;Übersicht!$V$2)=5,E120&gt;=17)),"JA","NEIN")</f>
        <v>NEIN</v>
      </c>
      <c r="AF120" s="76" t="str">
        <f>IF(OR(AND(COUNTIF(Y120:AC120,"&gt;"&amp;Übersicht!$AC$2)&gt;=3,E120&gt;13,E120&lt;16), AND(COUNTIF(Y120:Z120,"&gt;"&amp;Übersicht!$AC$2)=2,E120&gt;=16, COUNTIF(AA120:AC120, "&gt;" &amp; Übersicht!$AC$2) &gt;=1 )),"JA","NEIN")</f>
        <v>NEIN</v>
      </c>
      <c r="AG120" s="84"/>
      <c r="AH120" s="84"/>
      <c r="AI120" s="85"/>
    </row>
    <row r="121" spans="1:35" x14ac:dyDescent="0.3">
      <c r="A121" s="25">
        <v>116</v>
      </c>
      <c r="B121" s="105"/>
      <c r="C121" s="105"/>
      <c r="D121" s="106"/>
      <c r="E121" s="107"/>
      <c r="F121" s="107"/>
      <c r="G121" s="68"/>
      <c r="H121" s="108"/>
      <c r="I121" s="109"/>
      <c r="J121" s="109"/>
      <c r="K121" s="110"/>
      <c r="L121" s="110"/>
      <c r="M121" s="111"/>
      <c r="N121" s="112"/>
      <c r="O121" s="112"/>
      <c r="P121" s="113"/>
      <c r="Q121" s="114"/>
      <c r="R121" s="114"/>
      <c r="S121" s="114"/>
      <c r="T121" s="115"/>
      <c r="U121" s="115"/>
      <c r="V121" s="116"/>
      <c r="W121" s="116"/>
      <c r="X121" s="117"/>
      <c r="Y121" s="71" t="e">
        <f>Übersicht!M117</f>
        <v>#DIV/0!</v>
      </c>
      <c r="Z121" s="72" t="e">
        <f>Übersicht!N117</f>
        <v>#DIV/0!</v>
      </c>
      <c r="AA121" s="73" t="e">
        <f>Übersicht!O117</f>
        <v>#DIV/0!</v>
      </c>
      <c r="AB121" s="74" t="e">
        <f>Übersicht!P117</f>
        <v>#N/A</v>
      </c>
      <c r="AC121" s="75" t="e">
        <f>Übersicht!Q117</f>
        <v>#N/A</v>
      </c>
      <c r="AD121" s="72" t="e">
        <f t="shared" si="1"/>
        <v>#DIV/0!</v>
      </c>
      <c r="AE121" s="76" t="str">
        <f>IF(OR(AND(COUNTIF(Y121:AC121,"&gt;"&amp;Übersicht!$V$2)&gt;=3,E121&gt;12,E121&lt;17), AND(COUNTIF(Y121:AC121,"&gt;"&amp;Übersicht!$V$2)=5,E121&gt;=17)),"JA","NEIN")</f>
        <v>NEIN</v>
      </c>
      <c r="AF121" s="76" t="str">
        <f>IF(OR(AND(COUNTIF(Y121:AC121,"&gt;"&amp;Übersicht!$AC$2)&gt;=3,E121&gt;13,E121&lt;16), AND(COUNTIF(Y121:Z121,"&gt;"&amp;Übersicht!$AC$2)=2,E121&gt;=16, COUNTIF(AA121:AC121, "&gt;" &amp; Übersicht!$AC$2) &gt;=1 )),"JA","NEIN")</f>
        <v>NEIN</v>
      </c>
      <c r="AG121" s="77"/>
      <c r="AH121" s="77"/>
      <c r="AI121" s="78"/>
    </row>
    <row r="122" spans="1:35" x14ac:dyDescent="0.3">
      <c r="A122" s="26">
        <v>117</v>
      </c>
      <c r="B122" s="105"/>
      <c r="C122" s="105"/>
      <c r="D122" s="106"/>
      <c r="E122" s="107"/>
      <c r="F122" s="107"/>
      <c r="G122" s="68"/>
      <c r="H122" s="108"/>
      <c r="I122" s="109"/>
      <c r="J122" s="109"/>
      <c r="K122" s="110"/>
      <c r="L122" s="110"/>
      <c r="M122" s="111"/>
      <c r="N122" s="112"/>
      <c r="O122" s="112"/>
      <c r="P122" s="113"/>
      <c r="Q122" s="114"/>
      <c r="R122" s="114"/>
      <c r="S122" s="114"/>
      <c r="T122" s="115"/>
      <c r="U122" s="115"/>
      <c r="V122" s="116"/>
      <c r="W122" s="116"/>
      <c r="X122" s="117"/>
      <c r="Y122" s="71" t="e">
        <f>Übersicht!M118</f>
        <v>#DIV/0!</v>
      </c>
      <c r="Z122" s="72" t="e">
        <f>Übersicht!N118</f>
        <v>#DIV/0!</v>
      </c>
      <c r="AA122" s="73" t="e">
        <f>Übersicht!O118</f>
        <v>#DIV/0!</v>
      </c>
      <c r="AB122" s="74" t="e">
        <f>Übersicht!P118</f>
        <v>#N/A</v>
      </c>
      <c r="AC122" s="75" t="e">
        <f>Übersicht!Q118</f>
        <v>#N/A</v>
      </c>
      <c r="AD122" s="72" t="e">
        <f t="shared" si="1"/>
        <v>#DIV/0!</v>
      </c>
      <c r="AE122" s="76" t="str">
        <f>IF(OR(AND(COUNTIF(Y122:AC122,"&gt;"&amp;Übersicht!$V$2)&gt;=3,E122&gt;12,E122&lt;17), AND(COUNTIF(Y122:AC122,"&gt;"&amp;Übersicht!$V$2)=5,E122&gt;=17)),"JA","NEIN")</f>
        <v>NEIN</v>
      </c>
      <c r="AF122" s="76" t="str">
        <f>IF(OR(AND(COUNTIF(Y122:AC122,"&gt;"&amp;Übersicht!$AC$2)&gt;=3,E122&gt;13,E122&lt;16), AND(COUNTIF(Y122:Z122,"&gt;"&amp;Übersicht!$AC$2)=2,E122&gt;=16, COUNTIF(AA122:AC122, "&gt;" &amp; Übersicht!$AC$2) &gt;=1 )),"JA","NEIN")</f>
        <v>NEIN</v>
      </c>
      <c r="AG122" s="84"/>
      <c r="AH122" s="84"/>
      <c r="AI122" s="85"/>
    </row>
    <row r="123" spans="1:35" x14ac:dyDescent="0.3">
      <c r="A123" s="26">
        <v>118</v>
      </c>
      <c r="B123" s="105"/>
      <c r="C123" s="105"/>
      <c r="D123" s="106"/>
      <c r="E123" s="107"/>
      <c r="F123" s="107"/>
      <c r="G123" s="68"/>
      <c r="H123" s="108"/>
      <c r="I123" s="109"/>
      <c r="J123" s="109"/>
      <c r="K123" s="110"/>
      <c r="L123" s="110"/>
      <c r="M123" s="111"/>
      <c r="N123" s="112"/>
      <c r="O123" s="112"/>
      <c r="P123" s="113"/>
      <c r="Q123" s="114"/>
      <c r="R123" s="114"/>
      <c r="S123" s="114"/>
      <c r="T123" s="115"/>
      <c r="U123" s="115"/>
      <c r="V123" s="116"/>
      <c r="W123" s="116"/>
      <c r="X123" s="117"/>
      <c r="Y123" s="71" t="e">
        <f>Übersicht!M119</f>
        <v>#DIV/0!</v>
      </c>
      <c r="Z123" s="72" t="e">
        <f>Übersicht!N119</f>
        <v>#DIV/0!</v>
      </c>
      <c r="AA123" s="73" t="e">
        <f>Übersicht!O119</f>
        <v>#DIV/0!</v>
      </c>
      <c r="AB123" s="74" t="e">
        <f>Übersicht!P119</f>
        <v>#N/A</v>
      </c>
      <c r="AC123" s="75" t="e">
        <f>Übersicht!Q119</f>
        <v>#N/A</v>
      </c>
      <c r="AD123" s="72" t="e">
        <f t="shared" si="1"/>
        <v>#DIV/0!</v>
      </c>
      <c r="AE123" s="76" t="str">
        <f>IF(OR(AND(COUNTIF(Y123:AC123,"&gt;"&amp;Übersicht!$V$2)&gt;=3,E123&gt;12,E123&lt;17), AND(COUNTIF(Y123:AC123,"&gt;"&amp;Übersicht!$V$2)=5,E123&gt;=17)),"JA","NEIN")</f>
        <v>NEIN</v>
      </c>
      <c r="AF123" s="76" t="str">
        <f>IF(OR(AND(COUNTIF(Y123:AC123,"&gt;"&amp;Übersicht!$AC$2)&gt;=3,E123&gt;13,E123&lt;16), AND(COUNTIF(Y123:Z123,"&gt;"&amp;Übersicht!$AC$2)=2,E123&gt;=16, COUNTIF(AA123:AC123, "&gt;" &amp; Übersicht!$AC$2) &gt;=1 )),"JA","NEIN")</f>
        <v>NEIN</v>
      </c>
      <c r="AG123" s="84"/>
      <c r="AH123" s="84"/>
      <c r="AI123" s="85"/>
    </row>
    <row r="124" spans="1:35" x14ac:dyDescent="0.3">
      <c r="A124" s="25">
        <v>119</v>
      </c>
      <c r="B124" s="105"/>
      <c r="C124" s="105"/>
      <c r="D124" s="106"/>
      <c r="E124" s="107"/>
      <c r="F124" s="107"/>
      <c r="G124" s="68"/>
      <c r="H124" s="108"/>
      <c r="I124" s="109"/>
      <c r="J124" s="109"/>
      <c r="K124" s="110"/>
      <c r="L124" s="110"/>
      <c r="M124" s="111"/>
      <c r="N124" s="112"/>
      <c r="O124" s="112"/>
      <c r="P124" s="113"/>
      <c r="Q124" s="114"/>
      <c r="R124" s="114"/>
      <c r="S124" s="114"/>
      <c r="T124" s="115"/>
      <c r="U124" s="115"/>
      <c r="V124" s="116"/>
      <c r="W124" s="116"/>
      <c r="X124" s="117"/>
      <c r="Y124" s="71" t="e">
        <f>Übersicht!M120</f>
        <v>#DIV/0!</v>
      </c>
      <c r="Z124" s="72" t="e">
        <f>Übersicht!N120</f>
        <v>#DIV/0!</v>
      </c>
      <c r="AA124" s="73" t="e">
        <f>Übersicht!O120</f>
        <v>#DIV/0!</v>
      </c>
      <c r="AB124" s="74" t="e">
        <f>Übersicht!P120</f>
        <v>#N/A</v>
      </c>
      <c r="AC124" s="75" t="e">
        <f>Übersicht!Q120</f>
        <v>#N/A</v>
      </c>
      <c r="AD124" s="72" t="e">
        <f t="shared" si="1"/>
        <v>#DIV/0!</v>
      </c>
      <c r="AE124" s="76" t="str">
        <f>IF(OR(AND(COUNTIF(Y124:AC124,"&gt;"&amp;Übersicht!$V$2)&gt;=3,E124&gt;12,E124&lt;17), AND(COUNTIF(Y124:AC124,"&gt;"&amp;Übersicht!$V$2)=5,E124&gt;=17)),"JA","NEIN")</f>
        <v>NEIN</v>
      </c>
      <c r="AF124" s="76" t="str">
        <f>IF(OR(AND(COUNTIF(Y124:AC124,"&gt;"&amp;Übersicht!$AC$2)&gt;=3,E124&gt;13,E124&lt;16), AND(COUNTIF(Y124:Z124,"&gt;"&amp;Übersicht!$AC$2)=2,E124&gt;=16, COUNTIF(AA124:AC124, "&gt;" &amp; Übersicht!$AC$2) &gt;=1 )),"JA","NEIN")</f>
        <v>NEIN</v>
      </c>
      <c r="AG124" s="84"/>
      <c r="AH124" s="84"/>
      <c r="AI124" s="85"/>
    </row>
    <row r="125" spans="1:35" x14ac:dyDescent="0.3">
      <c r="A125" s="25">
        <v>120</v>
      </c>
      <c r="B125" s="105"/>
      <c r="C125" s="105"/>
      <c r="D125" s="106"/>
      <c r="E125" s="107"/>
      <c r="F125" s="107"/>
      <c r="G125" s="68"/>
      <c r="H125" s="108"/>
      <c r="I125" s="109"/>
      <c r="J125" s="109"/>
      <c r="K125" s="110"/>
      <c r="L125" s="110"/>
      <c r="M125" s="111"/>
      <c r="N125" s="112"/>
      <c r="O125" s="112"/>
      <c r="P125" s="113"/>
      <c r="Q125" s="114"/>
      <c r="R125" s="114"/>
      <c r="S125" s="114"/>
      <c r="T125" s="115"/>
      <c r="U125" s="115"/>
      <c r="V125" s="116"/>
      <c r="W125" s="116"/>
      <c r="X125" s="117"/>
      <c r="Y125" s="71" t="e">
        <f>Übersicht!M121</f>
        <v>#DIV/0!</v>
      </c>
      <c r="Z125" s="72" t="e">
        <f>Übersicht!N121</f>
        <v>#DIV/0!</v>
      </c>
      <c r="AA125" s="73" t="e">
        <f>Übersicht!O121</f>
        <v>#DIV/0!</v>
      </c>
      <c r="AB125" s="74" t="e">
        <f>Übersicht!P121</f>
        <v>#N/A</v>
      </c>
      <c r="AC125" s="75" t="e">
        <f>Übersicht!Q121</f>
        <v>#N/A</v>
      </c>
      <c r="AD125" s="72" t="e">
        <f t="shared" si="1"/>
        <v>#DIV/0!</v>
      </c>
      <c r="AE125" s="76" t="str">
        <f>IF(OR(AND(COUNTIF(Y125:AC125,"&gt;"&amp;Übersicht!$V$2)&gt;=3,E125&gt;12,E125&lt;17), AND(COUNTIF(Y125:AC125,"&gt;"&amp;Übersicht!$V$2)=5,E125&gt;=17)),"JA","NEIN")</f>
        <v>NEIN</v>
      </c>
      <c r="AF125" s="76" t="str">
        <f>IF(OR(AND(COUNTIF(Y125:AC125,"&gt;"&amp;Übersicht!$AC$2)&gt;=3,E125&gt;13,E125&lt;16), AND(COUNTIF(Y125:Z125,"&gt;"&amp;Übersicht!$AC$2)=2,E125&gt;=16, COUNTIF(AA125:AC125, "&gt;" &amp; Übersicht!$AC$2) &gt;=1 )),"JA","NEIN")</f>
        <v>NEIN</v>
      </c>
      <c r="AG125" s="84"/>
      <c r="AH125" s="84"/>
      <c r="AI125" s="85"/>
    </row>
    <row r="126" spans="1:35" x14ac:dyDescent="0.3">
      <c r="A126" s="26">
        <v>121</v>
      </c>
      <c r="B126" s="105"/>
      <c r="C126" s="105"/>
      <c r="D126" s="106"/>
      <c r="E126" s="107"/>
      <c r="F126" s="107"/>
      <c r="G126" s="68"/>
      <c r="H126" s="108"/>
      <c r="I126" s="109"/>
      <c r="J126" s="109"/>
      <c r="K126" s="110"/>
      <c r="L126" s="110"/>
      <c r="M126" s="111"/>
      <c r="N126" s="112"/>
      <c r="O126" s="112"/>
      <c r="P126" s="113"/>
      <c r="Q126" s="114"/>
      <c r="R126" s="114"/>
      <c r="S126" s="114"/>
      <c r="T126" s="115"/>
      <c r="U126" s="115"/>
      <c r="V126" s="116"/>
      <c r="W126" s="116"/>
      <c r="X126" s="117"/>
      <c r="Y126" s="71" t="e">
        <f>Übersicht!M122</f>
        <v>#DIV/0!</v>
      </c>
      <c r="Z126" s="72" t="e">
        <f>Übersicht!N122</f>
        <v>#DIV/0!</v>
      </c>
      <c r="AA126" s="73" t="e">
        <f>Übersicht!O122</f>
        <v>#DIV/0!</v>
      </c>
      <c r="AB126" s="74" t="e">
        <f>Übersicht!P122</f>
        <v>#N/A</v>
      </c>
      <c r="AC126" s="75" t="e">
        <f>Übersicht!Q122</f>
        <v>#N/A</v>
      </c>
      <c r="AD126" s="72" t="e">
        <f t="shared" si="1"/>
        <v>#DIV/0!</v>
      </c>
      <c r="AE126" s="76" t="str">
        <f>IF(OR(AND(COUNTIF(Y126:AC126,"&gt;"&amp;Übersicht!$V$2)&gt;=3,E126&gt;12,E126&lt;17), AND(COUNTIF(Y126:AC126,"&gt;"&amp;Übersicht!$V$2)=5,E126&gt;=17)),"JA","NEIN")</f>
        <v>NEIN</v>
      </c>
      <c r="AF126" s="76" t="str">
        <f>IF(OR(AND(COUNTIF(Y126:AC126,"&gt;"&amp;Übersicht!$AC$2)&gt;=3,E126&gt;13,E126&lt;16), AND(COUNTIF(Y126:Z126,"&gt;"&amp;Übersicht!$AC$2)=2,E126&gt;=16, COUNTIF(AA126:AC126, "&gt;" &amp; Übersicht!$AC$2) &gt;=1 )),"JA","NEIN")</f>
        <v>NEIN</v>
      </c>
      <c r="AG126" s="84"/>
      <c r="AH126" s="84"/>
      <c r="AI126" s="85"/>
    </row>
    <row r="127" spans="1:35" x14ac:dyDescent="0.3">
      <c r="A127" s="26">
        <v>122</v>
      </c>
      <c r="B127" s="105"/>
      <c r="C127" s="105"/>
      <c r="D127" s="106"/>
      <c r="E127" s="107"/>
      <c r="F127" s="107"/>
      <c r="G127" s="68"/>
      <c r="H127" s="108"/>
      <c r="I127" s="109"/>
      <c r="J127" s="109"/>
      <c r="K127" s="110"/>
      <c r="L127" s="110"/>
      <c r="M127" s="111"/>
      <c r="N127" s="112"/>
      <c r="O127" s="112"/>
      <c r="P127" s="113"/>
      <c r="Q127" s="114"/>
      <c r="R127" s="114"/>
      <c r="S127" s="114"/>
      <c r="T127" s="115"/>
      <c r="U127" s="115"/>
      <c r="V127" s="116"/>
      <c r="W127" s="116"/>
      <c r="X127" s="117"/>
      <c r="Y127" s="71" t="e">
        <f>Übersicht!M123</f>
        <v>#DIV/0!</v>
      </c>
      <c r="Z127" s="72" t="e">
        <f>Übersicht!N123</f>
        <v>#DIV/0!</v>
      </c>
      <c r="AA127" s="73" t="e">
        <f>Übersicht!O123</f>
        <v>#DIV/0!</v>
      </c>
      <c r="AB127" s="74" t="e">
        <f>Übersicht!P123</f>
        <v>#N/A</v>
      </c>
      <c r="AC127" s="75" t="e">
        <f>Übersicht!Q123</f>
        <v>#N/A</v>
      </c>
      <c r="AD127" s="72" t="e">
        <f t="shared" si="1"/>
        <v>#DIV/0!</v>
      </c>
      <c r="AE127" s="76" t="str">
        <f>IF(OR(AND(COUNTIF(Y127:AC127,"&gt;"&amp;Übersicht!$V$2)&gt;=3,E127&gt;12,E127&lt;17), AND(COUNTIF(Y127:AC127,"&gt;"&amp;Übersicht!$V$2)=5,E127&gt;=17)),"JA","NEIN")</f>
        <v>NEIN</v>
      </c>
      <c r="AF127" s="76" t="str">
        <f>IF(OR(AND(COUNTIF(Y127:AC127,"&gt;"&amp;Übersicht!$AC$2)&gt;=3,E127&gt;13,E127&lt;16), AND(COUNTIF(Y127:Z127,"&gt;"&amp;Übersicht!$AC$2)=2,E127&gt;=16, COUNTIF(AA127:AC127, "&gt;" &amp; Übersicht!$AC$2) &gt;=1 )),"JA","NEIN")</f>
        <v>NEIN</v>
      </c>
      <c r="AG127" s="84"/>
      <c r="AH127" s="84"/>
      <c r="AI127" s="85"/>
    </row>
    <row r="128" spans="1:35" x14ac:dyDescent="0.3">
      <c r="A128" s="25">
        <v>123</v>
      </c>
      <c r="B128" s="105"/>
      <c r="C128" s="105"/>
      <c r="D128" s="106"/>
      <c r="E128" s="107"/>
      <c r="F128" s="107"/>
      <c r="G128" s="68"/>
      <c r="H128" s="108"/>
      <c r="I128" s="109"/>
      <c r="J128" s="109"/>
      <c r="K128" s="110"/>
      <c r="L128" s="110"/>
      <c r="M128" s="111"/>
      <c r="N128" s="112"/>
      <c r="O128" s="112"/>
      <c r="P128" s="113"/>
      <c r="Q128" s="114"/>
      <c r="R128" s="114"/>
      <c r="S128" s="114"/>
      <c r="T128" s="115"/>
      <c r="U128" s="115"/>
      <c r="V128" s="116"/>
      <c r="W128" s="116"/>
      <c r="X128" s="117"/>
      <c r="Y128" s="71" t="e">
        <f>Übersicht!M124</f>
        <v>#DIV/0!</v>
      </c>
      <c r="Z128" s="72" t="e">
        <f>Übersicht!N124</f>
        <v>#DIV/0!</v>
      </c>
      <c r="AA128" s="73" t="e">
        <f>Übersicht!O124</f>
        <v>#DIV/0!</v>
      </c>
      <c r="AB128" s="74" t="e">
        <f>Übersicht!P124</f>
        <v>#N/A</v>
      </c>
      <c r="AC128" s="75" t="e">
        <f>Übersicht!Q124</f>
        <v>#N/A</v>
      </c>
      <c r="AD128" s="72" t="e">
        <f t="shared" si="1"/>
        <v>#DIV/0!</v>
      </c>
      <c r="AE128" s="76" t="str">
        <f>IF(OR(AND(COUNTIF(Y128:AC128,"&gt;"&amp;Übersicht!$V$2)&gt;=3,E128&gt;12,E128&lt;17), AND(COUNTIF(Y128:AC128,"&gt;"&amp;Übersicht!$V$2)=5,E128&gt;=17)),"JA","NEIN")</f>
        <v>NEIN</v>
      </c>
      <c r="AF128" s="76" t="str">
        <f>IF(OR(AND(COUNTIF(Y128:AC128,"&gt;"&amp;Übersicht!$AC$2)&gt;=3,E128&gt;13,E128&lt;16), AND(COUNTIF(Y128:Z128,"&gt;"&amp;Übersicht!$AC$2)=2,E128&gt;=16, COUNTIF(AA128:AC128, "&gt;" &amp; Übersicht!$AC$2) &gt;=1 )),"JA","NEIN")</f>
        <v>NEIN</v>
      </c>
      <c r="AG128" s="84"/>
      <c r="AH128" s="84"/>
      <c r="AI128" s="85"/>
    </row>
    <row r="129" spans="1:35" x14ac:dyDescent="0.3">
      <c r="A129" s="26">
        <v>124</v>
      </c>
      <c r="B129" s="105"/>
      <c r="C129" s="105"/>
      <c r="D129" s="106"/>
      <c r="E129" s="107"/>
      <c r="F129" s="107"/>
      <c r="G129" s="68"/>
      <c r="H129" s="108"/>
      <c r="I129" s="109"/>
      <c r="J129" s="109"/>
      <c r="K129" s="110"/>
      <c r="L129" s="110"/>
      <c r="M129" s="111"/>
      <c r="N129" s="112"/>
      <c r="O129" s="112"/>
      <c r="P129" s="113"/>
      <c r="Q129" s="114"/>
      <c r="R129" s="114"/>
      <c r="S129" s="114"/>
      <c r="T129" s="115"/>
      <c r="U129" s="115"/>
      <c r="V129" s="116"/>
      <c r="W129" s="116"/>
      <c r="X129" s="117"/>
      <c r="Y129" s="71" t="e">
        <f>Übersicht!M125</f>
        <v>#DIV/0!</v>
      </c>
      <c r="Z129" s="72" t="e">
        <f>Übersicht!N125</f>
        <v>#DIV/0!</v>
      </c>
      <c r="AA129" s="73" t="e">
        <f>Übersicht!O125</f>
        <v>#DIV/0!</v>
      </c>
      <c r="AB129" s="74" t="e">
        <f>Übersicht!P125</f>
        <v>#N/A</v>
      </c>
      <c r="AC129" s="75" t="e">
        <f>Übersicht!Q125</f>
        <v>#N/A</v>
      </c>
      <c r="AD129" s="72" t="e">
        <f t="shared" si="1"/>
        <v>#DIV/0!</v>
      </c>
      <c r="AE129" s="76" t="str">
        <f>IF(OR(AND(COUNTIF(Y129:AC129,"&gt;"&amp;Übersicht!$V$2)&gt;=3,E129&gt;12,E129&lt;17), AND(COUNTIF(Y129:AC129,"&gt;"&amp;Übersicht!$V$2)=5,E129&gt;=17)),"JA","NEIN")</f>
        <v>NEIN</v>
      </c>
      <c r="AF129" s="76" t="str">
        <f>IF(OR(AND(COUNTIF(Y129:AC129,"&gt;"&amp;Übersicht!$AC$2)&gt;=3,E129&gt;13,E129&lt;16), AND(COUNTIF(Y129:Z129,"&gt;"&amp;Übersicht!$AC$2)=2,E129&gt;=16, COUNTIF(AA129:AC129, "&gt;" &amp; Übersicht!$AC$2) &gt;=1 )),"JA","NEIN")</f>
        <v>NEIN</v>
      </c>
      <c r="AG129" s="84"/>
      <c r="AH129" s="84"/>
      <c r="AI129" s="85"/>
    </row>
    <row r="130" spans="1:35" x14ac:dyDescent="0.3">
      <c r="A130" s="26">
        <v>125</v>
      </c>
      <c r="B130" s="105"/>
      <c r="C130" s="105"/>
      <c r="D130" s="106"/>
      <c r="E130" s="107"/>
      <c r="F130" s="107"/>
      <c r="G130" s="68"/>
      <c r="H130" s="108"/>
      <c r="I130" s="109"/>
      <c r="J130" s="109"/>
      <c r="K130" s="110"/>
      <c r="L130" s="110"/>
      <c r="M130" s="111"/>
      <c r="N130" s="112"/>
      <c r="O130" s="112"/>
      <c r="P130" s="113"/>
      <c r="Q130" s="114"/>
      <c r="R130" s="114"/>
      <c r="S130" s="114"/>
      <c r="T130" s="115"/>
      <c r="U130" s="115"/>
      <c r="V130" s="116"/>
      <c r="W130" s="116"/>
      <c r="X130" s="117"/>
      <c r="Y130" s="71" t="e">
        <f>Übersicht!M126</f>
        <v>#DIV/0!</v>
      </c>
      <c r="Z130" s="72" t="e">
        <f>Übersicht!N126</f>
        <v>#DIV/0!</v>
      </c>
      <c r="AA130" s="73" t="e">
        <f>Übersicht!O126</f>
        <v>#DIV/0!</v>
      </c>
      <c r="AB130" s="74" t="e">
        <f>Übersicht!P126</f>
        <v>#N/A</v>
      </c>
      <c r="AC130" s="75" t="e">
        <f>Übersicht!Q126</f>
        <v>#N/A</v>
      </c>
      <c r="AD130" s="72" t="e">
        <f t="shared" si="1"/>
        <v>#DIV/0!</v>
      </c>
      <c r="AE130" s="76" t="str">
        <f>IF(OR(AND(COUNTIF(Y130:AC130,"&gt;"&amp;Übersicht!$V$2)&gt;=3,E130&gt;12,E130&lt;17), AND(COUNTIF(Y130:AC130,"&gt;"&amp;Übersicht!$V$2)=5,E130&gt;=17)),"JA","NEIN")</f>
        <v>NEIN</v>
      </c>
      <c r="AF130" s="76" t="str">
        <f>IF(OR(AND(COUNTIF(Y130:AC130,"&gt;"&amp;Übersicht!$AC$2)&gt;=3,E130&gt;13,E130&lt;16), AND(COUNTIF(Y130:Z130,"&gt;"&amp;Übersicht!$AC$2)=2,E130&gt;=16, COUNTIF(AA130:AC130, "&gt;" &amp; Übersicht!$AC$2) &gt;=1 )),"JA","NEIN")</f>
        <v>NEIN</v>
      </c>
      <c r="AG130" s="84"/>
      <c r="AH130" s="84"/>
      <c r="AI130" s="85"/>
    </row>
    <row r="131" spans="1:35" x14ac:dyDescent="0.3">
      <c r="A131" s="25">
        <v>126</v>
      </c>
      <c r="B131" s="105"/>
      <c r="C131" s="105"/>
      <c r="D131" s="106"/>
      <c r="E131" s="107"/>
      <c r="F131" s="107"/>
      <c r="G131" s="68"/>
      <c r="H131" s="108"/>
      <c r="I131" s="109"/>
      <c r="J131" s="109"/>
      <c r="K131" s="110"/>
      <c r="L131" s="110"/>
      <c r="M131" s="111"/>
      <c r="N131" s="112"/>
      <c r="O131" s="112"/>
      <c r="P131" s="113"/>
      <c r="Q131" s="114"/>
      <c r="R131" s="114"/>
      <c r="S131" s="114"/>
      <c r="T131" s="115"/>
      <c r="U131" s="115"/>
      <c r="V131" s="116"/>
      <c r="W131" s="116"/>
      <c r="X131" s="117"/>
      <c r="Y131" s="71" t="e">
        <f>Übersicht!M127</f>
        <v>#DIV/0!</v>
      </c>
      <c r="Z131" s="72" t="e">
        <f>Übersicht!N127</f>
        <v>#DIV/0!</v>
      </c>
      <c r="AA131" s="73" t="e">
        <f>Übersicht!O127</f>
        <v>#DIV/0!</v>
      </c>
      <c r="AB131" s="74" t="e">
        <f>Übersicht!P127</f>
        <v>#N/A</v>
      </c>
      <c r="AC131" s="75" t="e">
        <f>Übersicht!Q127</f>
        <v>#N/A</v>
      </c>
      <c r="AD131" s="72" t="e">
        <f t="shared" si="1"/>
        <v>#DIV/0!</v>
      </c>
      <c r="AE131" s="76" t="str">
        <f>IF(OR(AND(COUNTIF(Y131:AC131,"&gt;"&amp;Übersicht!$V$2)&gt;=3,E131&gt;12,E131&lt;17), AND(COUNTIF(Y131:AC131,"&gt;"&amp;Übersicht!$V$2)=5,E131&gt;=17)),"JA","NEIN")</f>
        <v>NEIN</v>
      </c>
      <c r="AF131" s="76" t="str">
        <f>IF(OR(AND(COUNTIF(Y131:AC131,"&gt;"&amp;Übersicht!$AC$2)&gt;=3,E131&gt;13,E131&lt;16), AND(COUNTIF(Y131:Z131,"&gt;"&amp;Übersicht!$AC$2)=2,E131&gt;=16, COUNTIF(AA131:AC131, "&gt;" &amp; Übersicht!$AC$2) &gt;=1 )),"JA","NEIN")</f>
        <v>NEIN</v>
      </c>
      <c r="AG131" s="84"/>
      <c r="AH131" s="84"/>
      <c r="AI131" s="85"/>
    </row>
    <row r="132" spans="1:35" x14ac:dyDescent="0.3">
      <c r="A132" s="26">
        <v>127</v>
      </c>
      <c r="B132" s="105"/>
      <c r="C132" s="105"/>
      <c r="D132" s="106"/>
      <c r="E132" s="107"/>
      <c r="F132" s="107"/>
      <c r="G132" s="68"/>
      <c r="H132" s="108"/>
      <c r="I132" s="109"/>
      <c r="J132" s="109"/>
      <c r="K132" s="110"/>
      <c r="L132" s="110"/>
      <c r="M132" s="111"/>
      <c r="N132" s="112"/>
      <c r="O132" s="112"/>
      <c r="P132" s="113"/>
      <c r="Q132" s="114"/>
      <c r="R132" s="114"/>
      <c r="S132" s="114"/>
      <c r="T132" s="115"/>
      <c r="U132" s="115"/>
      <c r="V132" s="116"/>
      <c r="W132" s="116"/>
      <c r="X132" s="117"/>
      <c r="Y132" s="71" t="e">
        <f>Übersicht!M128</f>
        <v>#DIV/0!</v>
      </c>
      <c r="Z132" s="72" t="e">
        <f>Übersicht!N128</f>
        <v>#DIV/0!</v>
      </c>
      <c r="AA132" s="73" t="e">
        <f>Übersicht!O128</f>
        <v>#DIV/0!</v>
      </c>
      <c r="AB132" s="74" t="e">
        <f>Übersicht!P128</f>
        <v>#N/A</v>
      </c>
      <c r="AC132" s="75" t="e">
        <f>Übersicht!Q128</f>
        <v>#N/A</v>
      </c>
      <c r="AD132" s="72" t="e">
        <f t="shared" si="1"/>
        <v>#DIV/0!</v>
      </c>
      <c r="AE132" s="76" t="str">
        <f>IF(OR(AND(COUNTIF(Y132:AC132,"&gt;"&amp;Übersicht!$V$2)&gt;=3,E132&gt;12,E132&lt;17), AND(COUNTIF(Y132:AC132,"&gt;"&amp;Übersicht!$V$2)=5,E132&gt;=17)),"JA","NEIN")</f>
        <v>NEIN</v>
      </c>
      <c r="AF132" s="76" t="str">
        <f>IF(OR(AND(COUNTIF(Y132:AC132,"&gt;"&amp;Übersicht!$AC$2)&gt;=3,E132&gt;13,E132&lt;16), AND(COUNTIF(Y132:Z132,"&gt;"&amp;Übersicht!$AC$2)=2,E132&gt;=16, COUNTIF(AA132:AC132, "&gt;" &amp; Übersicht!$AC$2) &gt;=1 )),"JA","NEIN")</f>
        <v>NEIN</v>
      </c>
      <c r="AG132" s="84"/>
      <c r="AH132" s="84"/>
      <c r="AI132" s="85"/>
    </row>
    <row r="133" spans="1:35" x14ac:dyDescent="0.3">
      <c r="A133" s="26">
        <v>128</v>
      </c>
      <c r="B133" s="105"/>
      <c r="C133" s="105"/>
      <c r="D133" s="106"/>
      <c r="E133" s="107"/>
      <c r="F133" s="107"/>
      <c r="G133" s="68"/>
      <c r="H133" s="108"/>
      <c r="I133" s="109"/>
      <c r="J133" s="109"/>
      <c r="K133" s="110"/>
      <c r="L133" s="110"/>
      <c r="M133" s="111"/>
      <c r="N133" s="112"/>
      <c r="O133" s="112"/>
      <c r="P133" s="113"/>
      <c r="Q133" s="114"/>
      <c r="R133" s="114"/>
      <c r="S133" s="114"/>
      <c r="T133" s="115"/>
      <c r="U133" s="115"/>
      <c r="V133" s="116"/>
      <c r="W133" s="116"/>
      <c r="X133" s="117"/>
      <c r="Y133" s="71" t="e">
        <f>Übersicht!M129</f>
        <v>#DIV/0!</v>
      </c>
      <c r="Z133" s="72" t="e">
        <f>Übersicht!N129</f>
        <v>#DIV/0!</v>
      </c>
      <c r="AA133" s="73" t="e">
        <f>Übersicht!O129</f>
        <v>#DIV/0!</v>
      </c>
      <c r="AB133" s="74" t="e">
        <f>Übersicht!P129</f>
        <v>#N/A</v>
      </c>
      <c r="AC133" s="75" t="e">
        <f>Übersicht!Q129</f>
        <v>#N/A</v>
      </c>
      <c r="AD133" s="72" t="e">
        <f t="shared" si="1"/>
        <v>#DIV/0!</v>
      </c>
      <c r="AE133" s="76" t="str">
        <f>IF(OR(AND(COUNTIF(Y133:AC133,"&gt;"&amp;Übersicht!$V$2)&gt;=3,E133&gt;12,E133&lt;17), AND(COUNTIF(Y133:AC133,"&gt;"&amp;Übersicht!$V$2)=5,E133&gt;=17)),"JA","NEIN")</f>
        <v>NEIN</v>
      </c>
      <c r="AF133" s="76" t="str">
        <f>IF(OR(AND(COUNTIF(Y133:AC133,"&gt;"&amp;Übersicht!$AC$2)&gt;=3,E133&gt;13,E133&lt;16), AND(COUNTIF(Y133:Z133,"&gt;"&amp;Übersicht!$AC$2)=2,E133&gt;=16, COUNTIF(AA133:AC133, "&gt;" &amp; Übersicht!$AC$2) &gt;=1 )),"JA","NEIN")</f>
        <v>NEIN</v>
      </c>
      <c r="AG133" s="84"/>
      <c r="AH133" s="84"/>
      <c r="AI133" s="85"/>
    </row>
    <row r="134" spans="1:35" x14ac:dyDescent="0.3">
      <c r="A134" s="25">
        <v>129</v>
      </c>
      <c r="B134" s="105"/>
      <c r="C134" s="105"/>
      <c r="D134" s="106"/>
      <c r="E134" s="107"/>
      <c r="F134" s="107"/>
      <c r="G134" s="68"/>
      <c r="H134" s="108"/>
      <c r="I134" s="109"/>
      <c r="J134" s="109"/>
      <c r="K134" s="110"/>
      <c r="L134" s="110"/>
      <c r="M134" s="111"/>
      <c r="N134" s="112"/>
      <c r="O134" s="112"/>
      <c r="P134" s="113"/>
      <c r="Q134" s="114"/>
      <c r="R134" s="114"/>
      <c r="S134" s="114"/>
      <c r="T134" s="115"/>
      <c r="U134" s="115"/>
      <c r="V134" s="116"/>
      <c r="W134" s="116"/>
      <c r="X134" s="117"/>
      <c r="Y134" s="71" t="e">
        <f>Übersicht!M130</f>
        <v>#DIV/0!</v>
      </c>
      <c r="Z134" s="72" t="e">
        <f>Übersicht!N130</f>
        <v>#DIV/0!</v>
      </c>
      <c r="AA134" s="73" t="e">
        <f>Übersicht!O130</f>
        <v>#DIV/0!</v>
      </c>
      <c r="AB134" s="74" t="e">
        <f>Übersicht!P130</f>
        <v>#N/A</v>
      </c>
      <c r="AC134" s="75" t="e">
        <f>Übersicht!Q130</f>
        <v>#N/A</v>
      </c>
      <c r="AD134" s="72" t="e">
        <f t="shared" si="1"/>
        <v>#DIV/0!</v>
      </c>
      <c r="AE134" s="76" t="str">
        <f>IF(OR(AND(COUNTIF(Y134:AC134,"&gt;"&amp;Übersicht!$V$2)&gt;=3,E134&gt;12,E134&lt;17), AND(COUNTIF(Y134:AC134,"&gt;"&amp;Übersicht!$V$2)=5,E134&gt;=17)),"JA","NEIN")</f>
        <v>NEIN</v>
      </c>
      <c r="AF134" s="76" t="str">
        <f>IF(OR(AND(COUNTIF(Y134:AC134,"&gt;"&amp;Übersicht!$AC$2)&gt;=3,E134&gt;13,E134&lt;16), AND(COUNTIF(Y134:Z134,"&gt;"&amp;Übersicht!$AC$2)=2,E134&gt;=16, COUNTIF(AA134:AC134, "&gt;" &amp; Übersicht!$AC$2) &gt;=1 )),"JA","NEIN")</f>
        <v>NEIN</v>
      </c>
      <c r="AG134" s="84"/>
      <c r="AH134" s="84"/>
      <c r="AI134" s="85"/>
    </row>
    <row r="135" spans="1:35" x14ac:dyDescent="0.3">
      <c r="A135" s="26">
        <v>130</v>
      </c>
      <c r="B135" s="105"/>
      <c r="C135" s="105"/>
      <c r="D135" s="106"/>
      <c r="E135" s="107"/>
      <c r="F135" s="107"/>
      <c r="G135" s="68"/>
      <c r="H135" s="108"/>
      <c r="I135" s="109"/>
      <c r="J135" s="109"/>
      <c r="K135" s="110"/>
      <c r="L135" s="110"/>
      <c r="M135" s="111"/>
      <c r="N135" s="112"/>
      <c r="O135" s="112"/>
      <c r="P135" s="113"/>
      <c r="Q135" s="114"/>
      <c r="R135" s="114"/>
      <c r="S135" s="114"/>
      <c r="T135" s="115"/>
      <c r="U135" s="115"/>
      <c r="V135" s="116"/>
      <c r="W135" s="116"/>
      <c r="X135" s="117"/>
      <c r="Y135" s="71" t="e">
        <f>Übersicht!M131</f>
        <v>#DIV/0!</v>
      </c>
      <c r="Z135" s="72" t="e">
        <f>Übersicht!N131</f>
        <v>#DIV/0!</v>
      </c>
      <c r="AA135" s="73" t="e">
        <f>Übersicht!O131</f>
        <v>#DIV/0!</v>
      </c>
      <c r="AB135" s="74" t="e">
        <f>Übersicht!P131</f>
        <v>#N/A</v>
      </c>
      <c r="AC135" s="75" t="e">
        <f>Übersicht!Q131</f>
        <v>#N/A</v>
      </c>
      <c r="AD135" s="72" t="e">
        <f t="shared" ref="AD135:AD155" si="2">Y135*0.25+Z135*0.25+AA135*0.19+AB135*0.14+AC135*0.17</f>
        <v>#DIV/0!</v>
      </c>
      <c r="AE135" s="76" t="str">
        <f>IF(OR(AND(COUNTIF(Y135:AC135,"&gt;"&amp;Übersicht!$V$2)&gt;=3,E135&gt;12,E135&lt;17), AND(COUNTIF(Y135:AC135,"&gt;"&amp;Übersicht!$V$2)=5,E135&gt;=17)),"JA","NEIN")</f>
        <v>NEIN</v>
      </c>
      <c r="AF135" s="76" t="str">
        <f>IF(OR(AND(COUNTIF(Y135:AC135,"&gt;"&amp;Übersicht!$AC$2)&gt;=3,E135&gt;13,E135&lt;16), AND(COUNTIF(Y135:Z135,"&gt;"&amp;Übersicht!$AC$2)=2,E135&gt;=16, COUNTIF(AA135:AC135, "&gt;" &amp; Übersicht!$AC$2) &gt;=1 )),"JA","NEIN")</f>
        <v>NEIN</v>
      </c>
      <c r="AG135" s="84"/>
      <c r="AH135" s="84"/>
      <c r="AI135" s="85"/>
    </row>
    <row r="136" spans="1:35" x14ac:dyDescent="0.3">
      <c r="A136" s="25">
        <v>131</v>
      </c>
      <c r="B136" s="105"/>
      <c r="C136" s="105"/>
      <c r="D136" s="106"/>
      <c r="E136" s="107"/>
      <c r="F136" s="107"/>
      <c r="G136" s="68"/>
      <c r="H136" s="108"/>
      <c r="I136" s="109"/>
      <c r="J136" s="109"/>
      <c r="K136" s="110"/>
      <c r="L136" s="110"/>
      <c r="M136" s="111"/>
      <c r="N136" s="112"/>
      <c r="O136" s="112"/>
      <c r="P136" s="113"/>
      <c r="Q136" s="114"/>
      <c r="R136" s="114"/>
      <c r="S136" s="114"/>
      <c r="T136" s="115"/>
      <c r="U136" s="115"/>
      <c r="V136" s="116"/>
      <c r="W136" s="116"/>
      <c r="X136" s="117"/>
      <c r="Y136" s="71" t="e">
        <f>Übersicht!M132</f>
        <v>#DIV/0!</v>
      </c>
      <c r="Z136" s="72" t="e">
        <f>Übersicht!N132</f>
        <v>#DIV/0!</v>
      </c>
      <c r="AA136" s="73" t="e">
        <f>Übersicht!O132</f>
        <v>#DIV/0!</v>
      </c>
      <c r="AB136" s="74" t="e">
        <f>Übersicht!P132</f>
        <v>#N/A</v>
      </c>
      <c r="AC136" s="75" t="e">
        <f>Übersicht!Q132</f>
        <v>#N/A</v>
      </c>
      <c r="AD136" s="72" t="e">
        <f t="shared" si="2"/>
        <v>#DIV/0!</v>
      </c>
      <c r="AE136" s="76" t="str">
        <f>IF(OR(AND(COUNTIF(Y136:AC136,"&gt;"&amp;Übersicht!$V$2)&gt;=3,E136&gt;12,E136&lt;17), AND(COUNTIF(Y136:AC136,"&gt;"&amp;Übersicht!$V$2)=5,E136&gt;=17)),"JA","NEIN")</f>
        <v>NEIN</v>
      </c>
      <c r="AF136" s="76" t="str">
        <f>IF(OR(AND(COUNTIF(Y136:AC136,"&gt;"&amp;Übersicht!$AC$2)&gt;=3,E136&gt;13,E136&lt;16), AND(COUNTIF(Y136:Z136,"&gt;"&amp;Übersicht!$AC$2)=2,E136&gt;=16, COUNTIF(AA136:AC136, "&gt;" &amp; Übersicht!$AC$2) &gt;=1 )),"JA","NEIN")</f>
        <v>NEIN</v>
      </c>
      <c r="AG136" s="84"/>
      <c r="AH136" s="84"/>
      <c r="AI136" s="85"/>
    </row>
    <row r="137" spans="1:35" x14ac:dyDescent="0.3">
      <c r="A137" s="26">
        <v>132</v>
      </c>
      <c r="B137" s="105"/>
      <c r="C137" s="105"/>
      <c r="D137" s="106"/>
      <c r="E137" s="107"/>
      <c r="F137" s="107"/>
      <c r="G137" s="68"/>
      <c r="H137" s="108"/>
      <c r="I137" s="109"/>
      <c r="J137" s="109"/>
      <c r="K137" s="110"/>
      <c r="L137" s="110"/>
      <c r="M137" s="111"/>
      <c r="N137" s="112"/>
      <c r="O137" s="112"/>
      <c r="P137" s="113"/>
      <c r="Q137" s="114"/>
      <c r="R137" s="114"/>
      <c r="S137" s="114"/>
      <c r="T137" s="115"/>
      <c r="U137" s="115"/>
      <c r="V137" s="116"/>
      <c r="W137" s="116"/>
      <c r="X137" s="117"/>
      <c r="Y137" s="71" t="e">
        <f>Übersicht!M133</f>
        <v>#DIV/0!</v>
      </c>
      <c r="Z137" s="72" t="e">
        <f>Übersicht!N133</f>
        <v>#DIV/0!</v>
      </c>
      <c r="AA137" s="73" t="e">
        <f>Übersicht!O133</f>
        <v>#DIV/0!</v>
      </c>
      <c r="AB137" s="74" t="e">
        <f>Übersicht!P133</f>
        <v>#N/A</v>
      </c>
      <c r="AC137" s="75" t="e">
        <f>Übersicht!Q133</f>
        <v>#N/A</v>
      </c>
      <c r="AD137" s="72" t="e">
        <f t="shared" si="2"/>
        <v>#DIV/0!</v>
      </c>
      <c r="AE137" s="76" t="str">
        <f>IF(OR(AND(COUNTIF(Y137:AC137,"&gt;"&amp;Übersicht!$V$2)&gt;=3,E137&gt;12,E137&lt;17), AND(COUNTIF(Y137:AC137,"&gt;"&amp;Übersicht!$V$2)=5,E137&gt;=17)),"JA","NEIN")</f>
        <v>NEIN</v>
      </c>
      <c r="AF137" s="76" t="str">
        <f>IF(OR(AND(COUNTIF(Y137:AC137,"&gt;"&amp;Übersicht!$AC$2)&gt;=3,E137&gt;13,E137&lt;16), AND(COUNTIF(Y137:Z137,"&gt;"&amp;Übersicht!$AC$2)=2,E137&gt;=16, COUNTIF(AA137:AC137, "&gt;" &amp; Übersicht!$AC$2) &gt;=1 )),"JA","NEIN")</f>
        <v>NEIN</v>
      </c>
      <c r="AG137" s="84"/>
      <c r="AH137" s="84"/>
      <c r="AI137" s="85"/>
    </row>
    <row r="138" spans="1:35" x14ac:dyDescent="0.3">
      <c r="A138" s="26">
        <v>133</v>
      </c>
      <c r="B138" s="105"/>
      <c r="C138" s="105"/>
      <c r="D138" s="106"/>
      <c r="E138" s="107"/>
      <c r="F138" s="107"/>
      <c r="G138" s="68"/>
      <c r="H138" s="108"/>
      <c r="I138" s="109"/>
      <c r="J138" s="109"/>
      <c r="K138" s="110"/>
      <c r="L138" s="110"/>
      <c r="M138" s="111"/>
      <c r="N138" s="112"/>
      <c r="O138" s="112"/>
      <c r="P138" s="113"/>
      <c r="Q138" s="114"/>
      <c r="R138" s="114"/>
      <c r="S138" s="114"/>
      <c r="T138" s="115"/>
      <c r="U138" s="115"/>
      <c r="V138" s="116"/>
      <c r="W138" s="116"/>
      <c r="X138" s="117"/>
      <c r="Y138" s="71" t="e">
        <f>Übersicht!M134</f>
        <v>#DIV/0!</v>
      </c>
      <c r="Z138" s="72" t="e">
        <f>Übersicht!N134</f>
        <v>#DIV/0!</v>
      </c>
      <c r="AA138" s="73" t="e">
        <f>Übersicht!O134</f>
        <v>#DIV/0!</v>
      </c>
      <c r="AB138" s="74" t="e">
        <f>Übersicht!P134</f>
        <v>#N/A</v>
      </c>
      <c r="AC138" s="75" t="e">
        <f>Übersicht!Q134</f>
        <v>#N/A</v>
      </c>
      <c r="AD138" s="72" t="e">
        <f t="shared" si="2"/>
        <v>#DIV/0!</v>
      </c>
      <c r="AE138" s="76" t="str">
        <f>IF(OR(AND(COUNTIF(Y138:AC138,"&gt;"&amp;Übersicht!$V$2)&gt;=3,E138&gt;12,E138&lt;17), AND(COUNTIF(Y138:AC138,"&gt;"&amp;Übersicht!$V$2)=5,E138&gt;=17)),"JA","NEIN")</f>
        <v>NEIN</v>
      </c>
      <c r="AF138" s="76" t="str">
        <f>IF(OR(AND(COUNTIF(Y138:AC138,"&gt;"&amp;Übersicht!$AC$2)&gt;=3,E138&gt;13,E138&lt;16), AND(COUNTIF(Y138:Z138,"&gt;"&amp;Übersicht!$AC$2)=2,E138&gt;=16, COUNTIF(AA138:AC138, "&gt;" &amp; Übersicht!$AC$2) &gt;=1 )),"JA","NEIN")</f>
        <v>NEIN</v>
      </c>
      <c r="AG138" s="84"/>
      <c r="AH138" s="84"/>
      <c r="AI138" s="85"/>
    </row>
    <row r="139" spans="1:35" x14ac:dyDescent="0.3">
      <c r="A139" s="25">
        <v>134</v>
      </c>
      <c r="B139" s="105"/>
      <c r="C139" s="105"/>
      <c r="D139" s="106"/>
      <c r="E139" s="107"/>
      <c r="F139" s="107"/>
      <c r="G139" s="68"/>
      <c r="H139" s="108"/>
      <c r="I139" s="109"/>
      <c r="J139" s="109"/>
      <c r="K139" s="110"/>
      <c r="L139" s="110"/>
      <c r="M139" s="111"/>
      <c r="N139" s="112"/>
      <c r="O139" s="112"/>
      <c r="P139" s="113"/>
      <c r="Q139" s="114"/>
      <c r="R139" s="114"/>
      <c r="S139" s="114"/>
      <c r="T139" s="115"/>
      <c r="U139" s="115"/>
      <c r="V139" s="116"/>
      <c r="W139" s="116"/>
      <c r="X139" s="117"/>
      <c r="Y139" s="71" t="e">
        <f>Übersicht!M135</f>
        <v>#DIV/0!</v>
      </c>
      <c r="Z139" s="72" t="e">
        <f>Übersicht!N135</f>
        <v>#DIV/0!</v>
      </c>
      <c r="AA139" s="73" t="e">
        <f>Übersicht!O135</f>
        <v>#DIV/0!</v>
      </c>
      <c r="AB139" s="74" t="e">
        <f>Übersicht!P135</f>
        <v>#N/A</v>
      </c>
      <c r="AC139" s="75" t="e">
        <f>Übersicht!Q135</f>
        <v>#N/A</v>
      </c>
      <c r="AD139" s="72" t="e">
        <f t="shared" si="2"/>
        <v>#DIV/0!</v>
      </c>
      <c r="AE139" s="76" t="str">
        <f>IF(OR(AND(COUNTIF(Y139:AC139,"&gt;"&amp;Übersicht!$V$2)&gt;=3,E139&gt;12,E139&lt;17), AND(COUNTIF(Y139:AC139,"&gt;"&amp;Übersicht!$V$2)=5,E139&gt;=17)),"JA","NEIN")</f>
        <v>NEIN</v>
      </c>
      <c r="AF139" s="76" t="str">
        <f>IF(OR(AND(COUNTIF(Y139:AC139,"&gt;"&amp;Übersicht!$AC$2)&gt;=3,E139&gt;13,E139&lt;16), AND(COUNTIF(Y139:Z139,"&gt;"&amp;Übersicht!$AC$2)=2,E139&gt;=16, COUNTIF(AA139:AC139, "&gt;" &amp; Übersicht!$AC$2) &gt;=1 )),"JA","NEIN")</f>
        <v>NEIN</v>
      </c>
      <c r="AG139" s="84"/>
      <c r="AH139" s="84"/>
      <c r="AI139" s="85"/>
    </row>
    <row r="140" spans="1:35" x14ac:dyDescent="0.3">
      <c r="A140" s="25">
        <v>135</v>
      </c>
      <c r="B140" s="105"/>
      <c r="C140" s="105"/>
      <c r="D140" s="106"/>
      <c r="E140" s="107"/>
      <c r="F140" s="107"/>
      <c r="G140" s="68"/>
      <c r="H140" s="108"/>
      <c r="I140" s="109"/>
      <c r="J140" s="109"/>
      <c r="K140" s="110"/>
      <c r="L140" s="110"/>
      <c r="M140" s="111"/>
      <c r="N140" s="112"/>
      <c r="O140" s="112"/>
      <c r="P140" s="113"/>
      <c r="Q140" s="114"/>
      <c r="R140" s="114"/>
      <c r="S140" s="114"/>
      <c r="T140" s="115"/>
      <c r="U140" s="115"/>
      <c r="V140" s="116"/>
      <c r="W140" s="116"/>
      <c r="X140" s="117"/>
      <c r="Y140" s="71" t="e">
        <f>Übersicht!M136</f>
        <v>#DIV/0!</v>
      </c>
      <c r="Z140" s="72" t="e">
        <f>Übersicht!N136</f>
        <v>#DIV/0!</v>
      </c>
      <c r="AA140" s="73" t="e">
        <f>Übersicht!O136</f>
        <v>#DIV/0!</v>
      </c>
      <c r="AB140" s="74" t="e">
        <f>Übersicht!P136</f>
        <v>#N/A</v>
      </c>
      <c r="AC140" s="75" t="e">
        <f>Übersicht!Q136</f>
        <v>#N/A</v>
      </c>
      <c r="AD140" s="72" t="e">
        <f t="shared" si="2"/>
        <v>#DIV/0!</v>
      </c>
      <c r="AE140" s="76" t="str">
        <f>IF(OR(AND(COUNTIF(Y140:AC140,"&gt;"&amp;Übersicht!$V$2)&gt;=3,E140&gt;12,E140&lt;17), AND(COUNTIF(Y140:AC140,"&gt;"&amp;Übersicht!$V$2)=5,E140&gt;=17)),"JA","NEIN")</f>
        <v>NEIN</v>
      </c>
      <c r="AF140" s="76" t="str">
        <f>IF(OR(AND(COUNTIF(Y140:AC140,"&gt;"&amp;Übersicht!$AC$2)&gt;=3,E140&gt;13,E140&lt;16), AND(COUNTIF(Y140:Z140,"&gt;"&amp;Übersicht!$AC$2)=2,E140&gt;=16, COUNTIF(AA140:AC140, "&gt;" &amp; Übersicht!$AC$2) &gt;=1 )),"JA","NEIN")</f>
        <v>NEIN</v>
      </c>
      <c r="AG140" s="84"/>
      <c r="AH140" s="84"/>
      <c r="AI140" s="85"/>
    </row>
    <row r="141" spans="1:35" x14ac:dyDescent="0.3">
      <c r="A141" s="26">
        <v>136</v>
      </c>
      <c r="B141" s="105"/>
      <c r="C141" s="105"/>
      <c r="D141" s="106"/>
      <c r="E141" s="107"/>
      <c r="F141" s="107"/>
      <c r="G141" s="68"/>
      <c r="H141" s="108"/>
      <c r="I141" s="109"/>
      <c r="J141" s="109"/>
      <c r="K141" s="110"/>
      <c r="L141" s="110"/>
      <c r="M141" s="111"/>
      <c r="N141" s="112"/>
      <c r="O141" s="112"/>
      <c r="P141" s="113"/>
      <c r="Q141" s="114"/>
      <c r="R141" s="114"/>
      <c r="S141" s="114"/>
      <c r="T141" s="115"/>
      <c r="U141" s="115"/>
      <c r="V141" s="116"/>
      <c r="W141" s="116"/>
      <c r="X141" s="117"/>
      <c r="Y141" s="71" t="e">
        <f>Übersicht!M137</f>
        <v>#DIV/0!</v>
      </c>
      <c r="Z141" s="72" t="e">
        <f>Übersicht!N137</f>
        <v>#DIV/0!</v>
      </c>
      <c r="AA141" s="73" t="e">
        <f>Übersicht!O137</f>
        <v>#DIV/0!</v>
      </c>
      <c r="AB141" s="74" t="e">
        <f>Übersicht!P137</f>
        <v>#N/A</v>
      </c>
      <c r="AC141" s="75" t="e">
        <f>Übersicht!Q137</f>
        <v>#N/A</v>
      </c>
      <c r="AD141" s="72" t="e">
        <f t="shared" si="2"/>
        <v>#DIV/0!</v>
      </c>
      <c r="AE141" s="76" t="str">
        <f>IF(OR(AND(COUNTIF(Y141:AC141,"&gt;"&amp;Übersicht!$V$2)&gt;=3,E141&gt;12,E141&lt;17), AND(COUNTIF(Y141:AC141,"&gt;"&amp;Übersicht!$V$2)=5,E141&gt;=17)),"JA","NEIN")</f>
        <v>NEIN</v>
      </c>
      <c r="AF141" s="76" t="str">
        <f>IF(OR(AND(COUNTIF(Y141:AC141,"&gt;"&amp;Übersicht!$AC$2)&gt;=3,E141&gt;13,E141&lt;16), AND(COUNTIF(Y141:Z141,"&gt;"&amp;Übersicht!$AC$2)=2,E141&gt;=16, COUNTIF(AA141:AC141, "&gt;" &amp; Übersicht!$AC$2) &gt;=1 )),"JA","NEIN")</f>
        <v>NEIN</v>
      </c>
      <c r="AG141" s="84"/>
      <c r="AH141" s="84"/>
      <c r="AI141" s="85"/>
    </row>
    <row r="142" spans="1:35" x14ac:dyDescent="0.3">
      <c r="A142" s="26">
        <v>137</v>
      </c>
      <c r="B142" s="105"/>
      <c r="C142" s="105"/>
      <c r="D142" s="106"/>
      <c r="E142" s="107"/>
      <c r="F142" s="107"/>
      <c r="G142" s="68"/>
      <c r="H142" s="108"/>
      <c r="I142" s="109"/>
      <c r="J142" s="109"/>
      <c r="K142" s="110"/>
      <c r="L142" s="110"/>
      <c r="M142" s="111"/>
      <c r="N142" s="112"/>
      <c r="O142" s="112"/>
      <c r="P142" s="113"/>
      <c r="Q142" s="114"/>
      <c r="R142" s="114"/>
      <c r="S142" s="114"/>
      <c r="T142" s="115"/>
      <c r="U142" s="115"/>
      <c r="V142" s="116"/>
      <c r="W142" s="116"/>
      <c r="X142" s="117"/>
      <c r="Y142" s="71" t="e">
        <f>Übersicht!M138</f>
        <v>#DIV/0!</v>
      </c>
      <c r="Z142" s="72" t="e">
        <f>Übersicht!N138</f>
        <v>#DIV/0!</v>
      </c>
      <c r="AA142" s="73" t="e">
        <f>Übersicht!O138</f>
        <v>#DIV/0!</v>
      </c>
      <c r="AB142" s="74" t="e">
        <f>Übersicht!P138</f>
        <v>#N/A</v>
      </c>
      <c r="AC142" s="75" t="e">
        <f>Übersicht!Q138</f>
        <v>#N/A</v>
      </c>
      <c r="AD142" s="72" t="e">
        <f t="shared" si="2"/>
        <v>#DIV/0!</v>
      </c>
      <c r="AE142" s="76" t="str">
        <f>IF(OR(AND(COUNTIF(Y142:AC142,"&gt;"&amp;Übersicht!$V$2)&gt;=3,E142&gt;12,E142&lt;17), AND(COUNTIF(Y142:AC142,"&gt;"&amp;Übersicht!$V$2)=5,E142&gt;=17)),"JA","NEIN")</f>
        <v>NEIN</v>
      </c>
      <c r="AF142" s="76" t="str">
        <f>IF(OR(AND(COUNTIF(Y142:AC142,"&gt;"&amp;Übersicht!$AC$2)&gt;=3,E142&gt;13,E142&lt;16), AND(COUNTIF(Y142:Z142,"&gt;"&amp;Übersicht!$AC$2)=2,E142&gt;=16, COUNTIF(AA142:AC142, "&gt;" &amp; Übersicht!$AC$2) &gt;=1 )),"JA","NEIN")</f>
        <v>NEIN</v>
      </c>
      <c r="AG142" s="84"/>
      <c r="AH142" s="84"/>
      <c r="AI142" s="85"/>
    </row>
    <row r="143" spans="1:35" x14ac:dyDescent="0.3">
      <c r="A143" s="25">
        <v>138</v>
      </c>
      <c r="B143" s="105"/>
      <c r="C143" s="105"/>
      <c r="D143" s="106"/>
      <c r="E143" s="107"/>
      <c r="F143" s="107"/>
      <c r="G143" s="68"/>
      <c r="H143" s="108"/>
      <c r="I143" s="109"/>
      <c r="J143" s="109"/>
      <c r="K143" s="110"/>
      <c r="L143" s="110"/>
      <c r="M143" s="111"/>
      <c r="N143" s="112"/>
      <c r="O143" s="112"/>
      <c r="P143" s="113"/>
      <c r="Q143" s="114"/>
      <c r="R143" s="114"/>
      <c r="S143" s="114"/>
      <c r="T143" s="115"/>
      <c r="U143" s="115"/>
      <c r="V143" s="116"/>
      <c r="W143" s="116"/>
      <c r="X143" s="117"/>
      <c r="Y143" s="71" t="e">
        <f>Übersicht!M139</f>
        <v>#DIV/0!</v>
      </c>
      <c r="Z143" s="72" t="e">
        <f>Übersicht!N139</f>
        <v>#DIV/0!</v>
      </c>
      <c r="AA143" s="73" t="e">
        <f>Übersicht!O139</f>
        <v>#DIV/0!</v>
      </c>
      <c r="AB143" s="74" t="e">
        <f>Übersicht!P139</f>
        <v>#N/A</v>
      </c>
      <c r="AC143" s="75" t="e">
        <f>Übersicht!Q139</f>
        <v>#N/A</v>
      </c>
      <c r="AD143" s="72" t="e">
        <f t="shared" si="2"/>
        <v>#DIV/0!</v>
      </c>
      <c r="AE143" s="76" t="str">
        <f>IF(OR(AND(COUNTIF(Y143:AC143,"&gt;"&amp;Übersicht!$V$2)&gt;=3,E143&gt;12,E143&lt;17), AND(COUNTIF(Y143:AC143,"&gt;"&amp;Übersicht!$V$2)=5,E143&gt;=17)),"JA","NEIN")</f>
        <v>NEIN</v>
      </c>
      <c r="AF143" s="76" t="str">
        <f>IF(OR(AND(COUNTIF(Y143:AC143,"&gt;"&amp;Übersicht!$AC$2)&gt;=3,E143&gt;13,E143&lt;16), AND(COUNTIF(Y143:Z143,"&gt;"&amp;Übersicht!$AC$2)=2,E143&gt;=16, COUNTIF(AA143:AC143, "&gt;" &amp; Übersicht!$AC$2) &gt;=1 )),"JA","NEIN")</f>
        <v>NEIN</v>
      </c>
      <c r="AG143" s="84"/>
      <c r="AH143" s="84"/>
      <c r="AI143" s="85"/>
    </row>
    <row r="144" spans="1:35" x14ac:dyDescent="0.3">
      <c r="A144" s="26">
        <v>139</v>
      </c>
      <c r="B144" s="105"/>
      <c r="C144" s="105"/>
      <c r="D144" s="106"/>
      <c r="E144" s="107"/>
      <c r="F144" s="107"/>
      <c r="G144" s="68"/>
      <c r="H144" s="108"/>
      <c r="I144" s="109"/>
      <c r="J144" s="109"/>
      <c r="K144" s="110"/>
      <c r="L144" s="110"/>
      <c r="M144" s="111"/>
      <c r="N144" s="112"/>
      <c r="O144" s="112"/>
      <c r="P144" s="113"/>
      <c r="Q144" s="114"/>
      <c r="R144" s="114"/>
      <c r="S144" s="114"/>
      <c r="T144" s="115"/>
      <c r="U144" s="115"/>
      <c r="V144" s="116"/>
      <c r="W144" s="116"/>
      <c r="X144" s="117"/>
      <c r="Y144" s="71" t="e">
        <f>Übersicht!M140</f>
        <v>#DIV/0!</v>
      </c>
      <c r="Z144" s="72" t="e">
        <f>Übersicht!N140</f>
        <v>#DIV/0!</v>
      </c>
      <c r="AA144" s="73" t="e">
        <f>Übersicht!O140</f>
        <v>#DIV/0!</v>
      </c>
      <c r="AB144" s="74" t="e">
        <f>Übersicht!P140</f>
        <v>#N/A</v>
      </c>
      <c r="AC144" s="75" t="e">
        <f>Übersicht!Q140</f>
        <v>#N/A</v>
      </c>
      <c r="AD144" s="72" t="e">
        <f t="shared" si="2"/>
        <v>#DIV/0!</v>
      </c>
      <c r="AE144" s="76" t="str">
        <f>IF(OR(AND(COUNTIF(Y144:AC144,"&gt;"&amp;Übersicht!$V$2)&gt;=3,E144&gt;12,E144&lt;17), AND(COUNTIF(Y144:AC144,"&gt;"&amp;Übersicht!$V$2)=5,E144&gt;=17)),"JA","NEIN")</f>
        <v>NEIN</v>
      </c>
      <c r="AF144" s="76" t="str">
        <f>IF(OR(AND(COUNTIF(Y144:AC144,"&gt;"&amp;Übersicht!$AC$2)&gt;=3,E144&gt;13,E144&lt;16), AND(COUNTIF(Y144:Z144,"&gt;"&amp;Übersicht!$AC$2)=2,E144&gt;=16, COUNTIF(AA144:AC144, "&gt;" &amp; Übersicht!$AC$2) &gt;=1 )),"JA","NEIN")</f>
        <v>NEIN</v>
      </c>
      <c r="AG144" s="77"/>
      <c r="AH144" s="77"/>
      <c r="AI144" s="78"/>
    </row>
    <row r="145" spans="1:35" x14ac:dyDescent="0.3">
      <c r="A145" s="26">
        <v>140</v>
      </c>
      <c r="B145" s="105"/>
      <c r="C145" s="105"/>
      <c r="D145" s="106"/>
      <c r="E145" s="107"/>
      <c r="F145" s="107"/>
      <c r="G145" s="68"/>
      <c r="H145" s="108"/>
      <c r="I145" s="109"/>
      <c r="J145" s="109"/>
      <c r="K145" s="110"/>
      <c r="L145" s="110"/>
      <c r="M145" s="111"/>
      <c r="N145" s="112"/>
      <c r="O145" s="112"/>
      <c r="P145" s="113"/>
      <c r="Q145" s="114"/>
      <c r="R145" s="114"/>
      <c r="S145" s="114"/>
      <c r="T145" s="115"/>
      <c r="U145" s="115"/>
      <c r="V145" s="116"/>
      <c r="W145" s="116"/>
      <c r="X145" s="117"/>
      <c r="Y145" s="71" t="e">
        <f>Übersicht!M141</f>
        <v>#DIV/0!</v>
      </c>
      <c r="Z145" s="72" t="e">
        <f>Übersicht!N141</f>
        <v>#DIV/0!</v>
      </c>
      <c r="AA145" s="73" t="e">
        <f>Übersicht!O141</f>
        <v>#DIV/0!</v>
      </c>
      <c r="AB145" s="74" t="e">
        <f>Übersicht!P141</f>
        <v>#N/A</v>
      </c>
      <c r="AC145" s="75" t="e">
        <f>Übersicht!Q141</f>
        <v>#N/A</v>
      </c>
      <c r="AD145" s="72" t="e">
        <f t="shared" si="2"/>
        <v>#DIV/0!</v>
      </c>
      <c r="AE145" s="76" t="str">
        <f>IF(OR(AND(COUNTIF(Y145:AC145,"&gt;"&amp;Übersicht!$V$2)&gt;=3,E145&gt;12,E145&lt;17), AND(COUNTIF(Y145:AC145,"&gt;"&amp;Übersicht!$V$2)=5,E145&gt;=17)),"JA","NEIN")</f>
        <v>NEIN</v>
      </c>
      <c r="AF145" s="76" t="str">
        <f>IF(OR(AND(COUNTIF(Y145:AC145,"&gt;"&amp;Übersicht!$AC$2)&gt;=3,E145&gt;13,E145&lt;16), AND(COUNTIF(Y145:Z145,"&gt;"&amp;Übersicht!$AC$2)=2,E145&gt;=16, COUNTIF(AA145:AC145, "&gt;" &amp; Übersicht!$AC$2) &gt;=1 )),"JA","NEIN")</f>
        <v>NEIN</v>
      </c>
      <c r="AG145" s="84"/>
      <c r="AH145" s="84"/>
      <c r="AI145" s="85"/>
    </row>
    <row r="146" spans="1:35" x14ac:dyDescent="0.3">
      <c r="A146" s="25">
        <v>141</v>
      </c>
      <c r="B146" s="105"/>
      <c r="C146" s="105"/>
      <c r="D146" s="106"/>
      <c r="E146" s="107"/>
      <c r="F146" s="107"/>
      <c r="G146" s="68"/>
      <c r="H146" s="108"/>
      <c r="I146" s="109"/>
      <c r="J146" s="109"/>
      <c r="K146" s="110"/>
      <c r="L146" s="110"/>
      <c r="M146" s="111"/>
      <c r="N146" s="112"/>
      <c r="O146" s="112"/>
      <c r="P146" s="113"/>
      <c r="Q146" s="114"/>
      <c r="R146" s="114"/>
      <c r="S146" s="114"/>
      <c r="T146" s="115"/>
      <c r="U146" s="115"/>
      <c r="V146" s="116"/>
      <c r="W146" s="116"/>
      <c r="X146" s="117"/>
      <c r="Y146" s="71" t="e">
        <f>Übersicht!M142</f>
        <v>#DIV/0!</v>
      </c>
      <c r="Z146" s="72" t="e">
        <f>Übersicht!N142</f>
        <v>#DIV/0!</v>
      </c>
      <c r="AA146" s="73" t="e">
        <f>Übersicht!O142</f>
        <v>#DIV/0!</v>
      </c>
      <c r="AB146" s="74" t="e">
        <f>Übersicht!P142</f>
        <v>#N/A</v>
      </c>
      <c r="AC146" s="75" t="e">
        <f>Übersicht!Q142</f>
        <v>#N/A</v>
      </c>
      <c r="AD146" s="72" t="e">
        <f t="shared" si="2"/>
        <v>#DIV/0!</v>
      </c>
      <c r="AE146" s="76" t="str">
        <f>IF(OR(AND(COUNTIF(Y146:AC146,"&gt;"&amp;Übersicht!$V$2)&gt;=3,E146&gt;12,E146&lt;17), AND(COUNTIF(Y146:AC146,"&gt;"&amp;Übersicht!$V$2)=5,E146&gt;=17)),"JA","NEIN")</f>
        <v>NEIN</v>
      </c>
      <c r="AF146" s="76" t="str">
        <f>IF(OR(AND(COUNTIF(Y146:AC146,"&gt;"&amp;Übersicht!$AC$2)&gt;=3,E146&gt;13,E146&lt;16), AND(COUNTIF(Y146:Z146,"&gt;"&amp;Übersicht!$AC$2)=2,E146&gt;=16, COUNTIF(AA146:AC146, "&gt;" &amp; Übersicht!$AC$2) &gt;=1 )),"JA","NEIN")</f>
        <v>NEIN</v>
      </c>
      <c r="AG146" s="84"/>
      <c r="AH146" s="84"/>
      <c r="AI146" s="85"/>
    </row>
    <row r="147" spans="1:35" x14ac:dyDescent="0.3">
      <c r="A147" s="26">
        <v>142</v>
      </c>
      <c r="B147" s="105"/>
      <c r="C147" s="105"/>
      <c r="D147" s="106"/>
      <c r="E147" s="107"/>
      <c r="F147" s="107"/>
      <c r="G147" s="68"/>
      <c r="H147" s="108"/>
      <c r="I147" s="109"/>
      <c r="J147" s="109"/>
      <c r="K147" s="110"/>
      <c r="L147" s="110"/>
      <c r="M147" s="111"/>
      <c r="N147" s="112"/>
      <c r="O147" s="112"/>
      <c r="P147" s="113"/>
      <c r="Q147" s="114"/>
      <c r="R147" s="114"/>
      <c r="S147" s="114"/>
      <c r="T147" s="115"/>
      <c r="U147" s="115"/>
      <c r="V147" s="116"/>
      <c r="W147" s="116"/>
      <c r="X147" s="117"/>
      <c r="Y147" s="71" t="e">
        <f>Übersicht!M143</f>
        <v>#DIV/0!</v>
      </c>
      <c r="Z147" s="72" t="e">
        <f>Übersicht!N143</f>
        <v>#DIV/0!</v>
      </c>
      <c r="AA147" s="73" t="e">
        <f>Übersicht!O143</f>
        <v>#DIV/0!</v>
      </c>
      <c r="AB147" s="74" t="e">
        <f>Übersicht!P143</f>
        <v>#N/A</v>
      </c>
      <c r="AC147" s="75" t="e">
        <f>Übersicht!Q143</f>
        <v>#N/A</v>
      </c>
      <c r="AD147" s="72" t="e">
        <f t="shared" si="2"/>
        <v>#DIV/0!</v>
      </c>
      <c r="AE147" s="76" t="str">
        <f>IF(OR(AND(COUNTIF(Y147:AC147,"&gt;"&amp;Übersicht!$V$2)&gt;=3,E147&gt;12,E147&lt;17), AND(COUNTIF(Y147:AC147,"&gt;"&amp;Übersicht!$V$2)=5,E147&gt;=17)),"JA","NEIN")</f>
        <v>NEIN</v>
      </c>
      <c r="AF147" s="76" t="str">
        <f>IF(OR(AND(COUNTIF(Y147:AC147,"&gt;"&amp;Übersicht!$AC$2)&gt;=3,E147&gt;13,E147&lt;16), AND(COUNTIF(Y147:Z147,"&gt;"&amp;Übersicht!$AC$2)=2,E147&gt;=16, COUNTIF(AA147:AC147, "&gt;" &amp; Übersicht!$AC$2) &gt;=1 )),"JA","NEIN")</f>
        <v>NEIN</v>
      </c>
      <c r="AG147" s="84"/>
      <c r="AH147" s="84"/>
      <c r="AI147" s="85"/>
    </row>
    <row r="148" spans="1:35" x14ac:dyDescent="0.3">
      <c r="A148" s="26">
        <v>143</v>
      </c>
      <c r="B148" s="105"/>
      <c r="C148" s="105"/>
      <c r="D148" s="106"/>
      <c r="E148" s="107"/>
      <c r="F148" s="107"/>
      <c r="G148" s="68"/>
      <c r="H148" s="108"/>
      <c r="I148" s="109"/>
      <c r="J148" s="109"/>
      <c r="K148" s="110"/>
      <c r="L148" s="110"/>
      <c r="M148" s="111"/>
      <c r="N148" s="112"/>
      <c r="O148" s="112"/>
      <c r="P148" s="113"/>
      <c r="Q148" s="114"/>
      <c r="R148" s="114"/>
      <c r="S148" s="114"/>
      <c r="T148" s="115"/>
      <c r="U148" s="115"/>
      <c r="V148" s="116"/>
      <c r="W148" s="116"/>
      <c r="X148" s="117"/>
      <c r="Y148" s="71" t="e">
        <f>Übersicht!M144</f>
        <v>#DIV/0!</v>
      </c>
      <c r="Z148" s="72" t="e">
        <f>Übersicht!N144</f>
        <v>#DIV/0!</v>
      </c>
      <c r="AA148" s="73" t="e">
        <f>Übersicht!O144</f>
        <v>#DIV/0!</v>
      </c>
      <c r="AB148" s="74" t="e">
        <f>Übersicht!P144</f>
        <v>#N/A</v>
      </c>
      <c r="AC148" s="75" t="e">
        <f>Übersicht!Q144</f>
        <v>#N/A</v>
      </c>
      <c r="AD148" s="72" t="e">
        <f t="shared" si="2"/>
        <v>#DIV/0!</v>
      </c>
      <c r="AE148" s="76" t="str">
        <f>IF(OR(AND(COUNTIF(Y148:AC148,"&gt;"&amp;Übersicht!$V$2)&gt;=3,E148&gt;12,E148&lt;17), AND(COUNTIF(Y148:AC148,"&gt;"&amp;Übersicht!$V$2)=5,E148&gt;=17)),"JA","NEIN")</f>
        <v>NEIN</v>
      </c>
      <c r="AF148" s="76" t="str">
        <f>IF(OR(AND(COUNTIF(Y148:AC148,"&gt;"&amp;Übersicht!$AC$2)&gt;=3,E148&gt;13,E148&lt;16), AND(COUNTIF(Y148:Z148,"&gt;"&amp;Übersicht!$AC$2)=2,E148&gt;=16, COUNTIF(AA148:AC148, "&gt;" &amp; Übersicht!$AC$2) &gt;=1 )),"JA","NEIN")</f>
        <v>NEIN</v>
      </c>
      <c r="AG148" s="84"/>
      <c r="AH148" s="84"/>
      <c r="AI148" s="85"/>
    </row>
    <row r="149" spans="1:35" x14ac:dyDescent="0.3">
      <c r="A149" s="25">
        <v>144</v>
      </c>
      <c r="B149" s="105"/>
      <c r="C149" s="105"/>
      <c r="D149" s="106"/>
      <c r="E149" s="107"/>
      <c r="F149" s="107"/>
      <c r="G149" s="68"/>
      <c r="H149" s="108"/>
      <c r="I149" s="109"/>
      <c r="J149" s="109"/>
      <c r="K149" s="110"/>
      <c r="L149" s="110"/>
      <c r="M149" s="111"/>
      <c r="N149" s="112"/>
      <c r="O149" s="112"/>
      <c r="P149" s="113"/>
      <c r="Q149" s="114"/>
      <c r="R149" s="114"/>
      <c r="S149" s="114"/>
      <c r="T149" s="115"/>
      <c r="U149" s="115"/>
      <c r="V149" s="116"/>
      <c r="W149" s="116"/>
      <c r="X149" s="117"/>
      <c r="Y149" s="71" t="e">
        <f>Übersicht!M145</f>
        <v>#DIV/0!</v>
      </c>
      <c r="Z149" s="72" t="e">
        <f>Übersicht!N145</f>
        <v>#DIV/0!</v>
      </c>
      <c r="AA149" s="73" t="e">
        <f>Übersicht!O145</f>
        <v>#DIV/0!</v>
      </c>
      <c r="AB149" s="74" t="e">
        <f>Übersicht!P145</f>
        <v>#N/A</v>
      </c>
      <c r="AC149" s="75" t="e">
        <f>Übersicht!Q145</f>
        <v>#N/A</v>
      </c>
      <c r="AD149" s="72" t="e">
        <f t="shared" si="2"/>
        <v>#DIV/0!</v>
      </c>
      <c r="AE149" s="76" t="str">
        <f>IF(OR(AND(COUNTIF(Y149:AC149,"&gt;"&amp;Übersicht!$V$2)&gt;=3,E149&gt;12,E149&lt;17), AND(COUNTIF(Y149:AC149,"&gt;"&amp;Übersicht!$V$2)=5,E149&gt;=17)),"JA","NEIN")</f>
        <v>NEIN</v>
      </c>
      <c r="AF149" s="76" t="str">
        <f>IF(OR(AND(COUNTIF(Y149:AC149,"&gt;"&amp;Übersicht!$AC$2)&gt;=3,E149&gt;13,E149&lt;16), AND(COUNTIF(Y149:Z149,"&gt;"&amp;Übersicht!$AC$2)=2,E149&gt;=16, COUNTIF(AA149:AC149, "&gt;" &amp; Übersicht!$AC$2) &gt;=1 )),"JA","NEIN")</f>
        <v>NEIN</v>
      </c>
      <c r="AG149" s="84"/>
      <c r="AH149" s="84"/>
      <c r="AI149" s="85"/>
    </row>
    <row r="150" spans="1:35" x14ac:dyDescent="0.3">
      <c r="A150" s="26">
        <v>145</v>
      </c>
      <c r="B150" s="105"/>
      <c r="C150" s="105"/>
      <c r="D150" s="106"/>
      <c r="E150" s="107"/>
      <c r="F150" s="107" t="b">
        <v>0</v>
      </c>
      <c r="G150" s="68">
        <f t="shared" ref="G150:G155" si="3">IF(F150=TRUE,E150-1,E150)</f>
        <v>0</v>
      </c>
      <c r="H150" s="108"/>
      <c r="I150" s="109"/>
      <c r="J150" s="109"/>
      <c r="K150" s="110"/>
      <c r="L150" s="110"/>
      <c r="M150" s="111"/>
      <c r="N150" s="112"/>
      <c r="O150" s="112"/>
      <c r="P150" s="113"/>
      <c r="Q150" s="114"/>
      <c r="R150" s="114"/>
      <c r="S150" s="114"/>
      <c r="T150" s="115"/>
      <c r="U150" s="115"/>
      <c r="V150" s="116"/>
      <c r="W150" s="116"/>
      <c r="X150" s="117"/>
      <c r="Y150" s="71" t="e">
        <f>Übersicht!M146</f>
        <v>#DIV/0!</v>
      </c>
      <c r="Z150" s="72" t="e">
        <f>Übersicht!N146</f>
        <v>#DIV/0!</v>
      </c>
      <c r="AA150" s="73" t="e">
        <f>Übersicht!O146</f>
        <v>#DIV/0!</v>
      </c>
      <c r="AB150" s="74" t="e">
        <f>Übersicht!P146</f>
        <v>#N/A</v>
      </c>
      <c r="AC150" s="75" t="e">
        <f>Übersicht!Q146</f>
        <v>#N/A</v>
      </c>
      <c r="AD150" s="72" t="e">
        <f t="shared" si="2"/>
        <v>#DIV/0!</v>
      </c>
      <c r="AE150" s="76" t="str">
        <f>IF(OR(AND(COUNTIF(Y150:AC150,"&gt;"&amp;Übersicht!$V$2)&gt;=3,E150&gt;12,E150&lt;17), AND(COUNTIF(Y150:AC150,"&gt;"&amp;Übersicht!$V$2)=5,E150&gt;=17)),"JA","NEIN")</f>
        <v>NEIN</v>
      </c>
      <c r="AF150" s="76" t="str">
        <f>IF(OR(AND(COUNTIF(Y150:AC150,"&gt;"&amp;Übersicht!$AC$2)&gt;=3,E150&gt;13,E150&lt;16), AND(COUNTIF(Y150:Z150,"&gt;"&amp;Übersicht!$AC$2)=2,E150&gt;=16, COUNTIF(AA150:AC150, "&gt;" &amp; Übersicht!$AC$2) &gt;=1 )),"JA","NEIN")</f>
        <v>NEIN</v>
      </c>
      <c r="AG150" s="84"/>
      <c r="AH150" s="84"/>
      <c r="AI150" s="85"/>
    </row>
    <row r="151" spans="1:35" x14ac:dyDescent="0.3">
      <c r="A151" s="25">
        <v>146</v>
      </c>
      <c r="B151" s="105"/>
      <c r="C151" s="105"/>
      <c r="D151" s="106"/>
      <c r="E151" s="107"/>
      <c r="F151" s="107" t="b">
        <v>0</v>
      </c>
      <c r="G151" s="68">
        <f t="shared" si="3"/>
        <v>0</v>
      </c>
      <c r="H151" s="108"/>
      <c r="I151" s="109"/>
      <c r="J151" s="109"/>
      <c r="K151" s="110"/>
      <c r="L151" s="110"/>
      <c r="M151" s="111"/>
      <c r="N151" s="112"/>
      <c r="O151" s="112"/>
      <c r="P151" s="113"/>
      <c r="Q151" s="114"/>
      <c r="R151" s="114"/>
      <c r="S151" s="114"/>
      <c r="T151" s="115"/>
      <c r="U151" s="115"/>
      <c r="V151" s="116"/>
      <c r="W151" s="116"/>
      <c r="X151" s="117"/>
      <c r="Y151" s="71" t="e">
        <f>Übersicht!M147</f>
        <v>#DIV/0!</v>
      </c>
      <c r="Z151" s="72" t="e">
        <f>Übersicht!N147</f>
        <v>#DIV/0!</v>
      </c>
      <c r="AA151" s="73" t="e">
        <f>Übersicht!O147</f>
        <v>#DIV/0!</v>
      </c>
      <c r="AB151" s="74" t="e">
        <f>Übersicht!P147</f>
        <v>#N/A</v>
      </c>
      <c r="AC151" s="75" t="e">
        <f>Übersicht!Q147</f>
        <v>#N/A</v>
      </c>
      <c r="AD151" s="72" t="e">
        <f t="shared" si="2"/>
        <v>#DIV/0!</v>
      </c>
      <c r="AE151" s="76" t="str">
        <f>IF(OR(AND(COUNTIF(Y151:AC151,"&gt;"&amp;Übersicht!$V$2)&gt;=3,E151&gt;12,E151&lt;17), AND(COUNTIF(Y151:AC151,"&gt;"&amp;Übersicht!$V$2)=5,E151&gt;=17)),"JA","NEIN")</f>
        <v>NEIN</v>
      </c>
      <c r="AF151" s="76" t="str">
        <f>IF(OR(AND(COUNTIF(Y151:AC151,"&gt;"&amp;Übersicht!$AC$2)&gt;=3,E151&gt;13,E151&lt;16), AND(COUNTIF(Y151:Z151,"&gt;"&amp;Übersicht!$AC$2)=2,E151&gt;=16, COUNTIF(AA151:AC151, "&gt;" &amp; Übersicht!$AC$2) &gt;=1 )),"JA","NEIN")</f>
        <v>NEIN</v>
      </c>
      <c r="AG151" s="84"/>
      <c r="AH151" s="84"/>
      <c r="AI151" s="85"/>
    </row>
    <row r="152" spans="1:35" x14ac:dyDescent="0.3">
      <c r="A152" s="26">
        <v>147</v>
      </c>
      <c r="B152" s="105"/>
      <c r="C152" s="105"/>
      <c r="D152" s="106"/>
      <c r="E152" s="107"/>
      <c r="F152" s="107" t="b">
        <v>0</v>
      </c>
      <c r="G152" s="68">
        <f t="shared" si="3"/>
        <v>0</v>
      </c>
      <c r="H152" s="108"/>
      <c r="I152" s="109"/>
      <c r="J152" s="109"/>
      <c r="K152" s="110"/>
      <c r="L152" s="110"/>
      <c r="M152" s="111"/>
      <c r="N152" s="112"/>
      <c r="O152" s="112"/>
      <c r="P152" s="113"/>
      <c r="Q152" s="114"/>
      <c r="R152" s="114"/>
      <c r="S152" s="114"/>
      <c r="T152" s="115"/>
      <c r="U152" s="115"/>
      <c r="V152" s="116"/>
      <c r="W152" s="116"/>
      <c r="X152" s="117"/>
      <c r="Y152" s="71" t="e">
        <f>Übersicht!M148</f>
        <v>#DIV/0!</v>
      </c>
      <c r="Z152" s="72" t="e">
        <f>Übersicht!N148</f>
        <v>#DIV/0!</v>
      </c>
      <c r="AA152" s="73" t="e">
        <f>Übersicht!O148</f>
        <v>#DIV/0!</v>
      </c>
      <c r="AB152" s="74" t="e">
        <f>Übersicht!P148</f>
        <v>#N/A</v>
      </c>
      <c r="AC152" s="75" t="e">
        <f>Übersicht!Q148</f>
        <v>#N/A</v>
      </c>
      <c r="AD152" s="72" t="e">
        <f t="shared" si="2"/>
        <v>#DIV/0!</v>
      </c>
      <c r="AE152" s="76" t="str">
        <f>IF(OR(AND(COUNTIF(Y152:AC152,"&gt;"&amp;Übersicht!$V$2)&gt;=3,E152&gt;12,E152&lt;17), AND(COUNTIF(Y152:AC152,"&gt;"&amp;Übersicht!$V$2)=5,E152&gt;=17)),"JA","NEIN")</f>
        <v>NEIN</v>
      </c>
      <c r="AF152" s="76" t="str">
        <f>IF(OR(AND(COUNTIF(Y152:AC152,"&gt;"&amp;Übersicht!$AC$2)&gt;=3,E152&gt;13,E152&lt;16), AND(COUNTIF(Y152:Z152,"&gt;"&amp;Übersicht!$AC$2)=2,E152&gt;=16, COUNTIF(AA152:AC152, "&gt;" &amp; Übersicht!$AC$2) &gt;=1 )),"JA","NEIN")</f>
        <v>NEIN</v>
      </c>
      <c r="AG152" s="84"/>
      <c r="AH152" s="84"/>
      <c r="AI152" s="85"/>
    </row>
    <row r="153" spans="1:35" x14ac:dyDescent="0.3">
      <c r="A153" s="26">
        <v>148</v>
      </c>
      <c r="B153" s="105"/>
      <c r="C153" s="105"/>
      <c r="D153" s="106"/>
      <c r="E153" s="107"/>
      <c r="F153" s="107" t="b">
        <v>0</v>
      </c>
      <c r="G153" s="68">
        <f t="shared" si="3"/>
        <v>0</v>
      </c>
      <c r="H153" s="108"/>
      <c r="I153" s="109"/>
      <c r="J153" s="109"/>
      <c r="K153" s="110"/>
      <c r="L153" s="110"/>
      <c r="M153" s="111"/>
      <c r="N153" s="112"/>
      <c r="O153" s="112"/>
      <c r="P153" s="113"/>
      <c r="Q153" s="114"/>
      <c r="R153" s="114"/>
      <c r="S153" s="114"/>
      <c r="T153" s="115"/>
      <c r="U153" s="115"/>
      <c r="V153" s="116"/>
      <c r="W153" s="116"/>
      <c r="X153" s="117"/>
      <c r="Y153" s="71" t="e">
        <f>Übersicht!M149</f>
        <v>#DIV/0!</v>
      </c>
      <c r="Z153" s="72" t="e">
        <f>Übersicht!N149</f>
        <v>#DIV/0!</v>
      </c>
      <c r="AA153" s="73" t="e">
        <f>Übersicht!O149</f>
        <v>#DIV/0!</v>
      </c>
      <c r="AB153" s="74" t="e">
        <f>Übersicht!P149</f>
        <v>#N/A</v>
      </c>
      <c r="AC153" s="75" t="e">
        <f>Übersicht!Q149</f>
        <v>#N/A</v>
      </c>
      <c r="AD153" s="72" t="e">
        <f t="shared" si="2"/>
        <v>#DIV/0!</v>
      </c>
      <c r="AE153" s="76" t="str">
        <f>IF(OR(AND(COUNTIF(Y153:AC153,"&gt;"&amp;Übersicht!$V$2)&gt;=3,E153&gt;12,E153&lt;17), AND(COUNTIF(Y153:AC153,"&gt;"&amp;Übersicht!$V$2)=5,E153&gt;=17)),"JA","NEIN")</f>
        <v>NEIN</v>
      </c>
      <c r="AF153" s="76" t="str">
        <f>IF(OR(AND(COUNTIF(Y153:AC153,"&gt;"&amp;Übersicht!$AC$2)&gt;=3,E153&gt;13,E153&lt;16), AND(COUNTIF(Y153:Z153,"&gt;"&amp;Übersicht!$AC$2)=2,E153&gt;=16, COUNTIF(AA153:AC153, "&gt;" &amp; Übersicht!$AC$2) &gt;=1 )),"JA","NEIN")</f>
        <v>NEIN</v>
      </c>
      <c r="AG153" s="84"/>
      <c r="AH153" s="84"/>
      <c r="AI153" s="85"/>
    </row>
    <row r="154" spans="1:35" x14ac:dyDescent="0.3">
      <c r="A154" s="25">
        <v>149</v>
      </c>
      <c r="B154" s="105"/>
      <c r="C154" s="105"/>
      <c r="D154" s="106"/>
      <c r="E154" s="107"/>
      <c r="F154" s="107" t="b">
        <v>0</v>
      </c>
      <c r="G154" s="68">
        <f t="shared" si="3"/>
        <v>0</v>
      </c>
      <c r="H154" s="108"/>
      <c r="I154" s="109"/>
      <c r="J154" s="109"/>
      <c r="K154" s="110"/>
      <c r="L154" s="110"/>
      <c r="M154" s="111"/>
      <c r="N154" s="112"/>
      <c r="O154" s="112"/>
      <c r="P154" s="113"/>
      <c r="Q154" s="114"/>
      <c r="R154" s="114"/>
      <c r="S154" s="114"/>
      <c r="T154" s="115"/>
      <c r="U154" s="115"/>
      <c r="V154" s="116"/>
      <c r="W154" s="116"/>
      <c r="X154" s="117"/>
      <c r="Y154" s="71" t="e">
        <f>Übersicht!M150</f>
        <v>#DIV/0!</v>
      </c>
      <c r="Z154" s="72" t="e">
        <f>Übersicht!N150</f>
        <v>#DIV/0!</v>
      </c>
      <c r="AA154" s="73" t="e">
        <f>Übersicht!O150</f>
        <v>#DIV/0!</v>
      </c>
      <c r="AB154" s="74" t="e">
        <f>Übersicht!P150</f>
        <v>#N/A</v>
      </c>
      <c r="AC154" s="75" t="e">
        <f>Übersicht!Q150</f>
        <v>#N/A</v>
      </c>
      <c r="AD154" s="72" t="e">
        <f t="shared" si="2"/>
        <v>#DIV/0!</v>
      </c>
      <c r="AE154" s="76" t="str">
        <f>IF(OR(AND(COUNTIF(Y154:AC154,"&gt;"&amp;Übersicht!$V$2)&gt;=3,E154&gt;12,E154&lt;17), AND(COUNTIF(Y154:AC154,"&gt;"&amp;Übersicht!$V$2)=5,E154&gt;=17)),"JA","NEIN")</f>
        <v>NEIN</v>
      </c>
      <c r="AF154" s="76" t="str">
        <f>IF(OR(AND(COUNTIF(Y154:AC154,"&gt;"&amp;Übersicht!$AC$2)&gt;=3,E154&gt;13,E154&lt;16), AND(COUNTIF(Y154:Z154,"&gt;"&amp;Übersicht!$AC$2)=2,E154&gt;=16, COUNTIF(AA154:AC154, "&gt;" &amp; Übersicht!$AC$2) &gt;=1 )),"JA","NEIN")</f>
        <v>NEIN</v>
      </c>
      <c r="AG154" s="84"/>
      <c r="AH154" s="84"/>
      <c r="AI154" s="85"/>
    </row>
    <row r="155" spans="1:35" x14ac:dyDescent="0.3">
      <c r="A155" s="26">
        <v>150</v>
      </c>
      <c r="B155" s="86"/>
      <c r="C155" s="86"/>
      <c r="D155" s="86"/>
      <c r="E155" s="87"/>
      <c r="F155" s="87" t="b">
        <v>0</v>
      </c>
      <c r="G155" s="68">
        <f t="shared" si="3"/>
        <v>0</v>
      </c>
      <c r="H155" s="86"/>
      <c r="I155" s="88"/>
      <c r="J155" s="88"/>
      <c r="K155" s="104"/>
      <c r="L155" s="104"/>
      <c r="M155" s="91"/>
      <c r="N155" s="92"/>
      <c r="O155" s="92"/>
      <c r="P155" s="60"/>
      <c r="Q155" s="99"/>
      <c r="R155" s="99"/>
      <c r="S155" s="99"/>
      <c r="T155" s="100"/>
      <c r="U155" s="100"/>
      <c r="V155" s="101"/>
      <c r="W155" s="101"/>
      <c r="X155" s="60"/>
      <c r="Y155" s="71">
        <f>Übersicht!M171</f>
        <v>0</v>
      </c>
      <c r="Z155" s="72">
        <f>Übersicht!N171</f>
        <v>0</v>
      </c>
      <c r="AA155" s="73">
        <f>Übersicht!O171</f>
        <v>0</v>
      </c>
      <c r="AB155" s="74">
        <f>Übersicht!P171</f>
        <v>0</v>
      </c>
      <c r="AC155" s="75">
        <f>Übersicht!Q171</f>
        <v>0</v>
      </c>
      <c r="AD155" s="72">
        <f t="shared" si="2"/>
        <v>0</v>
      </c>
      <c r="AE155" s="76" t="str">
        <f>IF(OR(AND(COUNTIF(Y155:AC155,"&gt;"&amp;Übersicht!$V$2)&gt;=3,E155&gt;12,E155&lt;17), AND(COUNTIF(Y155:AC155,"&gt;"&amp;Übersicht!$V$2)=5,E155&gt;=17)),"JA","NEIN")</f>
        <v>NEIN</v>
      </c>
      <c r="AF155" s="76" t="str">
        <f>IF(OR(AND(COUNTIF(Y155:AC155,"&gt;"&amp;Übersicht!$AC$2)&gt;=3,E155&gt;13,E155&lt;16), AND(COUNTIF(Y155:Z155,"&gt;"&amp;Übersicht!$AC$2)=2,E155&gt;=16, COUNTIF(AA155:AC155, "&gt;" &amp; Übersicht!$AC$2) &gt;=1 )),"JA","NEIN")</f>
        <v>NEIN</v>
      </c>
      <c r="AG155" s="84"/>
      <c r="AH155" s="84"/>
      <c r="AI155" s="85"/>
    </row>
    <row r="156" spans="1:35" s="19" customFormat="1" ht="4.2" x14ac:dyDescent="0.15">
      <c r="E156" s="20"/>
      <c r="F156" s="20"/>
      <c r="G156" s="20"/>
    </row>
    <row r="157" spans="1:35" x14ac:dyDescent="0.3">
      <c r="B157" s="24" t="s">
        <v>33</v>
      </c>
      <c r="C157" s="23"/>
      <c r="AG157" s="21" t="s">
        <v>34</v>
      </c>
      <c r="AH157" s="21"/>
      <c r="AI157" s="22">
        <f>COUNTIF(AI6:AI155,"LK")</f>
        <v>0</v>
      </c>
    </row>
    <row r="158" spans="1:35" x14ac:dyDescent="0.3">
      <c r="B158" s="132" t="s">
        <v>35</v>
      </c>
      <c r="C158" s="132" t="s">
        <v>36</v>
      </c>
      <c r="D158" s="133"/>
      <c r="AG158" s="21" t="s">
        <v>37</v>
      </c>
      <c r="AH158" s="21"/>
      <c r="AI158" s="22">
        <f>COUNTIF(AI6:AI155,"NK2")</f>
        <v>0</v>
      </c>
    </row>
    <row r="159" spans="1:35" x14ac:dyDescent="0.3">
      <c r="B159" s="132" t="s">
        <v>38</v>
      </c>
      <c r="C159" s="132" t="s">
        <v>39</v>
      </c>
      <c r="D159" s="133"/>
    </row>
    <row r="160" spans="1:35" x14ac:dyDescent="0.3">
      <c r="B160" s="132" t="s">
        <v>40</v>
      </c>
      <c r="C160" s="132" t="s">
        <v>41</v>
      </c>
      <c r="D160" s="133"/>
    </row>
    <row r="161" spans="2:4" x14ac:dyDescent="0.3">
      <c r="B161" s="132" t="s">
        <v>42</v>
      </c>
      <c r="C161" s="132" t="s">
        <v>43</v>
      </c>
      <c r="D161" s="133"/>
    </row>
    <row r="162" spans="2:4" x14ac:dyDescent="0.3">
      <c r="B162" s="133"/>
      <c r="C162" s="133"/>
      <c r="D162" s="133"/>
    </row>
    <row r="163" spans="2:4" x14ac:dyDescent="0.3">
      <c r="B163" s="133"/>
      <c r="C163" s="133"/>
      <c r="D163" s="133"/>
    </row>
    <row r="164" spans="2:4" x14ac:dyDescent="0.3">
      <c r="B164" s="133"/>
      <c r="C164" s="133"/>
      <c r="D164" s="133"/>
    </row>
    <row r="165" spans="2:4" x14ac:dyDescent="0.3">
      <c r="B165" s="133"/>
      <c r="C165" s="133"/>
      <c r="D165" s="133"/>
    </row>
    <row r="166" spans="2:4" x14ac:dyDescent="0.3">
      <c r="B166" s="133"/>
      <c r="C166" s="133"/>
      <c r="D166" s="133"/>
    </row>
    <row r="167" spans="2:4" x14ac:dyDescent="0.3">
      <c r="B167" s="133"/>
      <c r="C167" s="133"/>
      <c r="D167" s="133"/>
    </row>
    <row r="168" spans="2:4" x14ac:dyDescent="0.3">
      <c r="B168" s="133"/>
      <c r="C168" s="133"/>
      <c r="D168" s="133"/>
    </row>
    <row r="169" spans="2:4" x14ac:dyDescent="0.3">
      <c r="B169" s="133"/>
      <c r="C169" s="133"/>
      <c r="D169" s="133"/>
    </row>
    <row r="170" spans="2:4" x14ac:dyDescent="0.3">
      <c r="B170" s="133"/>
      <c r="C170" s="133"/>
      <c r="D170" s="133"/>
    </row>
  </sheetData>
  <sheetProtection algorithmName="SHA-512" hashValue="Dw3DTxvzAJR9/bipe0V5G9xBk3vaXOgtrdqqSiO7BU6CCBxqoABN9Q/ShjsdTOdVxEQSB3fZrDlQQXCJiTXZHg==" saltValue="LhzYHogjZ5rwmNGOT+sSvA==" spinCount="100000" sheet="1" autoFilter="0"/>
  <mergeCells count="11">
    <mergeCell ref="F3:F5"/>
    <mergeCell ref="E3:E4"/>
    <mergeCell ref="G3:G4"/>
    <mergeCell ref="AI3:AI5"/>
    <mergeCell ref="K3:K5"/>
    <mergeCell ref="N3:N5"/>
    <mergeCell ref="Q3:Q5"/>
    <mergeCell ref="T3:T5"/>
    <mergeCell ref="V3:V5"/>
    <mergeCell ref="AE3:AF3"/>
    <mergeCell ref="AE4:AF4"/>
  </mergeCells>
  <conditionalFormatting sqref="AE6:AF155">
    <cfRule type="containsText" dxfId="1" priority="3" operator="containsText" text="NEIN">
      <formula>NOT(ISERROR(SEARCH("NEIN",AE6)))</formula>
    </cfRule>
    <cfRule type="containsText" dxfId="0" priority="4" operator="containsText" text="JA">
      <formula>NOT(ISERROR(SEARCH("JA",AE6)))</formula>
    </cfRule>
  </conditionalFormatting>
  <printOptions horizontalCentered="1"/>
  <pageMargins left="0.19685039370078741" right="0.19685039370078741" top="0.98425196850393704" bottom="0.39370078740157483" header="0.31496062992125984" footer="0.31496062992125984"/>
  <pageSetup paperSize="9" scale="21" orientation="landscape" r:id="rId1"/>
  <drawing r:id="rId2"/>
  <legacyDrawing r:id="rId3"/>
  <controls>
    <mc:AlternateContent xmlns:mc="http://schemas.openxmlformats.org/markup-compatibility/2006">
      <mc:Choice Requires="x14">
        <control shapeId="1182" r:id="rId4" name="CheckBox150">
          <controlPr defaultSize="0" autoLine="0" linkedCell="F154" r:id="rId5">
            <anchor moveWithCells="1">
              <from>
                <xdr:col>5</xdr:col>
                <xdr:colOff>38100</xdr:colOff>
                <xdr:row>153</xdr:row>
                <xdr:rowOff>60960</xdr:rowOff>
              </from>
              <to>
                <xdr:col>5</xdr:col>
                <xdr:colOff>198120</xdr:colOff>
                <xdr:row>154</xdr:row>
                <xdr:rowOff>7620</xdr:rowOff>
              </to>
            </anchor>
          </controlPr>
        </control>
      </mc:Choice>
      <mc:Fallback>
        <control shapeId="1182" r:id="rId4" name="CheckBox150"/>
      </mc:Fallback>
    </mc:AlternateContent>
    <mc:AlternateContent xmlns:mc="http://schemas.openxmlformats.org/markup-compatibility/2006">
      <mc:Choice Requires="x14">
        <control shapeId="1181" r:id="rId6" name="CheckBox149">
          <controlPr defaultSize="0" autoLine="0" linkedCell="F153" r:id="rId7">
            <anchor moveWithCells="1">
              <from>
                <xdr:col>5</xdr:col>
                <xdr:colOff>38100</xdr:colOff>
                <xdr:row>152</xdr:row>
                <xdr:rowOff>60960</xdr:rowOff>
              </from>
              <to>
                <xdr:col>5</xdr:col>
                <xdr:colOff>198120</xdr:colOff>
                <xdr:row>153</xdr:row>
                <xdr:rowOff>7620</xdr:rowOff>
              </to>
            </anchor>
          </controlPr>
        </control>
      </mc:Choice>
      <mc:Fallback>
        <control shapeId="1181" r:id="rId6" name="CheckBox149"/>
      </mc:Fallback>
    </mc:AlternateContent>
    <mc:AlternateContent xmlns:mc="http://schemas.openxmlformats.org/markup-compatibility/2006">
      <mc:Choice Requires="x14">
        <control shapeId="1180" r:id="rId8" name="CheckBox148">
          <controlPr defaultSize="0" autoLine="0" linkedCell="F152" r:id="rId9">
            <anchor moveWithCells="1">
              <from>
                <xdr:col>5</xdr:col>
                <xdr:colOff>38100</xdr:colOff>
                <xdr:row>151</xdr:row>
                <xdr:rowOff>60960</xdr:rowOff>
              </from>
              <to>
                <xdr:col>5</xdr:col>
                <xdr:colOff>198120</xdr:colOff>
                <xdr:row>152</xdr:row>
                <xdr:rowOff>7620</xdr:rowOff>
              </to>
            </anchor>
          </controlPr>
        </control>
      </mc:Choice>
      <mc:Fallback>
        <control shapeId="1180" r:id="rId8" name="CheckBox148"/>
      </mc:Fallback>
    </mc:AlternateContent>
    <mc:AlternateContent xmlns:mc="http://schemas.openxmlformats.org/markup-compatibility/2006">
      <mc:Choice Requires="x14">
        <control shapeId="1179" r:id="rId10" name="CheckBox147">
          <controlPr defaultSize="0" autoLine="0" linkedCell="F151" r:id="rId11">
            <anchor moveWithCells="1">
              <from>
                <xdr:col>5</xdr:col>
                <xdr:colOff>38100</xdr:colOff>
                <xdr:row>150</xdr:row>
                <xdr:rowOff>60960</xdr:rowOff>
              </from>
              <to>
                <xdr:col>5</xdr:col>
                <xdr:colOff>198120</xdr:colOff>
                <xdr:row>151</xdr:row>
                <xdr:rowOff>7620</xdr:rowOff>
              </to>
            </anchor>
          </controlPr>
        </control>
      </mc:Choice>
      <mc:Fallback>
        <control shapeId="1179" r:id="rId10" name="CheckBox147"/>
      </mc:Fallback>
    </mc:AlternateContent>
    <mc:AlternateContent xmlns:mc="http://schemas.openxmlformats.org/markup-compatibility/2006">
      <mc:Choice Requires="x14">
        <control shapeId="1178" r:id="rId12" name="CheckBox146">
          <controlPr defaultSize="0" autoLine="0" linkedCell="F150" r:id="rId13">
            <anchor moveWithCells="1">
              <from>
                <xdr:col>5</xdr:col>
                <xdr:colOff>38100</xdr:colOff>
                <xdr:row>149</xdr:row>
                <xdr:rowOff>60960</xdr:rowOff>
              </from>
              <to>
                <xdr:col>5</xdr:col>
                <xdr:colOff>198120</xdr:colOff>
                <xdr:row>150</xdr:row>
                <xdr:rowOff>7620</xdr:rowOff>
              </to>
            </anchor>
          </controlPr>
        </control>
      </mc:Choice>
      <mc:Fallback>
        <control shapeId="1178" r:id="rId12" name="CheckBox146"/>
      </mc:Fallback>
    </mc:AlternateContent>
    <mc:AlternateContent xmlns:mc="http://schemas.openxmlformats.org/markup-compatibility/2006">
      <mc:Choice Requires="x14">
        <control shapeId="1177" r:id="rId14" name="CheckBox145">
          <controlPr defaultSize="0" autoLine="0" linkedCell="F149" r:id="rId15">
            <anchor moveWithCells="1">
              <from>
                <xdr:col>5</xdr:col>
                <xdr:colOff>38100</xdr:colOff>
                <xdr:row>148</xdr:row>
                <xdr:rowOff>60960</xdr:rowOff>
              </from>
              <to>
                <xdr:col>5</xdr:col>
                <xdr:colOff>198120</xdr:colOff>
                <xdr:row>149</xdr:row>
                <xdr:rowOff>7620</xdr:rowOff>
              </to>
            </anchor>
          </controlPr>
        </control>
      </mc:Choice>
      <mc:Fallback>
        <control shapeId="1177" r:id="rId14" name="CheckBox145"/>
      </mc:Fallback>
    </mc:AlternateContent>
    <mc:AlternateContent xmlns:mc="http://schemas.openxmlformats.org/markup-compatibility/2006">
      <mc:Choice Requires="x14">
        <control shapeId="1176" r:id="rId16" name="CheckBox144">
          <controlPr defaultSize="0" autoLine="0" linkedCell="F148" r:id="rId17">
            <anchor moveWithCells="1">
              <from>
                <xdr:col>5</xdr:col>
                <xdr:colOff>38100</xdr:colOff>
                <xdr:row>147</xdr:row>
                <xdr:rowOff>60960</xdr:rowOff>
              </from>
              <to>
                <xdr:col>5</xdr:col>
                <xdr:colOff>198120</xdr:colOff>
                <xdr:row>148</xdr:row>
                <xdr:rowOff>7620</xdr:rowOff>
              </to>
            </anchor>
          </controlPr>
        </control>
      </mc:Choice>
      <mc:Fallback>
        <control shapeId="1176" r:id="rId16" name="CheckBox144"/>
      </mc:Fallback>
    </mc:AlternateContent>
    <mc:AlternateContent xmlns:mc="http://schemas.openxmlformats.org/markup-compatibility/2006">
      <mc:Choice Requires="x14">
        <control shapeId="1175" r:id="rId18" name="CheckBox143">
          <controlPr defaultSize="0" autoLine="0" linkedCell="F147" r:id="rId19">
            <anchor moveWithCells="1">
              <from>
                <xdr:col>5</xdr:col>
                <xdr:colOff>38100</xdr:colOff>
                <xdr:row>146</xdr:row>
                <xdr:rowOff>60960</xdr:rowOff>
              </from>
              <to>
                <xdr:col>5</xdr:col>
                <xdr:colOff>198120</xdr:colOff>
                <xdr:row>147</xdr:row>
                <xdr:rowOff>7620</xdr:rowOff>
              </to>
            </anchor>
          </controlPr>
        </control>
      </mc:Choice>
      <mc:Fallback>
        <control shapeId="1175" r:id="rId18" name="CheckBox143"/>
      </mc:Fallback>
    </mc:AlternateContent>
    <mc:AlternateContent xmlns:mc="http://schemas.openxmlformats.org/markup-compatibility/2006">
      <mc:Choice Requires="x14">
        <control shapeId="1174" r:id="rId20" name="CheckBox142">
          <controlPr defaultSize="0" autoLine="0" linkedCell="F146" r:id="rId21">
            <anchor moveWithCells="1">
              <from>
                <xdr:col>5</xdr:col>
                <xdr:colOff>38100</xdr:colOff>
                <xdr:row>145</xdr:row>
                <xdr:rowOff>60960</xdr:rowOff>
              </from>
              <to>
                <xdr:col>5</xdr:col>
                <xdr:colOff>198120</xdr:colOff>
                <xdr:row>146</xdr:row>
                <xdr:rowOff>7620</xdr:rowOff>
              </to>
            </anchor>
          </controlPr>
        </control>
      </mc:Choice>
      <mc:Fallback>
        <control shapeId="1174" r:id="rId20" name="CheckBox142"/>
      </mc:Fallback>
    </mc:AlternateContent>
    <mc:AlternateContent xmlns:mc="http://schemas.openxmlformats.org/markup-compatibility/2006">
      <mc:Choice Requires="x14">
        <control shapeId="1173" r:id="rId22" name="CheckBox141">
          <controlPr defaultSize="0" autoLine="0" linkedCell="F145" r:id="rId23">
            <anchor moveWithCells="1">
              <from>
                <xdr:col>5</xdr:col>
                <xdr:colOff>38100</xdr:colOff>
                <xdr:row>144</xdr:row>
                <xdr:rowOff>60960</xdr:rowOff>
              </from>
              <to>
                <xdr:col>5</xdr:col>
                <xdr:colOff>198120</xdr:colOff>
                <xdr:row>145</xdr:row>
                <xdr:rowOff>7620</xdr:rowOff>
              </to>
            </anchor>
          </controlPr>
        </control>
      </mc:Choice>
      <mc:Fallback>
        <control shapeId="1173" r:id="rId22" name="CheckBox141"/>
      </mc:Fallback>
    </mc:AlternateContent>
    <mc:AlternateContent xmlns:mc="http://schemas.openxmlformats.org/markup-compatibility/2006">
      <mc:Choice Requires="x14">
        <control shapeId="1172" r:id="rId24" name="CheckBox140">
          <controlPr defaultSize="0" autoLine="0" linkedCell="F144" r:id="rId25">
            <anchor moveWithCells="1">
              <from>
                <xdr:col>5</xdr:col>
                <xdr:colOff>38100</xdr:colOff>
                <xdr:row>143</xdr:row>
                <xdr:rowOff>60960</xdr:rowOff>
              </from>
              <to>
                <xdr:col>5</xdr:col>
                <xdr:colOff>198120</xdr:colOff>
                <xdr:row>144</xdr:row>
                <xdr:rowOff>7620</xdr:rowOff>
              </to>
            </anchor>
          </controlPr>
        </control>
      </mc:Choice>
      <mc:Fallback>
        <control shapeId="1172" r:id="rId24" name="CheckBox140"/>
      </mc:Fallback>
    </mc:AlternateContent>
    <mc:AlternateContent xmlns:mc="http://schemas.openxmlformats.org/markup-compatibility/2006">
      <mc:Choice Requires="x14">
        <control shapeId="1171" r:id="rId26" name="CheckBox139">
          <controlPr defaultSize="0" autoLine="0" linkedCell="F143" r:id="rId27">
            <anchor moveWithCells="1">
              <from>
                <xdr:col>5</xdr:col>
                <xdr:colOff>38100</xdr:colOff>
                <xdr:row>142</xdr:row>
                <xdr:rowOff>60960</xdr:rowOff>
              </from>
              <to>
                <xdr:col>5</xdr:col>
                <xdr:colOff>198120</xdr:colOff>
                <xdr:row>143</xdr:row>
                <xdr:rowOff>7620</xdr:rowOff>
              </to>
            </anchor>
          </controlPr>
        </control>
      </mc:Choice>
      <mc:Fallback>
        <control shapeId="1171" r:id="rId26" name="CheckBox139"/>
      </mc:Fallback>
    </mc:AlternateContent>
    <mc:AlternateContent xmlns:mc="http://schemas.openxmlformats.org/markup-compatibility/2006">
      <mc:Choice Requires="x14">
        <control shapeId="1170" r:id="rId28" name="CheckBox138">
          <controlPr defaultSize="0" autoLine="0" linkedCell="F142" r:id="rId29">
            <anchor moveWithCells="1">
              <from>
                <xdr:col>5</xdr:col>
                <xdr:colOff>38100</xdr:colOff>
                <xdr:row>141</xdr:row>
                <xdr:rowOff>60960</xdr:rowOff>
              </from>
              <to>
                <xdr:col>5</xdr:col>
                <xdr:colOff>198120</xdr:colOff>
                <xdr:row>142</xdr:row>
                <xdr:rowOff>7620</xdr:rowOff>
              </to>
            </anchor>
          </controlPr>
        </control>
      </mc:Choice>
      <mc:Fallback>
        <control shapeId="1170" r:id="rId28" name="CheckBox138"/>
      </mc:Fallback>
    </mc:AlternateContent>
    <mc:AlternateContent xmlns:mc="http://schemas.openxmlformats.org/markup-compatibility/2006">
      <mc:Choice Requires="x14">
        <control shapeId="1169" r:id="rId30" name="CheckBox137">
          <controlPr defaultSize="0" autoLine="0" linkedCell="F141" r:id="rId31">
            <anchor moveWithCells="1">
              <from>
                <xdr:col>5</xdr:col>
                <xdr:colOff>38100</xdr:colOff>
                <xdr:row>140</xdr:row>
                <xdr:rowOff>60960</xdr:rowOff>
              </from>
              <to>
                <xdr:col>5</xdr:col>
                <xdr:colOff>198120</xdr:colOff>
                <xdr:row>141</xdr:row>
                <xdr:rowOff>7620</xdr:rowOff>
              </to>
            </anchor>
          </controlPr>
        </control>
      </mc:Choice>
      <mc:Fallback>
        <control shapeId="1169" r:id="rId30" name="CheckBox137"/>
      </mc:Fallback>
    </mc:AlternateContent>
    <mc:AlternateContent xmlns:mc="http://schemas.openxmlformats.org/markup-compatibility/2006">
      <mc:Choice Requires="x14">
        <control shapeId="1168" r:id="rId32" name="CheckBox136">
          <controlPr defaultSize="0" autoLine="0" linkedCell="F140" r:id="rId33">
            <anchor moveWithCells="1">
              <from>
                <xdr:col>5</xdr:col>
                <xdr:colOff>38100</xdr:colOff>
                <xdr:row>139</xdr:row>
                <xdr:rowOff>60960</xdr:rowOff>
              </from>
              <to>
                <xdr:col>5</xdr:col>
                <xdr:colOff>198120</xdr:colOff>
                <xdr:row>140</xdr:row>
                <xdr:rowOff>7620</xdr:rowOff>
              </to>
            </anchor>
          </controlPr>
        </control>
      </mc:Choice>
      <mc:Fallback>
        <control shapeId="1168" r:id="rId32" name="CheckBox136"/>
      </mc:Fallback>
    </mc:AlternateContent>
    <mc:AlternateContent xmlns:mc="http://schemas.openxmlformats.org/markup-compatibility/2006">
      <mc:Choice Requires="x14">
        <control shapeId="1167" r:id="rId34" name="CheckBox135">
          <controlPr defaultSize="0" autoLine="0" linkedCell="F139" r:id="rId35">
            <anchor moveWithCells="1">
              <from>
                <xdr:col>5</xdr:col>
                <xdr:colOff>38100</xdr:colOff>
                <xdr:row>138</xdr:row>
                <xdr:rowOff>60960</xdr:rowOff>
              </from>
              <to>
                <xdr:col>5</xdr:col>
                <xdr:colOff>198120</xdr:colOff>
                <xdr:row>139</xdr:row>
                <xdr:rowOff>7620</xdr:rowOff>
              </to>
            </anchor>
          </controlPr>
        </control>
      </mc:Choice>
      <mc:Fallback>
        <control shapeId="1167" r:id="rId34" name="CheckBox135"/>
      </mc:Fallback>
    </mc:AlternateContent>
    <mc:AlternateContent xmlns:mc="http://schemas.openxmlformats.org/markup-compatibility/2006">
      <mc:Choice Requires="x14">
        <control shapeId="1166" r:id="rId36" name="CheckBox134">
          <controlPr defaultSize="0" autoLine="0" linkedCell="F138" r:id="rId37">
            <anchor moveWithCells="1">
              <from>
                <xdr:col>5</xdr:col>
                <xdr:colOff>38100</xdr:colOff>
                <xdr:row>137</xdr:row>
                <xdr:rowOff>60960</xdr:rowOff>
              </from>
              <to>
                <xdr:col>5</xdr:col>
                <xdr:colOff>198120</xdr:colOff>
                <xdr:row>138</xdr:row>
                <xdr:rowOff>7620</xdr:rowOff>
              </to>
            </anchor>
          </controlPr>
        </control>
      </mc:Choice>
      <mc:Fallback>
        <control shapeId="1166" r:id="rId36" name="CheckBox134"/>
      </mc:Fallback>
    </mc:AlternateContent>
    <mc:AlternateContent xmlns:mc="http://schemas.openxmlformats.org/markup-compatibility/2006">
      <mc:Choice Requires="x14">
        <control shapeId="1165" r:id="rId38" name="CheckBox133">
          <controlPr defaultSize="0" autoLine="0" linkedCell="F137" r:id="rId39">
            <anchor moveWithCells="1">
              <from>
                <xdr:col>5</xdr:col>
                <xdr:colOff>38100</xdr:colOff>
                <xdr:row>136</xdr:row>
                <xdr:rowOff>60960</xdr:rowOff>
              </from>
              <to>
                <xdr:col>5</xdr:col>
                <xdr:colOff>198120</xdr:colOff>
                <xdr:row>137</xdr:row>
                <xdr:rowOff>7620</xdr:rowOff>
              </to>
            </anchor>
          </controlPr>
        </control>
      </mc:Choice>
      <mc:Fallback>
        <control shapeId="1165" r:id="rId38" name="CheckBox133"/>
      </mc:Fallback>
    </mc:AlternateContent>
    <mc:AlternateContent xmlns:mc="http://schemas.openxmlformats.org/markup-compatibility/2006">
      <mc:Choice Requires="x14">
        <control shapeId="1164" r:id="rId40" name="CheckBox132">
          <controlPr defaultSize="0" autoLine="0" linkedCell="F136" r:id="rId41">
            <anchor moveWithCells="1">
              <from>
                <xdr:col>5</xdr:col>
                <xdr:colOff>38100</xdr:colOff>
                <xdr:row>135</xdr:row>
                <xdr:rowOff>60960</xdr:rowOff>
              </from>
              <to>
                <xdr:col>5</xdr:col>
                <xdr:colOff>198120</xdr:colOff>
                <xdr:row>136</xdr:row>
                <xdr:rowOff>7620</xdr:rowOff>
              </to>
            </anchor>
          </controlPr>
        </control>
      </mc:Choice>
      <mc:Fallback>
        <control shapeId="1164" r:id="rId40" name="CheckBox132"/>
      </mc:Fallback>
    </mc:AlternateContent>
    <mc:AlternateContent xmlns:mc="http://schemas.openxmlformats.org/markup-compatibility/2006">
      <mc:Choice Requires="x14">
        <control shapeId="1163" r:id="rId42" name="CheckBox131">
          <controlPr defaultSize="0" autoLine="0" linkedCell="F135" r:id="rId43">
            <anchor moveWithCells="1">
              <from>
                <xdr:col>5</xdr:col>
                <xdr:colOff>38100</xdr:colOff>
                <xdr:row>134</xdr:row>
                <xdr:rowOff>60960</xdr:rowOff>
              </from>
              <to>
                <xdr:col>5</xdr:col>
                <xdr:colOff>198120</xdr:colOff>
                <xdr:row>135</xdr:row>
                <xdr:rowOff>7620</xdr:rowOff>
              </to>
            </anchor>
          </controlPr>
        </control>
      </mc:Choice>
      <mc:Fallback>
        <control shapeId="1163" r:id="rId42" name="CheckBox131"/>
      </mc:Fallback>
    </mc:AlternateContent>
    <mc:AlternateContent xmlns:mc="http://schemas.openxmlformats.org/markup-compatibility/2006">
      <mc:Choice Requires="x14">
        <control shapeId="1162" r:id="rId44" name="CheckBox130">
          <controlPr defaultSize="0" autoLine="0" linkedCell="F134" r:id="rId45">
            <anchor moveWithCells="1">
              <from>
                <xdr:col>5</xdr:col>
                <xdr:colOff>38100</xdr:colOff>
                <xdr:row>133</xdr:row>
                <xdr:rowOff>60960</xdr:rowOff>
              </from>
              <to>
                <xdr:col>5</xdr:col>
                <xdr:colOff>198120</xdr:colOff>
                <xdr:row>134</xdr:row>
                <xdr:rowOff>7620</xdr:rowOff>
              </to>
            </anchor>
          </controlPr>
        </control>
      </mc:Choice>
      <mc:Fallback>
        <control shapeId="1162" r:id="rId44" name="CheckBox130"/>
      </mc:Fallback>
    </mc:AlternateContent>
    <mc:AlternateContent xmlns:mc="http://schemas.openxmlformats.org/markup-compatibility/2006">
      <mc:Choice Requires="x14">
        <control shapeId="1161" r:id="rId46" name="CheckBox129">
          <controlPr defaultSize="0" autoLine="0" linkedCell="F133" r:id="rId47">
            <anchor moveWithCells="1">
              <from>
                <xdr:col>5</xdr:col>
                <xdr:colOff>38100</xdr:colOff>
                <xdr:row>132</xdr:row>
                <xdr:rowOff>60960</xdr:rowOff>
              </from>
              <to>
                <xdr:col>5</xdr:col>
                <xdr:colOff>198120</xdr:colOff>
                <xdr:row>133</xdr:row>
                <xdr:rowOff>7620</xdr:rowOff>
              </to>
            </anchor>
          </controlPr>
        </control>
      </mc:Choice>
      <mc:Fallback>
        <control shapeId="1161" r:id="rId46" name="CheckBox129"/>
      </mc:Fallback>
    </mc:AlternateContent>
    <mc:AlternateContent xmlns:mc="http://schemas.openxmlformats.org/markup-compatibility/2006">
      <mc:Choice Requires="x14">
        <control shapeId="1160" r:id="rId48" name="CheckBox128">
          <controlPr defaultSize="0" autoLine="0" linkedCell="F132" r:id="rId49">
            <anchor moveWithCells="1">
              <from>
                <xdr:col>5</xdr:col>
                <xdr:colOff>38100</xdr:colOff>
                <xdr:row>131</xdr:row>
                <xdr:rowOff>60960</xdr:rowOff>
              </from>
              <to>
                <xdr:col>5</xdr:col>
                <xdr:colOff>198120</xdr:colOff>
                <xdr:row>132</xdr:row>
                <xdr:rowOff>7620</xdr:rowOff>
              </to>
            </anchor>
          </controlPr>
        </control>
      </mc:Choice>
      <mc:Fallback>
        <control shapeId="1160" r:id="rId48" name="CheckBox128"/>
      </mc:Fallback>
    </mc:AlternateContent>
    <mc:AlternateContent xmlns:mc="http://schemas.openxmlformats.org/markup-compatibility/2006">
      <mc:Choice Requires="x14">
        <control shapeId="1159" r:id="rId50" name="CheckBox127">
          <controlPr defaultSize="0" autoLine="0" linkedCell="F131" r:id="rId51">
            <anchor moveWithCells="1">
              <from>
                <xdr:col>5</xdr:col>
                <xdr:colOff>38100</xdr:colOff>
                <xdr:row>130</xdr:row>
                <xdr:rowOff>60960</xdr:rowOff>
              </from>
              <to>
                <xdr:col>5</xdr:col>
                <xdr:colOff>198120</xdr:colOff>
                <xdr:row>131</xdr:row>
                <xdr:rowOff>7620</xdr:rowOff>
              </to>
            </anchor>
          </controlPr>
        </control>
      </mc:Choice>
      <mc:Fallback>
        <control shapeId="1159" r:id="rId50" name="CheckBox127"/>
      </mc:Fallback>
    </mc:AlternateContent>
    <mc:AlternateContent xmlns:mc="http://schemas.openxmlformats.org/markup-compatibility/2006">
      <mc:Choice Requires="x14">
        <control shapeId="1158" r:id="rId52" name="CheckBox126">
          <controlPr defaultSize="0" autoLine="0" linkedCell="F130" r:id="rId53">
            <anchor moveWithCells="1">
              <from>
                <xdr:col>5</xdr:col>
                <xdr:colOff>38100</xdr:colOff>
                <xdr:row>129</xdr:row>
                <xdr:rowOff>60960</xdr:rowOff>
              </from>
              <to>
                <xdr:col>5</xdr:col>
                <xdr:colOff>198120</xdr:colOff>
                <xdr:row>130</xdr:row>
                <xdr:rowOff>7620</xdr:rowOff>
              </to>
            </anchor>
          </controlPr>
        </control>
      </mc:Choice>
      <mc:Fallback>
        <control shapeId="1158" r:id="rId52" name="CheckBox126"/>
      </mc:Fallback>
    </mc:AlternateContent>
    <mc:AlternateContent xmlns:mc="http://schemas.openxmlformats.org/markup-compatibility/2006">
      <mc:Choice Requires="x14">
        <control shapeId="1157" r:id="rId54" name="CheckBox125">
          <controlPr defaultSize="0" autoLine="0" linkedCell="F129" r:id="rId55">
            <anchor moveWithCells="1">
              <from>
                <xdr:col>5</xdr:col>
                <xdr:colOff>38100</xdr:colOff>
                <xdr:row>128</xdr:row>
                <xdr:rowOff>60960</xdr:rowOff>
              </from>
              <to>
                <xdr:col>5</xdr:col>
                <xdr:colOff>198120</xdr:colOff>
                <xdr:row>129</xdr:row>
                <xdr:rowOff>7620</xdr:rowOff>
              </to>
            </anchor>
          </controlPr>
        </control>
      </mc:Choice>
      <mc:Fallback>
        <control shapeId="1157" r:id="rId54" name="CheckBox125"/>
      </mc:Fallback>
    </mc:AlternateContent>
    <mc:AlternateContent xmlns:mc="http://schemas.openxmlformats.org/markup-compatibility/2006">
      <mc:Choice Requires="x14">
        <control shapeId="1156" r:id="rId56" name="CheckBox124">
          <controlPr defaultSize="0" autoLine="0" linkedCell="F128" r:id="rId57">
            <anchor moveWithCells="1">
              <from>
                <xdr:col>5</xdr:col>
                <xdr:colOff>38100</xdr:colOff>
                <xdr:row>127</xdr:row>
                <xdr:rowOff>60960</xdr:rowOff>
              </from>
              <to>
                <xdr:col>5</xdr:col>
                <xdr:colOff>198120</xdr:colOff>
                <xdr:row>128</xdr:row>
                <xdr:rowOff>7620</xdr:rowOff>
              </to>
            </anchor>
          </controlPr>
        </control>
      </mc:Choice>
      <mc:Fallback>
        <control shapeId="1156" r:id="rId56" name="CheckBox124"/>
      </mc:Fallback>
    </mc:AlternateContent>
    <mc:AlternateContent xmlns:mc="http://schemas.openxmlformats.org/markup-compatibility/2006">
      <mc:Choice Requires="x14">
        <control shapeId="1155" r:id="rId58" name="CheckBox123">
          <controlPr defaultSize="0" autoLine="0" linkedCell="F127" r:id="rId59">
            <anchor moveWithCells="1">
              <from>
                <xdr:col>5</xdr:col>
                <xdr:colOff>38100</xdr:colOff>
                <xdr:row>126</xdr:row>
                <xdr:rowOff>60960</xdr:rowOff>
              </from>
              <to>
                <xdr:col>5</xdr:col>
                <xdr:colOff>198120</xdr:colOff>
                <xdr:row>127</xdr:row>
                <xdr:rowOff>7620</xdr:rowOff>
              </to>
            </anchor>
          </controlPr>
        </control>
      </mc:Choice>
      <mc:Fallback>
        <control shapeId="1155" r:id="rId58" name="CheckBox123"/>
      </mc:Fallback>
    </mc:AlternateContent>
    <mc:AlternateContent xmlns:mc="http://schemas.openxmlformats.org/markup-compatibility/2006">
      <mc:Choice Requires="x14">
        <control shapeId="1154" r:id="rId60" name="CheckBox122">
          <controlPr defaultSize="0" autoLine="0" linkedCell="F126" r:id="rId61">
            <anchor moveWithCells="1">
              <from>
                <xdr:col>5</xdr:col>
                <xdr:colOff>38100</xdr:colOff>
                <xdr:row>125</xdr:row>
                <xdr:rowOff>60960</xdr:rowOff>
              </from>
              <to>
                <xdr:col>5</xdr:col>
                <xdr:colOff>198120</xdr:colOff>
                <xdr:row>126</xdr:row>
                <xdr:rowOff>7620</xdr:rowOff>
              </to>
            </anchor>
          </controlPr>
        </control>
      </mc:Choice>
      <mc:Fallback>
        <control shapeId="1154" r:id="rId60" name="CheckBox122"/>
      </mc:Fallback>
    </mc:AlternateContent>
    <mc:AlternateContent xmlns:mc="http://schemas.openxmlformats.org/markup-compatibility/2006">
      <mc:Choice Requires="x14">
        <control shapeId="1153" r:id="rId62" name="CheckBox121">
          <controlPr defaultSize="0" autoLine="0" linkedCell="F125" r:id="rId63">
            <anchor moveWithCells="1">
              <from>
                <xdr:col>5</xdr:col>
                <xdr:colOff>38100</xdr:colOff>
                <xdr:row>124</xdr:row>
                <xdr:rowOff>60960</xdr:rowOff>
              </from>
              <to>
                <xdr:col>5</xdr:col>
                <xdr:colOff>198120</xdr:colOff>
                <xdr:row>125</xdr:row>
                <xdr:rowOff>7620</xdr:rowOff>
              </to>
            </anchor>
          </controlPr>
        </control>
      </mc:Choice>
      <mc:Fallback>
        <control shapeId="1153" r:id="rId62" name="CheckBox121"/>
      </mc:Fallback>
    </mc:AlternateContent>
    <mc:AlternateContent xmlns:mc="http://schemas.openxmlformats.org/markup-compatibility/2006">
      <mc:Choice Requires="x14">
        <control shapeId="1152" r:id="rId64" name="CheckBox120">
          <controlPr defaultSize="0" autoLine="0" linkedCell="F124" r:id="rId65">
            <anchor moveWithCells="1">
              <from>
                <xdr:col>5</xdr:col>
                <xdr:colOff>38100</xdr:colOff>
                <xdr:row>123</xdr:row>
                <xdr:rowOff>60960</xdr:rowOff>
              </from>
              <to>
                <xdr:col>5</xdr:col>
                <xdr:colOff>198120</xdr:colOff>
                <xdr:row>124</xdr:row>
                <xdr:rowOff>7620</xdr:rowOff>
              </to>
            </anchor>
          </controlPr>
        </control>
      </mc:Choice>
      <mc:Fallback>
        <control shapeId="1152" r:id="rId64" name="CheckBox120"/>
      </mc:Fallback>
    </mc:AlternateContent>
    <mc:AlternateContent xmlns:mc="http://schemas.openxmlformats.org/markup-compatibility/2006">
      <mc:Choice Requires="x14">
        <control shapeId="1151" r:id="rId66" name="CheckBox119">
          <controlPr defaultSize="0" autoLine="0" linkedCell="F123" r:id="rId67">
            <anchor moveWithCells="1">
              <from>
                <xdr:col>5</xdr:col>
                <xdr:colOff>38100</xdr:colOff>
                <xdr:row>122</xdr:row>
                <xdr:rowOff>60960</xdr:rowOff>
              </from>
              <to>
                <xdr:col>5</xdr:col>
                <xdr:colOff>198120</xdr:colOff>
                <xdr:row>123</xdr:row>
                <xdr:rowOff>7620</xdr:rowOff>
              </to>
            </anchor>
          </controlPr>
        </control>
      </mc:Choice>
      <mc:Fallback>
        <control shapeId="1151" r:id="rId66" name="CheckBox119"/>
      </mc:Fallback>
    </mc:AlternateContent>
    <mc:AlternateContent xmlns:mc="http://schemas.openxmlformats.org/markup-compatibility/2006">
      <mc:Choice Requires="x14">
        <control shapeId="1150" r:id="rId68" name="CheckBox118">
          <controlPr defaultSize="0" autoLine="0" linkedCell="F122" r:id="rId69">
            <anchor moveWithCells="1">
              <from>
                <xdr:col>5</xdr:col>
                <xdr:colOff>38100</xdr:colOff>
                <xdr:row>121</xdr:row>
                <xdr:rowOff>60960</xdr:rowOff>
              </from>
              <to>
                <xdr:col>5</xdr:col>
                <xdr:colOff>198120</xdr:colOff>
                <xdr:row>122</xdr:row>
                <xdr:rowOff>7620</xdr:rowOff>
              </to>
            </anchor>
          </controlPr>
        </control>
      </mc:Choice>
      <mc:Fallback>
        <control shapeId="1150" r:id="rId68" name="CheckBox118"/>
      </mc:Fallback>
    </mc:AlternateContent>
    <mc:AlternateContent xmlns:mc="http://schemas.openxmlformats.org/markup-compatibility/2006">
      <mc:Choice Requires="x14">
        <control shapeId="1149" r:id="rId70" name="CheckBox117">
          <controlPr defaultSize="0" autoLine="0" linkedCell="F121" r:id="rId71">
            <anchor moveWithCells="1">
              <from>
                <xdr:col>5</xdr:col>
                <xdr:colOff>38100</xdr:colOff>
                <xdr:row>120</xdr:row>
                <xdr:rowOff>60960</xdr:rowOff>
              </from>
              <to>
                <xdr:col>5</xdr:col>
                <xdr:colOff>198120</xdr:colOff>
                <xdr:row>121</xdr:row>
                <xdr:rowOff>7620</xdr:rowOff>
              </to>
            </anchor>
          </controlPr>
        </control>
      </mc:Choice>
      <mc:Fallback>
        <control shapeId="1149" r:id="rId70" name="CheckBox117"/>
      </mc:Fallback>
    </mc:AlternateContent>
    <mc:AlternateContent xmlns:mc="http://schemas.openxmlformats.org/markup-compatibility/2006">
      <mc:Choice Requires="x14">
        <control shapeId="1148" r:id="rId72" name="CheckBox116">
          <controlPr defaultSize="0" autoLine="0" linkedCell="F120" r:id="rId73">
            <anchor moveWithCells="1">
              <from>
                <xdr:col>5</xdr:col>
                <xdr:colOff>38100</xdr:colOff>
                <xdr:row>119</xdr:row>
                <xdr:rowOff>60960</xdr:rowOff>
              </from>
              <to>
                <xdr:col>5</xdr:col>
                <xdr:colOff>198120</xdr:colOff>
                <xdr:row>120</xdr:row>
                <xdr:rowOff>7620</xdr:rowOff>
              </to>
            </anchor>
          </controlPr>
        </control>
      </mc:Choice>
      <mc:Fallback>
        <control shapeId="1148" r:id="rId72" name="CheckBox116"/>
      </mc:Fallback>
    </mc:AlternateContent>
    <mc:AlternateContent xmlns:mc="http://schemas.openxmlformats.org/markup-compatibility/2006">
      <mc:Choice Requires="x14">
        <control shapeId="1147" r:id="rId74" name="CheckBox115">
          <controlPr defaultSize="0" autoLine="0" linkedCell="F119" r:id="rId75">
            <anchor moveWithCells="1">
              <from>
                <xdr:col>5</xdr:col>
                <xdr:colOff>38100</xdr:colOff>
                <xdr:row>118</xdr:row>
                <xdr:rowOff>60960</xdr:rowOff>
              </from>
              <to>
                <xdr:col>5</xdr:col>
                <xdr:colOff>198120</xdr:colOff>
                <xdr:row>119</xdr:row>
                <xdr:rowOff>7620</xdr:rowOff>
              </to>
            </anchor>
          </controlPr>
        </control>
      </mc:Choice>
      <mc:Fallback>
        <control shapeId="1147" r:id="rId74" name="CheckBox115"/>
      </mc:Fallback>
    </mc:AlternateContent>
    <mc:AlternateContent xmlns:mc="http://schemas.openxmlformats.org/markup-compatibility/2006">
      <mc:Choice Requires="x14">
        <control shapeId="1146" r:id="rId76" name="CheckBox114">
          <controlPr defaultSize="0" autoLine="0" linkedCell="F118" r:id="rId77">
            <anchor moveWithCells="1">
              <from>
                <xdr:col>5</xdr:col>
                <xdr:colOff>38100</xdr:colOff>
                <xdr:row>117</xdr:row>
                <xdr:rowOff>60960</xdr:rowOff>
              </from>
              <to>
                <xdr:col>5</xdr:col>
                <xdr:colOff>198120</xdr:colOff>
                <xdr:row>118</xdr:row>
                <xdr:rowOff>7620</xdr:rowOff>
              </to>
            </anchor>
          </controlPr>
        </control>
      </mc:Choice>
      <mc:Fallback>
        <control shapeId="1146" r:id="rId76" name="CheckBox114"/>
      </mc:Fallback>
    </mc:AlternateContent>
    <mc:AlternateContent xmlns:mc="http://schemas.openxmlformats.org/markup-compatibility/2006">
      <mc:Choice Requires="x14">
        <control shapeId="1145" r:id="rId78" name="CheckBox113">
          <controlPr defaultSize="0" autoLine="0" linkedCell="F117" r:id="rId79">
            <anchor moveWithCells="1">
              <from>
                <xdr:col>5</xdr:col>
                <xdr:colOff>38100</xdr:colOff>
                <xdr:row>116</xdr:row>
                <xdr:rowOff>60960</xdr:rowOff>
              </from>
              <to>
                <xdr:col>5</xdr:col>
                <xdr:colOff>198120</xdr:colOff>
                <xdr:row>117</xdr:row>
                <xdr:rowOff>7620</xdr:rowOff>
              </to>
            </anchor>
          </controlPr>
        </control>
      </mc:Choice>
      <mc:Fallback>
        <control shapeId="1145" r:id="rId78" name="CheckBox113"/>
      </mc:Fallback>
    </mc:AlternateContent>
    <mc:AlternateContent xmlns:mc="http://schemas.openxmlformats.org/markup-compatibility/2006">
      <mc:Choice Requires="x14">
        <control shapeId="1144" r:id="rId80" name="CheckBox112">
          <controlPr defaultSize="0" autoLine="0" linkedCell="F116" r:id="rId81">
            <anchor moveWithCells="1">
              <from>
                <xdr:col>5</xdr:col>
                <xdr:colOff>38100</xdr:colOff>
                <xdr:row>115</xdr:row>
                <xdr:rowOff>60960</xdr:rowOff>
              </from>
              <to>
                <xdr:col>5</xdr:col>
                <xdr:colOff>198120</xdr:colOff>
                <xdr:row>116</xdr:row>
                <xdr:rowOff>7620</xdr:rowOff>
              </to>
            </anchor>
          </controlPr>
        </control>
      </mc:Choice>
      <mc:Fallback>
        <control shapeId="1144" r:id="rId80" name="CheckBox112"/>
      </mc:Fallback>
    </mc:AlternateContent>
    <mc:AlternateContent xmlns:mc="http://schemas.openxmlformats.org/markup-compatibility/2006">
      <mc:Choice Requires="x14">
        <control shapeId="1143" r:id="rId82" name="CheckBox111">
          <controlPr defaultSize="0" autoLine="0" linkedCell="F115" r:id="rId83">
            <anchor moveWithCells="1">
              <from>
                <xdr:col>5</xdr:col>
                <xdr:colOff>38100</xdr:colOff>
                <xdr:row>114</xdr:row>
                <xdr:rowOff>60960</xdr:rowOff>
              </from>
              <to>
                <xdr:col>5</xdr:col>
                <xdr:colOff>198120</xdr:colOff>
                <xdr:row>115</xdr:row>
                <xdr:rowOff>7620</xdr:rowOff>
              </to>
            </anchor>
          </controlPr>
        </control>
      </mc:Choice>
      <mc:Fallback>
        <control shapeId="1143" r:id="rId82" name="CheckBox111"/>
      </mc:Fallback>
    </mc:AlternateContent>
    <mc:AlternateContent xmlns:mc="http://schemas.openxmlformats.org/markup-compatibility/2006">
      <mc:Choice Requires="x14">
        <control shapeId="1142" r:id="rId84" name="CheckBox110">
          <controlPr defaultSize="0" autoLine="0" linkedCell="F114" r:id="rId85">
            <anchor moveWithCells="1">
              <from>
                <xdr:col>5</xdr:col>
                <xdr:colOff>38100</xdr:colOff>
                <xdr:row>113</xdr:row>
                <xdr:rowOff>60960</xdr:rowOff>
              </from>
              <to>
                <xdr:col>5</xdr:col>
                <xdr:colOff>198120</xdr:colOff>
                <xdr:row>114</xdr:row>
                <xdr:rowOff>7620</xdr:rowOff>
              </to>
            </anchor>
          </controlPr>
        </control>
      </mc:Choice>
      <mc:Fallback>
        <control shapeId="1142" r:id="rId84" name="CheckBox110"/>
      </mc:Fallback>
    </mc:AlternateContent>
    <mc:AlternateContent xmlns:mc="http://schemas.openxmlformats.org/markup-compatibility/2006">
      <mc:Choice Requires="x14">
        <control shapeId="1141" r:id="rId86" name="CheckBox109">
          <controlPr defaultSize="0" autoLine="0" linkedCell="F113" r:id="rId87">
            <anchor moveWithCells="1">
              <from>
                <xdr:col>5</xdr:col>
                <xdr:colOff>38100</xdr:colOff>
                <xdr:row>112</xdr:row>
                <xdr:rowOff>60960</xdr:rowOff>
              </from>
              <to>
                <xdr:col>5</xdr:col>
                <xdr:colOff>198120</xdr:colOff>
                <xdr:row>113</xdr:row>
                <xdr:rowOff>7620</xdr:rowOff>
              </to>
            </anchor>
          </controlPr>
        </control>
      </mc:Choice>
      <mc:Fallback>
        <control shapeId="1141" r:id="rId86" name="CheckBox109"/>
      </mc:Fallback>
    </mc:AlternateContent>
    <mc:AlternateContent xmlns:mc="http://schemas.openxmlformats.org/markup-compatibility/2006">
      <mc:Choice Requires="x14">
        <control shapeId="1140" r:id="rId88" name="CheckBox108">
          <controlPr defaultSize="0" autoLine="0" linkedCell="F112" r:id="rId89">
            <anchor moveWithCells="1">
              <from>
                <xdr:col>5</xdr:col>
                <xdr:colOff>38100</xdr:colOff>
                <xdr:row>111</xdr:row>
                <xdr:rowOff>60960</xdr:rowOff>
              </from>
              <to>
                <xdr:col>5</xdr:col>
                <xdr:colOff>198120</xdr:colOff>
                <xdr:row>112</xdr:row>
                <xdr:rowOff>7620</xdr:rowOff>
              </to>
            </anchor>
          </controlPr>
        </control>
      </mc:Choice>
      <mc:Fallback>
        <control shapeId="1140" r:id="rId88" name="CheckBox108"/>
      </mc:Fallback>
    </mc:AlternateContent>
    <mc:AlternateContent xmlns:mc="http://schemas.openxmlformats.org/markup-compatibility/2006">
      <mc:Choice Requires="x14">
        <control shapeId="1139" r:id="rId90" name="CheckBox107">
          <controlPr defaultSize="0" autoLine="0" linkedCell="F111" r:id="rId91">
            <anchor moveWithCells="1">
              <from>
                <xdr:col>5</xdr:col>
                <xdr:colOff>38100</xdr:colOff>
                <xdr:row>110</xdr:row>
                <xdr:rowOff>60960</xdr:rowOff>
              </from>
              <to>
                <xdr:col>5</xdr:col>
                <xdr:colOff>198120</xdr:colOff>
                <xdr:row>111</xdr:row>
                <xdr:rowOff>7620</xdr:rowOff>
              </to>
            </anchor>
          </controlPr>
        </control>
      </mc:Choice>
      <mc:Fallback>
        <control shapeId="1139" r:id="rId90" name="CheckBox107"/>
      </mc:Fallback>
    </mc:AlternateContent>
    <mc:AlternateContent xmlns:mc="http://schemas.openxmlformats.org/markup-compatibility/2006">
      <mc:Choice Requires="x14">
        <control shapeId="1138" r:id="rId92" name="CheckBox106">
          <controlPr defaultSize="0" autoLine="0" linkedCell="F110" r:id="rId93">
            <anchor moveWithCells="1">
              <from>
                <xdr:col>5</xdr:col>
                <xdr:colOff>38100</xdr:colOff>
                <xdr:row>109</xdr:row>
                <xdr:rowOff>60960</xdr:rowOff>
              </from>
              <to>
                <xdr:col>5</xdr:col>
                <xdr:colOff>198120</xdr:colOff>
                <xdr:row>110</xdr:row>
                <xdr:rowOff>7620</xdr:rowOff>
              </to>
            </anchor>
          </controlPr>
        </control>
      </mc:Choice>
      <mc:Fallback>
        <control shapeId="1138" r:id="rId92" name="CheckBox106"/>
      </mc:Fallback>
    </mc:AlternateContent>
    <mc:AlternateContent xmlns:mc="http://schemas.openxmlformats.org/markup-compatibility/2006">
      <mc:Choice Requires="x14">
        <control shapeId="1137" r:id="rId94" name="CheckBox105">
          <controlPr defaultSize="0" autoLine="0" linkedCell="F109" r:id="rId95">
            <anchor moveWithCells="1">
              <from>
                <xdr:col>5</xdr:col>
                <xdr:colOff>38100</xdr:colOff>
                <xdr:row>108</xdr:row>
                <xdr:rowOff>60960</xdr:rowOff>
              </from>
              <to>
                <xdr:col>5</xdr:col>
                <xdr:colOff>198120</xdr:colOff>
                <xdr:row>109</xdr:row>
                <xdr:rowOff>7620</xdr:rowOff>
              </to>
            </anchor>
          </controlPr>
        </control>
      </mc:Choice>
      <mc:Fallback>
        <control shapeId="1137" r:id="rId94" name="CheckBox105"/>
      </mc:Fallback>
    </mc:AlternateContent>
    <mc:AlternateContent xmlns:mc="http://schemas.openxmlformats.org/markup-compatibility/2006">
      <mc:Choice Requires="x14">
        <control shapeId="1136" r:id="rId96" name="CheckBox104">
          <controlPr defaultSize="0" autoLine="0" linkedCell="F108" r:id="rId97">
            <anchor moveWithCells="1">
              <from>
                <xdr:col>5</xdr:col>
                <xdr:colOff>38100</xdr:colOff>
                <xdr:row>107</xdr:row>
                <xdr:rowOff>60960</xdr:rowOff>
              </from>
              <to>
                <xdr:col>5</xdr:col>
                <xdr:colOff>198120</xdr:colOff>
                <xdr:row>108</xdr:row>
                <xdr:rowOff>7620</xdr:rowOff>
              </to>
            </anchor>
          </controlPr>
        </control>
      </mc:Choice>
      <mc:Fallback>
        <control shapeId="1136" r:id="rId96" name="CheckBox104"/>
      </mc:Fallback>
    </mc:AlternateContent>
    <mc:AlternateContent xmlns:mc="http://schemas.openxmlformats.org/markup-compatibility/2006">
      <mc:Choice Requires="x14">
        <control shapeId="1135" r:id="rId98" name="CheckBox103">
          <controlPr defaultSize="0" autoLine="0" linkedCell="F107" r:id="rId99">
            <anchor moveWithCells="1">
              <from>
                <xdr:col>5</xdr:col>
                <xdr:colOff>38100</xdr:colOff>
                <xdr:row>106</xdr:row>
                <xdr:rowOff>60960</xdr:rowOff>
              </from>
              <to>
                <xdr:col>5</xdr:col>
                <xdr:colOff>198120</xdr:colOff>
                <xdr:row>107</xdr:row>
                <xdr:rowOff>7620</xdr:rowOff>
              </to>
            </anchor>
          </controlPr>
        </control>
      </mc:Choice>
      <mc:Fallback>
        <control shapeId="1135" r:id="rId98" name="CheckBox103"/>
      </mc:Fallback>
    </mc:AlternateContent>
    <mc:AlternateContent xmlns:mc="http://schemas.openxmlformats.org/markup-compatibility/2006">
      <mc:Choice Requires="x14">
        <control shapeId="1134" r:id="rId100" name="CheckBox102">
          <controlPr defaultSize="0" autoLine="0" linkedCell="F106" r:id="rId101">
            <anchor moveWithCells="1">
              <from>
                <xdr:col>5</xdr:col>
                <xdr:colOff>38100</xdr:colOff>
                <xdr:row>105</xdr:row>
                <xdr:rowOff>60960</xdr:rowOff>
              </from>
              <to>
                <xdr:col>5</xdr:col>
                <xdr:colOff>198120</xdr:colOff>
                <xdr:row>106</xdr:row>
                <xdr:rowOff>7620</xdr:rowOff>
              </to>
            </anchor>
          </controlPr>
        </control>
      </mc:Choice>
      <mc:Fallback>
        <control shapeId="1134" r:id="rId100" name="CheckBox102"/>
      </mc:Fallback>
    </mc:AlternateContent>
    <mc:AlternateContent xmlns:mc="http://schemas.openxmlformats.org/markup-compatibility/2006">
      <mc:Choice Requires="x14">
        <control shapeId="1133" r:id="rId102" name="CheckBox101">
          <controlPr defaultSize="0" autoLine="0" linkedCell="F105" r:id="rId103">
            <anchor moveWithCells="1">
              <from>
                <xdr:col>5</xdr:col>
                <xdr:colOff>38100</xdr:colOff>
                <xdr:row>104</xdr:row>
                <xdr:rowOff>60960</xdr:rowOff>
              </from>
              <to>
                <xdr:col>5</xdr:col>
                <xdr:colOff>198120</xdr:colOff>
                <xdr:row>105</xdr:row>
                <xdr:rowOff>7620</xdr:rowOff>
              </to>
            </anchor>
          </controlPr>
        </control>
      </mc:Choice>
      <mc:Fallback>
        <control shapeId="1133" r:id="rId102" name="CheckBox101"/>
      </mc:Fallback>
    </mc:AlternateContent>
    <mc:AlternateContent xmlns:mc="http://schemas.openxmlformats.org/markup-compatibility/2006">
      <mc:Choice Requires="x14">
        <control shapeId="1132" r:id="rId104" name="CheckBox100">
          <controlPr defaultSize="0" autoLine="0" linkedCell="F104" r:id="rId105">
            <anchor moveWithCells="1">
              <from>
                <xdr:col>5</xdr:col>
                <xdr:colOff>38100</xdr:colOff>
                <xdr:row>103</xdr:row>
                <xdr:rowOff>60960</xdr:rowOff>
              </from>
              <to>
                <xdr:col>5</xdr:col>
                <xdr:colOff>198120</xdr:colOff>
                <xdr:row>104</xdr:row>
                <xdr:rowOff>7620</xdr:rowOff>
              </to>
            </anchor>
          </controlPr>
        </control>
      </mc:Choice>
      <mc:Fallback>
        <control shapeId="1132" r:id="rId104" name="CheckBox100"/>
      </mc:Fallback>
    </mc:AlternateContent>
    <mc:AlternateContent xmlns:mc="http://schemas.openxmlformats.org/markup-compatibility/2006">
      <mc:Choice Requires="x14">
        <control shapeId="1131" r:id="rId106" name="CheckBox99">
          <controlPr defaultSize="0" autoLine="0" linkedCell="F103" r:id="rId107">
            <anchor moveWithCells="1">
              <from>
                <xdr:col>5</xdr:col>
                <xdr:colOff>38100</xdr:colOff>
                <xdr:row>102</xdr:row>
                <xdr:rowOff>60960</xdr:rowOff>
              </from>
              <to>
                <xdr:col>5</xdr:col>
                <xdr:colOff>198120</xdr:colOff>
                <xdr:row>103</xdr:row>
                <xdr:rowOff>7620</xdr:rowOff>
              </to>
            </anchor>
          </controlPr>
        </control>
      </mc:Choice>
      <mc:Fallback>
        <control shapeId="1131" r:id="rId106" name="CheckBox99"/>
      </mc:Fallback>
    </mc:AlternateContent>
    <mc:AlternateContent xmlns:mc="http://schemas.openxmlformats.org/markup-compatibility/2006">
      <mc:Choice Requires="x14">
        <control shapeId="1130" r:id="rId108" name="CheckBox98">
          <controlPr defaultSize="0" autoLine="0" linkedCell="F102" r:id="rId109">
            <anchor moveWithCells="1">
              <from>
                <xdr:col>5</xdr:col>
                <xdr:colOff>38100</xdr:colOff>
                <xdr:row>101</xdr:row>
                <xdr:rowOff>60960</xdr:rowOff>
              </from>
              <to>
                <xdr:col>5</xdr:col>
                <xdr:colOff>198120</xdr:colOff>
                <xdr:row>102</xdr:row>
                <xdr:rowOff>7620</xdr:rowOff>
              </to>
            </anchor>
          </controlPr>
        </control>
      </mc:Choice>
      <mc:Fallback>
        <control shapeId="1130" r:id="rId108" name="CheckBox98"/>
      </mc:Fallback>
    </mc:AlternateContent>
    <mc:AlternateContent xmlns:mc="http://schemas.openxmlformats.org/markup-compatibility/2006">
      <mc:Choice Requires="x14">
        <control shapeId="1129" r:id="rId110" name="CheckBox97">
          <controlPr defaultSize="0" autoLine="0" linkedCell="F101" r:id="rId111">
            <anchor moveWithCells="1">
              <from>
                <xdr:col>5</xdr:col>
                <xdr:colOff>38100</xdr:colOff>
                <xdr:row>100</xdr:row>
                <xdr:rowOff>60960</xdr:rowOff>
              </from>
              <to>
                <xdr:col>5</xdr:col>
                <xdr:colOff>198120</xdr:colOff>
                <xdr:row>101</xdr:row>
                <xdr:rowOff>7620</xdr:rowOff>
              </to>
            </anchor>
          </controlPr>
        </control>
      </mc:Choice>
      <mc:Fallback>
        <control shapeId="1129" r:id="rId110" name="CheckBox97"/>
      </mc:Fallback>
    </mc:AlternateContent>
    <mc:AlternateContent xmlns:mc="http://schemas.openxmlformats.org/markup-compatibility/2006">
      <mc:Choice Requires="x14">
        <control shapeId="1128" r:id="rId112" name="CheckBox96">
          <controlPr defaultSize="0" autoLine="0" linkedCell="F100" r:id="rId113">
            <anchor moveWithCells="1">
              <from>
                <xdr:col>5</xdr:col>
                <xdr:colOff>38100</xdr:colOff>
                <xdr:row>99</xdr:row>
                <xdr:rowOff>60960</xdr:rowOff>
              </from>
              <to>
                <xdr:col>5</xdr:col>
                <xdr:colOff>198120</xdr:colOff>
                <xdr:row>100</xdr:row>
                <xdr:rowOff>7620</xdr:rowOff>
              </to>
            </anchor>
          </controlPr>
        </control>
      </mc:Choice>
      <mc:Fallback>
        <control shapeId="1128" r:id="rId112" name="CheckBox96"/>
      </mc:Fallback>
    </mc:AlternateContent>
    <mc:AlternateContent xmlns:mc="http://schemas.openxmlformats.org/markup-compatibility/2006">
      <mc:Choice Requires="x14">
        <control shapeId="1127" r:id="rId114" name="CheckBox95">
          <controlPr defaultSize="0" autoLine="0" linkedCell="F99" r:id="rId115">
            <anchor moveWithCells="1">
              <from>
                <xdr:col>5</xdr:col>
                <xdr:colOff>38100</xdr:colOff>
                <xdr:row>98</xdr:row>
                <xdr:rowOff>60960</xdr:rowOff>
              </from>
              <to>
                <xdr:col>5</xdr:col>
                <xdr:colOff>198120</xdr:colOff>
                <xdr:row>99</xdr:row>
                <xdr:rowOff>7620</xdr:rowOff>
              </to>
            </anchor>
          </controlPr>
        </control>
      </mc:Choice>
      <mc:Fallback>
        <control shapeId="1127" r:id="rId114" name="CheckBox95"/>
      </mc:Fallback>
    </mc:AlternateContent>
    <mc:AlternateContent xmlns:mc="http://schemas.openxmlformats.org/markup-compatibility/2006">
      <mc:Choice Requires="x14">
        <control shapeId="1126" r:id="rId116" name="CheckBox94">
          <controlPr defaultSize="0" autoLine="0" linkedCell="F98" r:id="rId117">
            <anchor moveWithCells="1">
              <from>
                <xdr:col>5</xdr:col>
                <xdr:colOff>38100</xdr:colOff>
                <xdr:row>97</xdr:row>
                <xdr:rowOff>60960</xdr:rowOff>
              </from>
              <to>
                <xdr:col>5</xdr:col>
                <xdr:colOff>198120</xdr:colOff>
                <xdr:row>98</xdr:row>
                <xdr:rowOff>7620</xdr:rowOff>
              </to>
            </anchor>
          </controlPr>
        </control>
      </mc:Choice>
      <mc:Fallback>
        <control shapeId="1126" r:id="rId116" name="CheckBox94"/>
      </mc:Fallback>
    </mc:AlternateContent>
    <mc:AlternateContent xmlns:mc="http://schemas.openxmlformats.org/markup-compatibility/2006">
      <mc:Choice Requires="x14">
        <control shapeId="1125" r:id="rId118" name="CheckBox93">
          <controlPr defaultSize="0" autoLine="0" linkedCell="F97" r:id="rId119">
            <anchor moveWithCells="1">
              <from>
                <xdr:col>5</xdr:col>
                <xdr:colOff>38100</xdr:colOff>
                <xdr:row>96</xdr:row>
                <xdr:rowOff>60960</xdr:rowOff>
              </from>
              <to>
                <xdr:col>5</xdr:col>
                <xdr:colOff>198120</xdr:colOff>
                <xdr:row>97</xdr:row>
                <xdr:rowOff>7620</xdr:rowOff>
              </to>
            </anchor>
          </controlPr>
        </control>
      </mc:Choice>
      <mc:Fallback>
        <control shapeId="1125" r:id="rId118" name="CheckBox93"/>
      </mc:Fallback>
    </mc:AlternateContent>
    <mc:AlternateContent xmlns:mc="http://schemas.openxmlformats.org/markup-compatibility/2006">
      <mc:Choice Requires="x14">
        <control shapeId="1124" r:id="rId120" name="CheckBox92">
          <controlPr defaultSize="0" autoLine="0" linkedCell="F96" r:id="rId121">
            <anchor moveWithCells="1">
              <from>
                <xdr:col>5</xdr:col>
                <xdr:colOff>38100</xdr:colOff>
                <xdr:row>95</xdr:row>
                <xdr:rowOff>60960</xdr:rowOff>
              </from>
              <to>
                <xdr:col>5</xdr:col>
                <xdr:colOff>198120</xdr:colOff>
                <xdr:row>96</xdr:row>
                <xdr:rowOff>7620</xdr:rowOff>
              </to>
            </anchor>
          </controlPr>
        </control>
      </mc:Choice>
      <mc:Fallback>
        <control shapeId="1124" r:id="rId120" name="CheckBox92"/>
      </mc:Fallback>
    </mc:AlternateContent>
    <mc:AlternateContent xmlns:mc="http://schemas.openxmlformats.org/markup-compatibility/2006">
      <mc:Choice Requires="x14">
        <control shapeId="1123" r:id="rId122" name="CheckBox91">
          <controlPr defaultSize="0" autoLine="0" linkedCell="F95" r:id="rId123">
            <anchor moveWithCells="1">
              <from>
                <xdr:col>5</xdr:col>
                <xdr:colOff>38100</xdr:colOff>
                <xdr:row>94</xdr:row>
                <xdr:rowOff>60960</xdr:rowOff>
              </from>
              <to>
                <xdr:col>5</xdr:col>
                <xdr:colOff>198120</xdr:colOff>
                <xdr:row>95</xdr:row>
                <xdr:rowOff>7620</xdr:rowOff>
              </to>
            </anchor>
          </controlPr>
        </control>
      </mc:Choice>
      <mc:Fallback>
        <control shapeId="1123" r:id="rId122" name="CheckBox91"/>
      </mc:Fallback>
    </mc:AlternateContent>
    <mc:AlternateContent xmlns:mc="http://schemas.openxmlformats.org/markup-compatibility/2006">
      <mc:Choice Requires="x14">
        <control shapeId="1122" r:id="rId124" name="CheckBox90">
          <controlPr defaultSize="0" autoLine="0" linkedCell="F94" r:id="rId125">
            <anchor moveWithCells="1">
              <from>
                <xdr:col>5</xdr:col>
                <xdr:colOff>38100</xdr:colOff>
                <xdr:row>93</xdr:row>
                <xdr:rowOff>60960</xdr:rowOff>
              </from>
              <to>
                <xdr:col>5</xdr:col>
                <xdr:colOff>198120</xdr:colOff>
                <xdr:row>94</xdr:row>
                <xdr:rowOff>7620</xdr:rowOff>
              </to>
            </anchor>
          </controlPr>
        </control>
      </mc:Choice>
      <mc:Fallback>
        <control shapeId="1122" r:id="rId124" name="CheckBox90"/>
      </mc:Fallback>
    </mc:AlternateContent>
    <mc:AlternateContent xmlns:mc="http://schemas.openxmlformats.org/markup-compatibility/2006">
      <mc:Choice Requires="x14">
        <control shapeId="1121" r:id="rId126" name="CheckBox89">
          <controlPr defaultSize="0" autoLine="0" linkedCell="F93" r:id="rId127">
            <anchor moveWithCells="1">
              <from>
                <xdr:col>5</xdr:col>
                <xdr:colOff>38100</xdr:colOff>
                <xdr:row>92</xdr:row>
                <xdr:rowOff>60960</xdr:rowOff>
              </from>
              <to>
                <xdr:col>5</xdr:col>
                <xdr:colOff>198120</xdr:colOff>
                <xdr:row>93</xdr:row>
                <xdr:rowOff>7620</xdr:rowOff>
              </to>
            </anchor>
          </controlPr>
        </control>
      </mc:Choice>
      <mc:Fallback>
        <control shapeId="1121" r:id="rId126" name="CheckBox89"/>
      </mc:Fallback>
    </mc:AlternateContent>
    <mc:AlternateContent xmlns:mc="http://schemas.openxmlformats.org/markup-compatibility/2006">
      <mc:Choice Requires="x14">
        <control shapeId="1120" r:id="rId128" name="CheckBox88">
          <controlPr defaultSize="0" autoLine="0" linkedCell="F92" r:id="rId129">
            <anchor moveWithCells="1">
              <from>
                <xdr:col>5</xdr:col>
                <xdr:colOff>38100</xdr:colOff>
                <xdr:row>91</xdr:row>
                <xdr:rowOff>60960</xdr:rowOff>
              </from>
              <to>
                <xdr:col>5</xdr:col>
                <xdr:colOff>198120</xdr:colOff>
                <xdr:row>92</xdr:row>
                <xdr:rowOff>7620</xdr:rowOff>
              </to>
            </anchor>
          </controlPr>
        </control>
      </mc:Choice>
      <mc:Fallback>
        <control shapeId="1120" r:id="rId128" name="CheckBox88"/>
      </mc:Fallback>
    </mc:AlternateContent>
    <mc:AlternateContent xmlns:mc="http://schemas.openxmlformats.org/markup-compatibility/2006">
      <mc:Choice Requires="x14">
        <control shapeId="1119" r:id="rId130" name="CheckBox87">
          <controlPr defaultSize="0" autoLine="0" linkedCell="F91" r:id="rId131">
            <anchor moveWithCells="1">
              <from>
                <xdr:col>5</xdr:col>
                <xdr:colOff>38100</xdr:colOff>
                <xdr:row>90</xdr:row>
                <xdr:rowOff>60960</xdr:rowOff>
              </from>
              <to>
                <xdr:col>5</xdr:col>
                <xdr:colOff>198120</xdr:colOff>
                <xdr:row>91</xdr:row>
                <xdr:rowOff>7620</xdr:rowOff>
              </to>
            </anchor>
          </controlPr>
        </control>
      </mc:Choice>
      <mc:Fallback>
        <control shapeId="1119" r:id="rId130" name="CheckBox87"/>
      </mc:Fallback>
    </mc:AlternateContent>
    <mc:AlternateContent xmlns:mc="http://schemas.openxmlformats.org/markup-compatibility/2006">
      <mc:Choice Requires="x14">
        <control shapeId="1118" r:id="rId132" name="CheckBox86">
          <controlPr defaultSize="0" autoLine="0" linkedCell="F90" r:id="rId133">
            <anchor moveWithCells="1">
              <from>
                <xdr:col>5</xdr:col>
                <xdr:colOff>38100</xdr:colOff>
                <xdr:row>89</xdr:row>
                <xdr:rowOff>60960</xdr:rowOff>
              </from>
              <to>
                <xdr:col>5</xdr:col>
                <xdr:colOff>198120</xdr:colOff>
                <xdr:row>90</xdr:row>
                <xdr:rowOff>7620</xdr:rowOff>
              </to>
            </anchor>
          </controlPr>
        </control>
      </mc:Choice>
      <mc:Fallback>
        <control shapeId="1118" r:id="rId132" name="CheckBox86"/>
      </mc:Fallback>
    </mc:AlternateContent>
    <mc:AlternateContent xmlns:mc="http://schemas.openxmlformats.org/markup-compatibility/2006">
      <mc:Choice Requires="x14">
        <control shapeId="1117" r:id="rId134" name="CheckBox85">
          <controlPr defaultSize="0" autoLine="0" linkedCell="F89" r:id="rId135">
            <anchor moveWithCells="1">
              <from>
                <xdr:col>5</xdr:col>
                <xdr:colOff>38100</xdr:colOff>
                <xdr:row>88</xdr:row>
                <xdr:rowOff>60960</xdr:rowOff>
              </from>
              <to>
                <xdr:col>5</xdr:col>
                <xdr:colOff>198120</xdr:colOff>
                <xdr:row>89</xdr:row>
                <xdr:rowOff>7620</xdr:rowOff>
              </to>
            </anchor>
          </controlPr>
        </control>
      </mc:Choice>
      <mc:Fallback>
        <control shapeId="1117" r:id="rId134" name="CheckBox85"/>
      </mc:Fallback>
    </mc:AlternateContent>
    <mc:AlternateContent xmlns:mc="http://schemas.openxmlformats.org/markup-compatibility/2006">
      <mc:Choice Requires="x14">
        <control shapeId="1116" r:id="rId136" name="CheckBox84">
          <controlPr defaultSize="0" autoLine="0" linkedCell="F88" r:id="rId137">
            <anchor moveWithCells="1">
              <from>
                <xdr:col>5</xdr:col>
                <xdr:colOff>38100</xdr:colOff>
                <xdr:row>87</xdr:row>
                <xdr:rowOff>60960</xdr:rowOff>
              </from>
              <to>
                <xdr:col>5</xdr:col>
                <xdr:colOff>198120</xdr:colOff>
                <xdr:row>88</xdr:row>
                <xdr:rowOff>7620</xdr:rowOff>
              </to>
            </anchor>
          </controlPr>
        </control>
      </mc:Choice>
      <mc:Fallback>
        <control shapeId="1116" r:id="rId136" name="CheckBox84"/>
      </mc:Fallback>
    </mc:AlternateContent>
    <mc:AlternateContent xmlns:mc="http://schemas.openxmlformats.org/markup-compatibility/2006">
      <mc:Choice Requires="x14">
        <control shapeId="1115" r:id="rId138" name="CheckBox83">
          <controlPr defaultSize="0" autoLine="0" linkedCell="F87" r:id="rId139">
            <anchor moveWithCells="1">
              <from>
                <xdr:col>5</xdr:col>
                <xdr:colOff>38100</xdr:colOff>
                <xdr:row>86</xdr:row>
                <xdr:rowOff>60960</xdr:rowOff>
              </from>
              <to>
                <xdr:col>5</xdr:col>
                <xdr:colOff>198120</xdr:colOff>
                <xdr:row>87</xdr:row>
                <xdr:rowOff>7620</xdr:rowOff>
              </to>
            </anchor>
          </controlPr>
        </control>
      </mc:Choice>
      <mc:Fallback>
        <control shapeId="1115" r:id="rId138" name="CheckBox83"/>
      </mc:Fallback>
    </mc:AlternateContent>
    <mc:AlternateContent xmlns:mc="http://schemas.openxmlformats.org/markup-compatibility/2006">
      <mc:Choice Requires="x14">
        <control shapeId="1114" r:id="rId140" name="CheckBox82">
          <controlPr defaultSize="0" autoLine="0" linkedCell="F86" r:id="rId141">
            <anchor moveWithCells="1">
              <from>
                <xdr:col>5</xdr:col>
                <xdr:colOff>38100</xdr:colOff>
                <xdr:row>85</xdr:row>
                <xdr:rowOff>60960</xdr:rowOff>
              </from>
              <to>
                <xdr:col>5</xdr:col>
                <xdr:colOff>198120</xdr:colOff>
                <xdr:row>86</xdr:row>
                <xdr:rowOff>7620</xdr:rowOff>
              </to>
            </anchor>
          </controlPr>
        </control>
      </mc:Choice>
      <mc:Fallback>
        <control shapeId="1114" r:id="rId140" name="CheckBox82"/>
      </mc:Fallback>
    </mc:AlternateContent>
    <mc:AlternateContent xmlns:mc="http://schemas.openxmlformats.org/markup-compatibility/2006">
      <mc:Choice Requires="x14">
        <control shapeId="1113" r:id="rId142" name="CheckBox81">
          <controlPr defaultSize="0" autoLine="0" linkedCell="F85" r:id="rId143">
            <anchor moveWithCells="1">
              <from>
                <xdr:col>5</xdr:col>
                <xdr:colOff>38100</xdr:colOff>
                <xdr:row>84</xdr:row>
                <xdr:rowOff>60960</xdr:rowOff>
              </from>
              <to>
                <xdr:col>5</xdr:col>
                <xdr:colOff>198120</xdr:colOff>
                <xdr:row>85</xdr:row>
                <xdr:rowOff>7620</xdr:rowOff>
              </to>
            </anchor>
          </controlPr>
        </control>
      </mc:Choice>
      <mc:Fallback>
        <control shapeId="1113" r:id="rId142" name="CheckBox81"/>
      </mc:Fallback>
    </mc:AlternateContent>
    <mc:AlternateContent xmlns:mc="http://schemas.openxmlformats.org/markup-compatibility/2006">
      <mc:Choice Requires="x14">
        <control shapeId="1112" r:id="rId144" name="CheckBox80">
          <controlPr defaultSize="0" autoLine="0" linkedCell="F84" r:id="rId145">
            <anchor moveWithCells="1">
              <from>
                <xdr:col>5</xdr:col>
                <xdr:colOff>38100</xdr:colOff>
                <xdr:row>83</xdr:row>
                <xdr:rowOff>60960</xdr:rowOff>
              </from>
              <to>
                <xdr:col>5</xdr:col>
                <xdr:colOff>198120</xdr:colOff>
                <xdr:row>84</xdr:row>
                <xdr:rowOff>7620</xdr:rowOff>
              </to>
            </anchor>
          </controlPr>
        </control>
      </mc:Choice>
      <mc:Fallback>
        <control shapeId="1112" r:id="rId144" name="CheckBox80"/>
      </mc:Fallback>
    </mc:AlternateContent>
    <mc:AlternateContent xmlns:mc="http://schemas.openxmlformats.org/markup-compatibility/2006">
      <mc:Choice Requires="x14">
        <control shapeId="1111" r:id="rId146" name="CheckBox79">
          <controlPr defaultSize="0" autoLine="0" linkedCell="F83" r:id="rId147">
            <anchor moveWithCells="1">
              <from>
                <xdr:col>5</xdr:col>
                <xdr:colOff>38100</xdr:colOff>
                <xdr:row>82</xdr:row>
                <xdr:rowOff>60960</xdr:rowOff>
              </from>
              <to>
                <xdr:col>5</xdr:col>
                <xdr:colOff>198120</xdr:colOff>
                <xdr:row>83</xdr:row>
                <xdr:rowOff>7620</xdr:rowOff>
              </to>
            </anchor>
          </controlPr>
        </control>
      </mc:Choice>
      <mc:Fallback>
        <control shapeId="1111" r:id="rId146" name="CheckBox79"/>
      </mc:Fallback>
    </mc:AlternateContent>
    <mc:AlternateContent xmlns:mc="http://schemas.openxmlformats.org/markup-compatibility/2006">
      <mc:Choice Requires="x14">
        <control shapeId="1110" r:id="rId148" name="CheckBox78">
          <controlPr defaultSize="0" autoLine="0" linkedCell="F82" r:id="rId149">
            <anchor moveWithCells="1">
              <from>
                <xdr:col>5</xdr:col>
                <xdr:colOff>38100</xdr:colOff>
                <xdr:row>81</xdr:row>
                <xdr:rowOff>60960</xdr:rowOff>
              </from>
              <to>
                <xdr:col>5</xdr:col>
                <xdr:colOff>198120</xdr:colOff>
                <xdr:row>82</xdr:row>
                <xdr:rowOff>7620</xdr:rowOff>
              </to>
            </anchor>
          </controlPr>
        </control>
      </mc:Choice>
      <mc:Fallback>
        <control shapeId="1110" r:id="rId148" name="CheckBox78"/>
      </mc:Fallback>
    </mc:AlternateContent>
    <mc:AlternateContent xmlns:mc="http://schemas.openxmlformats.org/markup-compatibility/2006">
      <mc:Choice Requires="x14">
        <control shapeId="1109" r:id="rId150" name="CheckBox77">
          <controlPr defaultSize="0" autoLine="0" linkedCell="F81" r:id="rId151">
            <anchor moveWithCells="1">
              <from>
                <xdr:col>5</xdr:col>
                <xdr:colOff>38100</xdr:colOff>
                <xdr:row>80</xdr:row>
                <xdr:rowOff>60960</xdr:rowOff>
              </from>
              <to>
                <xdr:col>5</xdr:col>
                <xdr:colOff>198120</xdr:colOff>
                <xdr:row>81</xdr:row>
                <xdr:rowOff>7620</xdr:rowOff>
              </to>
            </anchor>
          </controlPr>
        </control>
      </mc:Choice>
      <mc:Fallback>
        <control shapeId="1109" r:id="rId150" name="CheckBox77"/>
      </mc:Fallback>
    </mc:AlternateContent>
    <mc:AlternateContent xmlns:mc="http://schemas.openxmlformats.org/markup-compatibility/2006">
      <mc:Choice Requires="x14">
        <control shapeId="1108" r:id="rId152" name="CheckBox76">
          <controlPr defaultSize="0" autoLine="0" linkedCell="F80" r:id="rId153">
            <anchor moveWithCells="1">
              <from>
                <xdr:col>5</xdr:col>
                <xdr:colOff>38100</xdr:colOff>
                <xdr:row>79</xdr:row>
                <xdr:rowOff>60960</xdr:rowOff>
              </from>
              <to>
                <xdr:col>5</xdr:col>
                <xdr:colOff>198120</xdr:colOff>
                <xdr:row>80</xdr:row>
                <xdr:rowOff>7620</xdr:rowOff>
              </to>
            </anchor>
          </controlPr>
        </control>
      </mc:Choice>
      <mc:Fallback>
        <control shapeId="1108" r:id="rId152" name="CheckBox76"/>
      </mc:Fallback>
    </mc:AlternateContent>
    <mc:AlternateContent xmlns:mc="http://schemas.openxmlformats.org/markup-compatibility/2006">
      <mc:Choice Requires="x14">
        <control shapeId="1107" r:id="rId154" name="CheckBox75">
          <controlPr defaultSize="0" autoLine="0" linkedCell="F79" r:id="rId155">
            <anchor moveWithCells="1">
              <from>
                <xdr:col>5</xdr:col>
                <xdr:colOff>38100</xdr:colOff>
                <xdr:row>78</xdr:row>
                <xdr:rowOff>60960</xdr:rowOff>
              </from>
              <to>
                <xdr:col>5</xdr:col>
                <xdr:colOff>198120</xdr:colOff>
                <xdr:row>79</xdr:row>
                <xdr:rowOff>7620</xdr:rowOff>
              </to>
            </anchor>
          </controlPr>
        </control>
      </mc:Choice>
      <mc:Fallback>
        <control shapeId="1107" r:id="rId154" name="CheckBox75"/>
      </mc:Fallback>
    </mc:AlternateContent>
    <mc:AlternateContent xmlns:mc="http://schemas.openxmlformats.org/markup-compatibility/2006">
      <mc:Choice Requires="x14">
        <control shapeId="1106" r:id="rId156" name="CheckBox74">
          <controlPr defaultSize="0" autoLine="0" linkedCell="F78" r:id="rId157">
            <anchor moveWithCells="1">
              <from>
                <xdr:col>5</xdr:col>
                <xdr:colOff>38100</xdr:colOff>
                <xdr:row>77</xdr:row>
                <xdr:rowOff>60960</xdr:rowOff>
              </from>
              <to>
                <xdr:col>5</xdr:col>
                <xdr:colOff>198120</xdr:colOff>
                <xdr:row>78</xdr:row>
                <xdr:rowOff>7620</xdr:rowOff>
              </to>
            </anchor>
          </controlPr>
        </control>
      </mc:Choice>
      <mc:Fallback>
        <control shapeId="1106" r:id="rId156" name="CheckBox74"/>
      </mc:Fallback>
    </mc:AlternateContent>
    <mc:AlternateContent xmlns:mc="http://schemas.openxmlformats.org/markup-compatibility/2006">
      <mc:Choice Requires="x14">
        <control shapeId="1105" r:id="rId158" name="CheckBox73">
          <controlPr defaultSize="0" autoLine="0" linkedCell="F77" r:id="rId159">
            <anchor moveWithCells="1">
              <from>
                <xdr:col>5</xdr:col>
                <xdr:colOff>38100</xdr:colOff>
                <xdr:row>76</xdr:row>
                <xdr:rowOff>60960</xdr:rowOff>
              </from>
              <to>
                <xdr:col>5</xdr:col>
                <xdr:colOff>198120</xdr:colOff>
                <xdr:row>77</xdr:row>
                <xdr:rowOff>7620</xdr:rowOff>
              </to>
            </anchor>
          </controlPr>
        </control>
      </mc:Choice>
      <mc:Fallback>
        <control shapeId="1105" r:id="rId158" name="CheckBox73"/>
      </mc:Fallback>
    </mc:AlternateContent>
    <mc:AlternateContent xmlns:mc="http://schemas.openxmlformats.org/markup-compatibility/2006">
      <mc:Choice Requires="x14">
        <control shapeId="1104" r:id="rId160" name="CheckBox72">
          <controlPr defaultSize="0" autoLine="0" linkedCell="F76" r:id="rId161">
            <anchor moveWithCells="1">
              <from>
                <xdr:col>5</xdr:col>
                <xdr:colOff>38100</xdr:colOff>
                <xdr:row>75</xdr:row>
                <xdr:rowOff>60960</xdr:rowOff>
              </from>
              <to>
                <xdr:col>5</xdr:col>
                <xdr:colOff>198120</xdr:colOff>
                <xdr:row>76</xdr:row>
                <xdr:rowOff>7620</xdr:rowOff>
              </to>
            </anchor>
          </controlPr>
        </control>
      </mc:Choice>
      <mc:Fallback>
        <control shapeId="1104" r:id="rId160" name="CheckBox72"/>
      </mc:Fallback>
    </mc:AlternateContent>
    <mc:AlternateContent xmlns:mc="http://schemas.openxmlformats.org/markup-compatibility/2006">
      <mc:Choice Requires="x14">
        <control shapeId="1103" r:id="rId162" name="CheckBox71">
          <controlPr defaultSize="0" autoLine="0" linkedCell="F75" r:id="rId163">
            <anchor moveWithCells="1">
              <from>
                <xdr:col>5</xdr:col>
                <xdr:colOff>38100</xdr:colOff>
                <xdr:row>74</xdr:row>
                <xdr:rowOff>60960</xdr:rowOff>
              </from>
              <to>
                <xdr:col>5</xdr:col>
                <xdr:colOff>198120</xdr:colOff>
                <xdr:row>75</xdr:row>
                <xdr:rowOff>7620</xdr:rowOff>
              </to>
            </anchor>
          </controlPr>
        </control>
      </mc:Choice>
      <mc:Fallback>
        <control shapeId="1103" r:id="rId162" name="CheckBox71"/>
      </mc:Fallback>
    </mc:AlternateContent>
    <mc:AlternateContent xmlns:mc="http://schemas.openxmlformats.org/markup-compatibility/2006">
      <mc:Choice Requires="x14">
        <control shapeId="1102" r:id="rId164" name="CheckBox70">
          <controlPr defaultSize="0" autoLine="0" linkedCell="F74" r:id="rId165">
            <anchor moveWithCells="1">
              <from>
                <xdr:col>5</xdr:col>
                <xdr:colOff>38100</xdr:colOff>
                <xdr:row>73</xdr:row>
                <xdr:rowOff>60960</xdr:rowOff>
              </from>
              <to>
                <xdr:col>5</xdr:col>
                <xdr:colOff>198120</xdr:colOff>
                <xdr:row>74</xdr:row>
                <xdr:rowOff>7620</xdr:rowOff>
              </to>
            </anchor>
          </controlPr>
        </control>
      </mc:Choice>
      <mc:Fallback>
        <control shapeId="1102" r:id="rId164" name="CheckBox70"/>
      </mc:Fallback>
    </mc:AlternateContent>
    <mc:AlternateContent xmlns:mc="http://schemas.openxmlformats.org/markup-compatibility/2006">
      <mc:Choice Requires="x14">
        <control shapeId="1101" r:id="rId166" name="CheckBox69">
          <controlPr defaultSize="0" autoLine="0" linkedCell="F73" r:id="rId167">
            <anchor moveWithCells="1">
              <from>
                <xdr:col>5</xdr:col>
                <xdr:colOff>38100</xdr:colOff>
                <xdr:row>72</xdr:row>
                <xdr:rowOff>60960</xdr:rowOff>
              </from>
              <to>
                <xdr:col>5</xdr:col>
                <xdr:colOff>198120</xdr:colOff>
                <xdr:row>73</xdr:row>
                <xdr:rowOff>7620</xdr:rowOff>
              </to>
            </anchor>
          </controlPr>
        </control>
      </mc:Choice>
      <mc:Fallback>
        <control shapeId="1101" r:id="rId166" name="CheckBox69"/>
      </mc:Fallback>
    </mc:AlternateContent>
    <mc:AlternateContent xmlns:mc="http://schemas.openxmlformats.org/markup-compatibility/2006">
      <mc:Choice Requires="x14">
        <control shapeId="1100" r:id="rId168" name="CheckBox68">
          <controlPr defaultSize="0" autoLine="0" linkedCell="F72" r:id="rId169">
            <anchor moveWithCells="1">
              <from>
                <xdr:col>5</xdr:col>
                <xdr:colOff>38100</xdr:colOff>
                <xdr:row>71</xdr:row>
                <xdr:rowOff>60960</xdr:rowOff>
              </from>
              <to>
                <xdr:col>5</xdr:col>
                <xdr:colOff>198120</xdr:colOff>
                <xdr:row>72</xdr:row>
                <xdr:rowOff>7620</xdr:rowOff>
              </to>
            </anchor>
          </controlPr>
        </control>
      </mc:Choice>
      <mc:Fallback>
        <control shapeId="1100" r:id="rId168" name="CheckBox68"/>
      </mc:Fallback>
    </mc:AlternateContent>
    <mc:AlternateContent xmlns:mc="http://schemas.openxmlformats.org/markup-compatibility/2006">
      <mc:Choice Requires="x14">
        <control shapeId="1099" r:id="rId170" name="CheckBox67">
          <controlPr defaultSize="0" autoLine="0" linkedCell="F71" r:id="rId171">
            <anchor moveWithCells="1">
              <from>
                <xdr:col>5</xdr:col>
                <xdr:colOff>38100</xdr:colOff>
                <xdr:row>70</xdr:row>
                <xdr:rowOff>60960</xdr:rowOff>
              </from>
              <to>
                <xdr:col>5</xdr:col>
                <xdr:colOff>198120</xdr:colOff>
                <xdr:row>71</xdr:row>
                <xdr:rowOff>7620</xdr:rowOff>
              </to>
            </anchor>
          </controlPr>
        </control>
      </mc:Choice>
      <mc:Fallback>
        <control shapeId="1099" r:id="rId170" name="CheckBox67"/>
      </mc:Fallback>
    </mc:AlternateContent>
    <mc:AlternateContent xmlns:mc="http://schemas.openxmlformats.org/markup-compatibility/2006">
      <mc:Choice Requires="x14">
        <control shapeId="1098" r:id="rId172" name="CheckBox66">
          <controlPr defaultSize="0" autoLine="0" linkedCell="F70" r:id="rId173">
            <anchor moveWithCells="1">
              <from>
                <xdr:col>5</xdr:col>
                <xdr:colOff>38100</xdr:colOff>
                <xdr:row>69</xdr:row>
                <xdr:rowOff>60960</xdr:rowOff>
              </from>
              <to>
                <xdr:col>5</xdr:col>
                <xdr:colOff>198120</xdr:colOff>
                <xdr:row>70</xdr:row>
                <xdr:rowOff>7620</xdr:rowOff>
              </to>
            </anchor>
          </controlPr>
        </control>
      </mc:Choice>
      <mc:Fallback>
        <control shapeId="1098" r:id="rId172" name="CheckBox66"/>
      </mc:Fallback>
    </mc:AlternateContent>
    <mc:AlternateContent xmlns:mc="http://schemas.openxmlformats.org/markup-compatibility/2006">
      <mc:Choice Requires="x14">
        <control shapeId="1097" r:id="rId174" name="CheckBox65">
          <controlPr defaultSize="0" autoLine="0" linkedCell="F69" r:id="rId175">
            <anchor moveWithCells="1">
              <from>
                <xdr:col>5</xdr:col>
                <xdr:colOff>38100</xdr:colOff>
                <xdr:row>68</xdr:row>
                <xdr:rowOff>60960</xdr:rowOff>
              </from>
              <to>
                <xdr:col>5</xdr:col>
                <xdr:colOff>198120</xdr:colOff>
                <xdr:row>69</xdr:row>
                <xdr:rowOff>7620</xdr:rowOff>
              </to>
            </anchor>
          </controlPr>
        </control>
      </mc:Choice>
      <mc:Fallback>
        <control shapeId="1097" r:id="rId174" name="CheckBox65"/>
      </mc:Fallback>
    </mc:AlternateContent>
    <mc:AlternateContent xmlns:mc="http://schemas.openxmlformats.org/markup-compatibility/2006">
      <mc:Choice Requires="x14">
        <control shapeId="1096" r:id="rId176" name="CheckBox64">
          <controlPr defaultSize="0" autoLine="0" linkedCell="F68" r:id="rId177">
            <anchor moveWithCells="1">
              <from>
                <xdr:col>5</xdr:col>
                <xdr:colOff>38100</xdr:colOff>
                <xdr:row>67</xdr:row>
                <xdr:rowOff>60960</xdr:rowOff>
              </from>
              <to>
                <xdr:col>5</xdr:col>
                <xdr:colOff>198120</xdr:colOff>
                <xdr:row>68</xdr:row>
                <xdr:rowOff>7620</xdr:rowOff>
              </to>
            </anchor>
          </controlPr>
        </control>
      </mc:Choice>
      <mc:Fallback>
        <control shapeId="1096" r:id="rId176" name="CheckBox64"/>
      </mc:Fallback>
    </mc:AlternateContent>
    <mc:AlternateContent xmlns:mc="http://schemas.openxmlformats.org/markup-compatibility/2006">
      <mc:Choice Requires="x14">
        <control shapeId="1095" r:id="rId178" name="CheckBox63">
          <controlPr defaultSize="0" autoLine="0" linkedCell="F67" r:id="rId179">
            <anchor moveWithCells="1">
              <from>
                <xdr:col>5</xdr:col>
                <xdr:colOff>38100</xdr:colOff>
                <xdr:row>66</xdr:row>
                <xdr:rowOff>60960</xdr:rowOff>
              </from>
              <to>
                <xdr:col>5</xdr:col>
                <xdr:colOff>198120</xdr:colOff>
                <xdr:row>67</xdr:row>
                <xdr:rowOff>7620</xdr:rowOff>
              </to>
            </anchor>
          </controlPr>
        </control>
      </mc:Choice>
      <mc:Fallback>
        <control shapeId="1095" r:id="rId178" name="CheckBox63"/>
      </mc:Fallback>
    </mc:AlternateContent>
    <mc:AlternateContent xmlns:mc="http://schemas.openxmlformats.org/markup-compatibility/2006">
      <mc:Choice Requires="x14">
        <control shapeId="1094" r:id="rId180" name="CheckBox62">
          <controlPr defaultSize="0" autoLine="0" linkedCell="F66" r:id="rId181">
            <anchor moveWithCells="1">
              <from>
                <xdr:col>5</xdr:col>
                <xdr:colOff>38100</xdr:colOff>
                <xdr:row>65</xdr:row>
                <xdr:rowOff>60960</xdr:rowOff>
              </from>
              <to>
                <xdr:col>5</xdr:col>
                <xdr:colOff>198120</xdr:colOff>
                <xdr:row>66</xdr:row>
                <xdr:rowOff>7620</xdr:rowOff>
              </to>
            </anchor>
          </controlPr>
        </control>
      </mc:Choice>
      <mc:Fallback>
        <control shapeId="1094" r:id="rId180" name="CheckBox62"/>
      </mc:Fallback>
    </mc:AlternateContent>
    <mc:AlternateContent xmlns:mc="http://schemas.openxmlformats.org/markup-compatibility/2006">
      <mc:Choice Requires="x14">
        <control shapeId="1093" r:id="rId182" name="CheckBox61">
          <controlPr defaultSize="0" autoLine="0" linkedCell="F65" r:id="rId183">
            <anchor moveWithCells="1">
              <from>
                <xdr:col>5</xdr:col>
                <xdr:colOff>38100</xdr:colOff>
                <xdr:row>64</xdr:row>
                <xdr:rowOff>60960</xdr:rowOff>
              </from>
              <to>
                <xdr:col>5</xdr:col>
                <xdr:colOff>198120</xdr:colOff>
                <xdr:row>65</xdr:row>
                <xdr:rowOff>7620</xdr:rowOff>
              </to>
            </anchor>
          </controlPr>
        </control>
      </mc:Choice>
      <mc:Fallback>
        <control shapeId="1093" r:id="rId182" name="CheckBox61"/>
      </mc:Fallback>
    </mc:AlternateContent>
    <mc:AlternateContent xmlns:mc="http://schemas.openxmlformats.org/markup-compatibility/2006">
      <mc:Choice Requires="x14">
        <control shapeId="1092" r:id="rId184" name="CheckBox60">
          <controlPr defaultSize="0" autoLine="0" linkedCell="F64" r:id="rId185">
            <anchor moveWithCells="1">
              <from>
                <xdr:col>5</xdr:col>
                <xdr:colOff>38100</xdr:colOff>
                <xdr:row>63</xdr:row>
                <xdr:rowOff>60960</xdr:rowOff>
              </from>
              <to>
                <xdr:col>5</xdr:col>
                <xdr:colOff>198120</xdr:colOff>
                <xdr:row>64</xdr:row>
                <xdr:rowOff>7620</xdr:rowOff>
              </to>
            </anchor>
          </controlPr>
        </control>
      </mc:Choice>
      <mc:Fallback>
        <control shapeId="1092" r:id="rId184" name="CheckBox60"/>
      </mc:Fallback>
    </mc:AlternateContent>
    <mc:AlternateContent xmlns:mc="http://schemas.openxmlformats.org/markup-compatibility/2006">
      <mc:Choice Requires="x14">
        <control shapeId="1091" r:id="rId186" name="CheckBox59">
          <controlPr defaultSize="0" autoLine="0" linkedCell="F63" r:id="rId187">
            <anchor moveWithCells="1">
              <from>
                <xdr:col>5</xdr:col>
                <xdr:colOff>38100</xdr:colOff>
                <xdr:row>62</xdr:row>
                <xdr:rowOff>60960</xdr:rowOff>
              </from>
              <to>
                <xdr:col>5</xdr:col>
                <xdr:colOff>198120</xdr:colOff>
                <xdr:row>63</xdr:row>
                <xdr:rowOff>7620</xdr:rowOff>
              </to>
            </anchor>
          </controlPr>
        </control>
      </mc:Choice>
      <mc:Fallback>
        <control shapeId="1091" r:id="rId186" name="CheckBox59"/>
      </mc:Fallback>
    </mc:AlternateContent>
    <mc:AlternateContent xmlns:mc="http://schemas.openxmlformats.org/markup-compatibility/2006">
      <mc:Choice Requires="x14">
        <control shapeId="1090" r:id="rId188" name="CheckBox58">
          <controlPr defaultSize="0" autoLine="0" linkedCell="F62" r:id="rId189">
            <anchor moveWithCells="1">
              <from>
                <xdr:col>5</xdr:col>
                <xdr:colOff>38100</xdr:colOff>
                <xdr:row>61</xdr:row>
                <xdr:rowOff>60960</xdr:rowOff>
              </from>
              <to>
                <xdr:col>5</xdr:col>
                <xdr:colOff>198120</xdr:colOff>
                <xdr:row>62</xdr:row>
                <xdr:rowOff>7620</xdr:rowOff>
              </to>
            </anchor>
          </controlPr>
        </control>
      </mc:Choice>
      <mc:Fallback>
        <control shapeId="1090" r:id="rId188" name="CheckBox58"/>
      </mc:Fallback>
    </mc:AlternateContent>
    <mc:AlternateContent xmlns:mc="http://schemas.openxmlformats.org/markup-compatibility/2006">
      <mc:Choice Requires="x14">
        <control shapeId="1089" r:id="rId190" name="CheckBox57">
          <controlPr defaultSize="0" autoLine="0" linkedCell="F61" r:id="rId191">
            <anchor moveWithCells="1">
              <from>
                <xdr:col>5</xdr:col>
                <xdr:colOff>38100</xdr:colOff>
                <xdr:row>60</xdr:row>
                <xdr:rowOff>60960</xdr:rowOff>
              </from>
              <to>
                <xdr:col>5</xdr:col>
                <xdr:colOff>198120</xdr:colOff>
                <xdr:row>61</xdr:row>
                <xdr:rowOff>7620</xdr:rowOff>
              </to>
            </anchor>
          </controlPr>
        </control>
      </mc:Choice>
      <mc:Fallback>
        <control shapeId="1089" r:id="rId190" name="CheckBox57"/>
      </mc:Fallback>
    </mc:AlternateContent>
    <mc:AlternateContent xmlns:mc="http://schemas.openxmlformats.org/markup-compatibility/2006">
      <mc:Choice Requires="x14">
        <control shapeId="1088" r:id="rId192" name="CheckBox56">
          <controlPr defaultSize="0" autoLine="0" linkedCell="F60" r:id="rId193">
            <anchor moveWithCells="1">
              <from>
                <xdr:col>5</xdr:col>
                <xdr:colOff>38100</xdr:colOff>
                <xdr:row>59</xdr:row>
                <xdr:rowOff>60960</xdr:rowOff>
              </from>
              <to>
                <xdr:col>5</xdr:col>
                <xdr:colOff>198120</xdr:colOff>
                <xdr:row>60</xdr:row>
                <xdr:rowOff>7620</xdr:rowOff>
              </to>
            </anchor>
          </controlPr>
        </control>
      </mc:Choice>
      <mc:Fallback>
        <control shapeId="1088" r:id="rId192" name="CheckBox56"/>
      </mc:Fallback>
    </mc:AlternateContent>
    <mc:AlternateContent xmlns:mc="http://schemas.openxmlformats.org/markup-compatibility/2006">
      <mc:Choice Requires="x14">
        <control shapeId="1087" r:id="rId194" name="CheckBox55">
          <controlPr defaultSize="0" autoLine="0" linkedCell="F59" r:id="rId195">
            <anchor moveWithCells="1">
              <from>
                <xdr:col>5</xdr:col>
                <xdr:colOff>38100</xdr:colOff>
                <xdr:row>58</xdr:row>
                <xdr:rowOff>60960</xdr:rowOff>
              </from>
              <to>
                <xdr:col>5</xdr:col>
                <xdr:colOff>198120</xdr:colOff>
                <xdr:row>59</xdr:row>
                <xdr:rowOff>7620</xdr:rowOff>
              </to>
            </anchor>
          </controlPr>
        </control>
      </mc:Choice>
      <mc:Fallback>
        <control shapeId="1087" r:id="rId194" name="CheckBox55"/>
      </mc:Fallback>
    </mc:AlternateContent>
    <mc:AlternateContent xmlns:mc="http://schemas.openxmlformats.org/markup-compatibility/2006">
      <mc:Choice Requires="x14">
        <control shapeId="1086" r:id="rId196" name="CheckBox54">
          <controlPr defaultSize="0" autoLine="0" linkedCell="F58" r:id="rId197">
            <anchor moveWithCells="1">
              <from>
                <xdr:col>5</xdr:col>
                <xdr:colOff>38100</xdr:colOff>
                <xdr:row>57</xdr:row>
                <xdr:rowOff>60960</xdr:rowOff>
              </from>
              <to>
                <xdr:col>5</xdr:col>
                <xdr:colOff>198120</xdr:colOff>
                <xdr:row>58</xdr:row>
                <xdr:rowOff>7620</xdr:rowOff>
              </to>
            </anchor>
          </controlPr>
        </control>
      </mc:Choice>
      <mc:Fallback>
        <control shapeId="1086" r:id="rId196" name="CheckBox54"/>
      </mc:Fallback>
    </mc:AlternateContent>
    <mc:AlternateContent xmlns:mc="http://schemas.openxmlformats.org/markup-compatibility/2006">
      <mc:Choice Requires="x14">
        <control shapeId="1085" r:id="rId198" name="CheckBox53">
          <controlPr defaultSize="0" autoLine="0" linkedCell="F57" r:id="rId199">
            <anchor moveWithCells="1">
              <from>
                <xdr:col>5</xdr:col>
                <xdr:colOff>38100</xdr:colOff>
                <xdr:row>56</xdr:row>
                <xdr:rowOff>60960</xdr:rowOff>
              </from>
              <to>
                <xdr:col>5</xdr:col>
                <xdr:colOff>198120</xdr:colOff>
                <xdr:row>57</xdr:row>
                <xdr:rowOff>7620</xdr:rowOff>
              </to>
            </anchor>
          </controlPr>
        </control>
      </mc:Choice>
      <mc:Fallback>
        <control shapeId="1085" r:id="rId198" name="CheckBox53"/>
      </mc:Fallback>
    </mc:AlternateContent>
    <mc:AlternateContent xmlns:mc="http://schemas.openxmlformats.org/markup-compatibility/2006">
      <mc:Choice Requires="x14">
        <control shapeId="1084" r:id="rId200" name="CheckBox52">
          <controlPr defaultSize="0" autoLine="0" linkedCell="F56" r:id="rId201">
            <anchor moveWithCells="1">
              <from>
                <xdr:col>5</xdr:col>
                <xdr:colOff>38100</xdr:colOff>
                <xdr:row>55</xdr:row>
                <xdr:rowOff>60960</xdr:rowOff>
              </from>
              <to>
                <xdr:col>5</xdr:col>
                <xdr:colOff>198120</xdr:colOff>
                <xdr:row>56</xdr:row>
                <xdr:rowOff>7620</xdr:rowOff>
              </to>
            </anchor>
          </controlPr>
        </control>
      </mc:Choice>
      <mc:Fallback>
        <control shapeId="1084" r:id="rId200" name="CheckBox52"/>
      </mc:Fallback>
    </mc:AlternateContent>
    <mc:AlternateContent xmlns:mc="http://schemas.openxmlformats.org/markup-compatibility/2006">
      <mc:Choice Requires="x14">
        <control shapeId="1083" r:id="rId202" name="CheckBox51">
          <controlPr defaultSize="0" autoLine="0" linkedCell="F54" r:id="rId203">
            <anchor moveWithCells="1">
              <from>
                <xdr:col>5</xdr:col>
                <xdr:colOff>38100</xdr:colOff>
                <xdr:row>53</xdr:row>
                <xdr:rowOff>60960</xdr:rowOff>
              </from>
              <to>
                <xdr:col>5</xdr:col>
                <xdr:colOff>198120</xdr:colOff>
                <xdr:row>54</xdr:row>
                <xdr:rowOff>7620</xdr:rowOff>
              </to>
            </anchor>
          </controlPr>
        </control>
      </mc:Choice>
      <mc:Fallback>
        <control shapeId="1083" r:id="rId202" name="CheckBox51"/>
      </mc:Fallback>
    </mc:AlternateContent>
    <mc:AlternateContent xmlns:mc="http://schemas.openxmlformats.org/markup-compatibility/2006">
      <mc:Choice Requires="x14">
        <control shapeId="1082" r:id="rId204" name="CheckBox50">
          <controlPr defaultSize="0" autoLine="0" linkedCell="F55" r:id="rId205">
            <anchor moveWithCells="1">
              <from>
                <xdr:col>5</xdr:col>
                <xdr:colOff>38100</xdr:colOff>
                <xdr:row>54</xdr:row>
                <xdr:rowOff>60960</xdr:rowOff>
              </from>
              <to>
                <xdr:col>5</xdr:col>
                <xdr:colOff>198120</xdr:colOff>
                <xdr:row>55</xdr:row>
                <xdr:rowOff>7620</xdr:rowOff>
              </to>
            </anchor>
          </controlPr>
        </control>
      </mc:Choice>
      <mc:Fallback>
        <control shapeId="1082" r:id="rId204" name="CheckBox50"/>
      </mc:Fallback>
    </mc:AlternateContent>
    <mc:AlternateContent xmlns:mc="http://schemas.openxmlformats.org/markup-compatibility/2006">
      <mc:Choice Requires="x14">
        <control shapeId="1081" r:id="rId206" name="CheckBox49">
          <controlPr defaultSize="0" autoLine="0" linkedCell="F53" r:id="rId207">
            <anchor moveWithCells="1">
              <from>
                <xdr:col>5</xdr:col>
                <xdr:colOff>38100</xdr:colOff>
                <xdr:row>52</xdr:row>
                <xdr:rowOff>60960</xdr:rowOff>
              </from>
              <to>
                <xdr:col>5</xdr:col>
                <xdr:colOff>198120</xdr:colOff>
                <xdr:row>53</xdr:row>
                <xdr:rowOff>7620</xdr:rowOff>
              </to>
            </anchor>
          </controlPr>
        </control>
      </mc:Choice>
      <mc:Fallback>
        <control shapeId="1081" r:id="rId206" name="CheckBox49"/>
      </mc:Fallback>
    </mc:AlternateContent>
    <mc:AlternateContent xmlns:mc="http://schemas.openxmlformats.org/markup-compatibility/2006">
      <mc:Choice Requires="x14">
        <control shapeId="1080" r:id="rId208" name="CheckBox48">
          <controlPr defaultSize="0" autoLine="0" linkedCell="F52" r:id="rId209">
            <anchor moveWithCells="1">
              <from>
                <xdr:col>5</xdr:col>
                <xdr:colOff>38100</xdr:colOff>
                <xdr:row>51</xdr:row>
                <xdr:rowOff>60960</xdr:rowOff>
              </from>
              <to>
                <xdr:col>5</xdr:col>
                <xdr:colOff>198120</xdr:colOff>
                <xdr:row>52</xdr:row>
                <xdr:rowOff>7620</xdr:rowOff>
              </to>
            </anchor>
          </controlPr>
        </control>
      </mc:Choice>
      <mc:Fallback>
        <control shapeId="1080" r:id="rId208" name="CheckBox48"/>
      </mc:Fallback>
    </mc:AlternateContent>
    <mc:AlternateContent xmlns:mc="http://schemas.openxmlformats.org/markup-compatibility/2006">
      <mc:Choice Requires="x14">
        <control shapeId="1079" r:id="rId210" name="CheckBox47">
          <controlPr defaultSize="0" autoLine="0" linkedCell="F51" r:id="rId211">
            <anchor moveWithCells="1">
              <from>
                <xdr:col>5</xdr:col>
                <xdr:colOff>38100</xdr:colOff>
                <xdr:row>50</xdr:row>
                <xdr:rowOff>60960</xdr:rowOff>
              </from>
              <to>
                <xdr:col>5</xdr:col>
                <xdr:colOff>198120</xdr:colOff>
                <xdr:row>51</xdr:row>
                <xdr:rowOff>7620</xdr:rowOff>
              </to>
            </anchor>
          </controlPr>
        </control>
      </mc:Choice>
      <mc:Fallback>
        <control shapeId="1079" r:id="rId210" name="CheckBox47"/>
      </mc:Fallback>
    </mc:AlternateContent>
    <mc:AlternateContent xmlns:mc="http://schemas.openxmlformats.org/markup-compatibility/2006">
      <mc:Choice Requires="x14">
        <control shapeId="1078" r:id="rId212" name="CheckBox46">
          <controlPr defaultSize="0" autoLine="0" linkedCell="F50" r:id="rId213">
            <anchor moveWithCells="1">
              <from>
                <xdr:col>5</xdr:col>
                <xdr:colOff>38100</xdr:colOff>
                <xdr:row>49</xdr:row>
                <xdr:rowOff>60960</xdr:rowOff>
              </from>
              <to>
                <xdr:col>5</xdr:col>
                <xdr:colOff>198120</xdr:colOff>
                <xdr:row>50</xdr:row>
                <xdr:rowOff>7620</xdr:rowOff>
              </to>
            </anchor>
          </controlPr>
        </control>
      </mc:Choice>
      <mc:Fallback>
        <control shapeId="1078" r:id="rId212" name="CheckBox46"/>
      </mc:Fallback>
    </mc:AlternateContent>
    <mc:AlternateContent xmlns:mc="http://schemas.openxmlformats.org/markup-compatibility/2006">
      <mc:Choice Requires="x14">
        <control shapeId="1077" r:id="rId214" name="CheckBox45">
          <controlPr defaultSize="0" autoLine="0" linkedCell="F49" r:id="rId215">
            <anchor moveWithCells="1">
              <from>
                <xdr:col>5</xdr:col>
                <xdr:colOff>38100</xdr:colOff>
                <xdr:row>48</xdr:row>
                <xdr:rowOff>60960</xdr:rowOff>
              </from>
              <to>
                <xdr:col>5</xdr:col>
                <xdr:colOff>198120</xdr:colOff>
                <xdr:row>49</xdr:row>
                <xdr:rowOff>7620</xdr:rowOff>
              </to>
            </anchor>
          </controlPr>
        </control>
      </mc:Choice>
      <mc:Fallback>
        <control shapeId="1077" r:id="rId214" name="CheckBox45"/>
      </mc:Fallback>
    </mc:AlternateContent>
    <mc:AlternateContent xmlns:mc="http://schemas.openxmlformats.org/markup-compatibility/2006">
      <mc:Choice Requires="x14">
        <control shapeId="1076" r:id="rId216" name="CheckBox44">
          <controlPr defaultSize="0" autoLine="0" linkedCell="F48" r:id="rId217">
            <anchor moveWithCells="1">
              <from>
                <xdr:col>5</xdr:col>
                <xdr:colOff>38100</xdr:colOff>
                <xdr:row>47</xdr:row>
                <xdr:rowOff>60960</xdr:rowOff>
              </from>
              <to>
                <xdr:col>5</xdr:col>
                <xdr:colOff>198120</xdr:colOff>
                <xdr:row>48</xdr:row>
                <xdr:rowOff>7620</xdr:rowOff>
              </to>
            </anchor>
          </controlPr>
        </control>
      </mc:Choice>
      <mc:Fallback>
        <control shapeId="1076" r:id="rId216" name="CheckBox44"/>
      </mc:Fallback>
    </mc:AlternateContent>
    <mc:AlternateContent xmlns:mc="http://schemas.openxmlformats.org/markup-compatibility/2006">
      <mc:Choice Requires="x14">
        <control shapeId="1075" r:id="rId218" name="CheckBox43">
          <controlPr defaultSize="0" autoLine="0" linkedCell="F47" r:id="rId219">
            <anchor moveWithCells="1">
              <from>
                <xdr:col>5</xdr:col>
                <xdr:colOff>38100</xdr:colOff>
                <xdr:row>46</xdr:row>
                <xdr:rowOff>60960</xdr:rowOff>
              </from>
              <to>
                <xdr:col>5</xdr:col>
                <xdr:colOff>198120</xdr:colOff>
                <xdr:row>47</xdr:row>
                <xdr:rowOff>7620</xdr:rowOff>
              </to>
            </anchor>
          </controlPr>
        </control>
      </mc:Choice>
      <mc:Fallback>
        <control shapeId="1075" r:id="rId218" name="CheckBox43"/>
      </mc:Fallback>
    </mc:AlternateContent>
    <mc:AlternateContent xmlns:mc="http://schemas.openxmlformats.org/markup-compatibility/2006">
      <mc:Choice Requires="x14">
        <control shapeId="1074" r:id="rId220" name="CheckBox42">
          <controlPr defaultSize="0" autoLine="0" linkedCell="F46" r:id="rId221">
            <anchor moveWithCells="1">
              <from>
                <xdr:col>5</xdr:col>
                <xdr:colOff>38100</xdr:colOff>
                <xdr:row>45</xdr:row>
                <xdr:rowOff>60960</xdr:rowOff>
              </from>
              <to>
                <xdr:col>5</xdr:col>
                <xdr:colOff>198120</xdr:colOff>
                <xdr:row>46</xdr:row>
                <xdr:rowOff>7620</xdr:rowOff>
              </to>
            </anchor>
          </controlPr>
        </control>
      </mc:Choice>
      <mc:Fallback>
        <control shapeId="1074" r:id="rId220" name="CheckBox42"/>
      </mc:Fallback>
    </mc:AlternateContent>
    <mc:AlternateContent xmlns:mc="http://schemas.openxmlformats.org/markup-compatibility/2006">
      <mc:Choice Requires="x14">
        <control shapeId="1073" r:id="rId222" name="CheckBox41">
          <controlPr defaultSize="0" autoLine="0" linkedCell="F45" r:id="rId223">
            <anchor moveWithCells="1">
              <from>
                <xdr:col>5</xdr:col>
                <xdr:colOff>38100</xdr:colOff>
                <xdr:row>44</xdr:row>
                <xdr:rowOff>60960</xdr:rowOff>
              </from>
              <to>
                <xdr:col>5</xdr:col>
                <xdr:colOff>198120</xdr:colOff>
                <xdr:row>45</xdr:row>
                <xdr:rowOff>7620</xdr:rowOff>
              </to>
            </anchor>
          </controlPr>
        </control>
      </mc:Choice>
      <mc:Fallback>
        <control shapeId="1073" r:id="rId222" name="CheckBox41"/>
      </mc:Fallback>
    </mc:AlternateContent>
    <mc:AlternateContent xmlns:mc="http://schemas.openxmlformats.org/markup-compatibility/2006">
      <mc:Choice Requires="x14">
        <control shapeId="1072" r:id="rId224" name="CheckBox40">
          <controlPr defaultSize="0" autoLine="0" linkedCell="F44" r:id="rId225">
            <anchor moveWithCells="1">
              <from>
                <xdr:col>5</xdr:col>
                <xdr:colOff>38100</xdr:colOff>
                <xdr:row>43</xdr:row>
                <xdr:rowOff>60960</xdr:rowOff>
              </from>
              <to>
                <xdr:col>5</xdr:col>
                <xdr:colOff>198120</xdr:colOff>
                <xdr:row>44</xdr:row>
                <xdr:rowOff>7620</xdr:rowOff>
              </to>
            </anchor>
          </controlPr>
        </control>
      </mc:Choice>
      <mc:Fallback>
        <control shapeId="1072" r:id="rId224" name="CheckBox40"/>
      </mc:Fallback>
    </mc:AlternateContent>
    <mc:AlternateContent xmlns:mc="http://schemas.openxmlformats.org/markup-compatibility/2006">
      <mc:Choice Requires="x14">
        <control shapeId="1071" r:id="rId226" name="CheckBox39">
          <controlPr defaultSize="0" autoLine="0" linkedCell="F43" r:id="rId227">
            <anchor moveWithCells="1">
              <from>
                <xdr:col>5</xdr:col>
                <xdr:colOff>38100</xdr:colOff>
                <xdr:row>42</xdr:row>
                <xdr:rowOff>60960</xdr:rowOff>
              </from>
              <to>
                <xdr:col>5</xdr:col>
                <xdr:colOff>198120</xdr:colOff>
                <xdr:row>43</xdr:row>
                <xdr:rowOff>7620</xdr:rowOff>
              </to>
            </anchor>
          </controlPr>
        </control>
      </mc:Choice>
      <mc:Fallback>
        <control shapeId="1071" r:id="rId226" name="CheckBox39"/>
      </mc:Fallback>
    </mc:AlternateContent>
    <mc:AlternateContent xmlns:mc="http://schemas.openxmlformats.org/markup-compatibility/2006">
      <mc:Choice Requires="x14">
        <control shapeId="1070" r:id="rId228" name="CheckBox38">
          <controlPr defaultSize="0" autoLine="0" linkedCell="F42" r:id="rId229">
            <anchor moveWithCells="1">
              <from>
                <xdr:col>5</xdr:col>
                <xdr:colOff>38100</xdr:colOff>
                <xdr:row>41</xdr:row>
                <xdr:rowOff>60960</xdr:rowOff>
              </from>
              <to>
                <xdr:col>5</xdr:col>
                <xdr:colOff>198120</xdr:colOff>
                <xdr:row>42</xdr:row>
                <xdr:rowOff>7620</xdr:rowOff>
              </to>
            </anchor>
          </controlPr>
        </control>
      </mc:Choice>
      <mc:Fallback>
        <control shapeId="1070" r:id="rId228" name="CheckBox38"/>
      </mc:Fallback>
    </mc:AlternateContent>
    <mc:AlternateContent xmlns:mc="http://schemas.openxmlformats.org/markup-compatibility/2006">
      <mc:Choice Requires="x14">
        <control shapeId="1069" r:id="rId230" name="CheckBox37">
          <controlPr defaultSize="0" autoLine="0" linkedCell="F41" r:id="rId231">
            <anchor moveWithCells="1">
              <from>
                <xdr:col>5</xdr:col>
                <xdr:colOff>38100</xdr:colOff>
                <xdr:row>40</xdr:row>
                <xdr:rowOff>60960</xdr:rowOff>
              </from>
              <to>
                <xdr:col>5</xdr:col>
                <xdr:colOff>198120</xdr:colOff>
                <xdr:row>41</xdr:row>
                <xdr:rowOff>7620</xdr:rowOff>
              </to>
            </anchor>
          </controlPr>
        </control>
      </mc:Choice>
      <mc:Fallback>
        <control shapeId="1069" r:id="rId230" name="CheckBox37"/>
      </mc:Fallback>
    </mc:AlternateContent>
    <mc:AlternateContent xmlns:mc="http://schemas.openxmlformats.org/markup-compatibility/2006">
      <mc:Choice Requires="x14">
        <control shapeId="1068" r:id="rId232" name="CheckBox36">
          <controlPr defaultSize="0" autoLine="0" linkedCell="F40" r:id="rId233">
            <anchor moveWithCells="1">
              <from>
                <xdr:col>5</xdr:col>
                <xdr:colOff>38100</xdr:colOff>
                <xdr:row>39</xdr:row>
                <xdr:rowOff>60960</xdr:rowOff>
              </from>
              <to>
                <xdr:col>5</xdr:col>
                <xdr:colOff>198120</xdr:colOff>
                <xdr:row>40</xdr:row>
                <xdr:rowOff>7620</xdr:rowOff>
              </to>
            </anchor>
          </controlPr>
        </control>
      </mc:Choice>
      <mc:Fallback>
        <control shapeId="1068" r:id="rId232" name="CheckBox36"/>
      </mc:Fallback>
    </mc:AlternateContent>
    <mc:AlternateContent xmlns:mc="http://schemas.openxmlformats.org/markup-compatibility/2006">
      <mc:Choice Requires="x14">
        <control shapeId="1067" r:id="rId234" name="CheckBox35">
          <controlPr defaultSize="0" autoLine="0" linkedCell="F39" r:id="rId235">
            <anchor moveWithCells="1">
              <from>
                <xdr:col>5</xdr:col>
                <xdr:colOff>38100</xdr:colOff>
                <xdr:row>38</xdr:row>
                <xdr:rowOff>60960</xdr:rowOff>
              </from>
              <to>
                <xdr:col>5</xdr:col>
                <xdr:colOff>198120</xdr:colOff>
                <xdr:row>39</xdr:row>
                <xdr:rowOff>7620</xdr:rowOff>
              </to>
            </anchor>
          </controlPr>
        </control>
      </mc:Choice>
      <mc:Fallback>
        <control shapeId="1067" r:id="rId234" name="CheckBox35"/>
      </mc:Fallback>
    </mc:AlternateContent>
    <mc:AlternateContent xmlns:mc="http://schemas.openxmlformats.org/markup-compatibility/2006">
      <mc:Choice Requires="x14">
        <control shapeId="1066" r:id="rId236" name="CheckBox34">
          <controlPr defaultSize="0" autoLine="0" linkedCell="F38" r:id="rId237">
            <anchor moveWithCells="1">
              <from>
                <xdr:col>5</xdr:col>
                <xdr:colOff>38100</xdr:colOff>
                <xdr:row>37</xdr:row>
                <xdr:rowOff>60960</xdr:rowOff>
              </from>
              <to>
                <xdr:col>5</xdr:col>
                <xdr:colOff>198120</xdr:colOff>
                <xdr:row>38</xdr:row>
                <xdr:rowOff>7620</xdr:rowOff>
              </to>
            </anchor>
          </controlPr>
        </control>
      </mc:Choice>
      <mc:Fallback>
        <control shapeId="1066" r:id="rId236" name="CheckBox34"/>
      </mc:Fallback>
    </mc:AlternateContent>
    <mc:AlternateContent xmlns:mc="http://schemas.openxmlformats.org/markup-compatibility/2006">
      <mc:Choice Requires="x14">
        <control shapeId="1065" r:id="rId238" name="CheckBox33">
          <controlPr defaultSize="0" autoLine="0" linkedCell="F37" r:id="rId239">
            <anchor moveWithCells="1">
              <from>
                <xdr:col>5</xdr:col>
                <xdr:colOff>38100</xdr:colOff>
                <xdr:row>36</xdr:row>
                <xdr:rowOff>60960</xdr:rowOff>
              </from>
              <to>
                <xdr:col>5</xdr:col>
                <xdr:colOff>198120</xdr:colOff>
                <xdr:row>37</xdr:row>
                <xdr:rowOff>7620</xdr:rowOff>
              </to>
            </anchor>
          </controlPr>
        </control>
      </mc:Choice>
      <mc:Fallback>
        <control shapeId="1065" r:id="rId238" name="CheckBox33"/>
      </mc:Fallback>
    </mc:AlternateContent>
    <mc:AlternateContent xmlns:mc="http://schemas.openxmlformats.org/markup-compatibility/2006">
      <mc:Choice Requires="x14">
        <control shapeId="1064" r:id="rId240" name="CheckBox32">
          <controlPr defaultSize="0" autoLine="0" linkedCell="F36" r:id="rId241">
            <anchor moveWithCells="1">
              <from>
                <xdr:col>5</xdr:col>
                <xdr:colOff>38100</xdr:colOff>
                <xdr:row>35</xdr:row>
                <xdr:rowOff>60960</xdr:rowOff>
              </from>
              <to>
                <xdr:col>5</xdr:col>
                <xdr:colOff>198120</xdr:colOff>
                <xdr:row>36</xdr:row>
                <xdr:rowOff>7620</xdr:rowOff>
              </to>
            </anchor>
          </controlPr>
        </control>
      </mc:Choice>
      <mc:Fallback>
        <control shapeId="1064" r:id="rId240" name="CheckBox32"/>
      </mc:Fallback>
    </mc:AlternateContent>
    <mc:AlternateContent xmlns:mc="http://schemas.openxmlformats.org/markup-compatibility/2006">
      <mc:Choice Requires="x14">
        <control shapeId="1063" r:id="rId242" name="CheckBox31">
          <controlPr defaultSize="0" autoLine="0" linkedCell="F35" r:id="rId243">
            <anchor moveWithCells="1">
              <from>
                <xdr:col>5</xdr:col>
                <xdr:colOff>38100</xdr:colOff>
                <xdr:row>34</xdr:row>
                <xdr:rowOff>60960</xdr:rowOff>
              </from>
              <to>
                <xdr:col>5</xdr:col>
                <xdr:colOff>198120</xdr:colOff>
                <xdr:row>35</xdr:row>
                <xdr:rowOff>7620</xdr:rowOff>
              </to>
            </anchor>
          </controlPr>
        </control>
      </mc:Choice>
      <mc:Fallback>
        <control shapeId="1063" r:id="rId242" name="CheckBox31"/>
      </mc:Fallback>
    </mc:AlternateContent>
    <mc:AlternateContent xmlns:mc="http://schemas.openxmlformats.org/markup-compatibility/2006">
      <mc:Choice Requires="x14">
        <control shapeId="1062" r:id="rId244" name="CheckBox30">
          <controlPr defaultSize="0" autoLine="0" linkedCell="F34" r:id="rId245">
            <anchor moveWithCells="1">
              <from>
                <xdr:col>5</xdr:col>
                <xdr:colOff>38100</xdr:colOff>
                <xdr:row>33</xdr:row>
                <xdr:rowOff>60960</xdr:rowOff>
              </from>
              <to>
                <xdr:col>5</xdr:col>
                <xdr:colOff>198120</xdr:colOff>
                <xdr:row>34</xdr:row>
                <xdr:rowOff>7620</xdr:rowOff>
              </to>
            </anchor>
          </controlPr>
        </control>
      </mc:Choice>
      <mc:Fallback>
        <control shapeId="1062" r:id="rId244" name="CheckBox30"/>
      </mc:Fallback>
    </mc:AlternateContent>
    <mc:AlternateContent xmlns:mc="http://schemas.openxmlformats.org/markup-compatibility/2006">
      <mc:Choice Requires="x14">
        <control shapeId="1061" r:id="rId246" name="CheckBox29">
          <controlPr defaultSize="0" autoLine="0" linkedCell="F33" r:id="rId247">
            <anchor moveWithCells="1">
              <from>
                <xdr:col>5</xdr:col>
                <xdr:colOff>38100</xdr:colOff>
                <xdr:row>32</xdr:row>
                <xdr:rowOff>60960</xdr:rowOff>
              </from>
              <to>
                <xdr:col>5</xdr:col>
                <xdr:colOff>198120</xdr:colOff>
                <xdr:row>33</xdr:row>
                <xdr:rowOff>7620</xdr:rowOff>
              </to>
            </anchor>
          </controlPr>
        </control>
      </mc:Choice>
      <mc:Fallback>
        <control shapeId="1061" r:id="rId246" name="CheckBox29"/>
      </mc:Fallback>
    </mc:AlternateContent>
    <mc:AlternateContent xmlns:mc="http://schemas.openxmlformats.org/markup-compatibility/2006">
      <mc:Choice Requires="x14">
        <control shapeId="1060" r:id="rId248" name="CheckBox28">
          <controlPr defaultSize="0" autoLine="0" linkedCell="F32" r:id="rId249">
            <anchor moveWithCells="1">
              <from>
                <xdr:col>5</xdr:col>
                <xdr:colOff>38100</xdr:colOff>
                <xdr:row>31</xdr:row>
                <xdr:rowOff>60960</xdr:rowOff>
              </from>
              <to>
                <xdr:col>5</xdr:col>
                <xdr:colOff>198120</xdr:colOff>
                <xdr:row>32</xdr:row>
                <xdr:rowOff>7620</xdr:rowOff>
              </to>
            </anchor>
          </controlPr>
        </control>
      </mc:Choice>
      <mc:Fallback>
        <control shapeId="1060" r:id="rId248" name="CheckBox28"/>
      </mc:Fallback>
    </mc:AlternateContent>
    <mc:AlternateContent xmlns:mc="http://schemas.openxmlformats.org/markup-compatibility/2006">
      <mc:Choice Requires="x14">
        <control shapeId="1059" r:id="rId250" name="CheckBox27">
          <controlPr defaultSize="0" autoLine="0" linkedCell="F31" r:id="rId251">
            <anchor moveWithCells="1">
              <from>
                <xdr:col>5</xdr:col>
                <xdr:colOff>38100</xdr:colOff>
                <xdr:row>30</xdr:row>
                <xdr:rowOff>60960</xdr:rowOff>
              </from>
              <to>
                <xdr:col>5</xdr:col>
                <xdr:colOff>198120</xdr:colOff>
                <xdr:row>31</xdr:row>
                <xdr:rowOff>7620</xdr:rowOff>
              </to>
            </anchor>
          </controlPr>
        </control>
      </mc:Choice>
      <mc:Fallback>
        <control shapeId="1059" r:id="rId250" name="CheckBox27"/>
      </mc:Fallback>
    </mc:AlternateContent>
    <mc:AlternateContent xmlns:mc="http://schemas.openxmlformats.org/markup-compatibility/2006">
      <mc:Choice Requires="x14">
        <control shapeId="1058" r:id="rId252" name="CheckBox26">
          <controlPr defaultSize="0" autoLine="0" linkedCell="F30" r:id="rId253">
            <anchor moveWithCells="1">
              <from>
                <xdr:col>5</xdr:col>
                <xdr:colOff>38100</xdr:colOff>
                <xdr:row>29</xdr:row>
                <xdr:rowOff>60960</xdr:rowOff>
              </from>
              <to>
                <xdr:col>5</xdr:col>
                <xdr:colOff>198120</xdr:colOff>
                <xdr:row>30</xdr:row>
                <xdr:rowOff>7620</xdr:rowOff>
              </to>
            </anchor>
          </controlPr>
        </control>
      </mc:Choice>
      <mc:Fallback>
        <control shapeId="1058" r:id="rId252" name="CheckBox26"/>
      </mc:Fallback>
    </mc:AlternateContent>
    <mc:AlternateContent xmlns:mc="http://schemas.openxmlformats.org/markup-compatibility/2006">
      <mc:Choice Requires="x14">
        <control shapeId="1056" r:id="rId254" name="CheckBox25">
          <controlPr defaultSize="0" autoLine="0" linkedCell="F29" r:id="rId255">
            <anchor moveWithCells="1">
              <from>
                <xdr:col>5</xdr:col>
                <xdr:colOff>38100</xdr:colOff>
                <xdr:row>28</xdr:row>
                <xdr:rowOff>68580</xdr:rowOff>
              </from>
              <to>
                <xdr:col>5</xdr:col>
                <xdr:colOff>198120</xdr:colOff>
                <xdr:row>29</xdr:row>
                <xdr:rowOff>15240</xdr:rowOff>
              </to>
            </anchor>
          </controlPr>
        </control>
      </mc:Choice>
      <mc:Fallback>
        <control shapeId="1056" r:id="rId254" name="CheckBox25"/>
      </mc:Fallback>
    </mc:AlternateContent>
    <mc:AlternateContent xmlns:mc="http://schemas.openxmlformats.org/markup-compatibility/2006">
      <mc:Choice Requires="x14">
        <control shapeId="1050" r:id="rId256" name="CheckBox24">
          <controlPr defaultSize="0" autoLine="0" linkedCell="F155" r:id="rId257">
            <anchor moveWithCells="1">
              <from>
                <xdr:col>5</xdr:col>
                <xdr:colOff>38100</xdr:colOff>
                <xdr:row>154</xdr:row>
                <xdr:rowOff>60960</xdr:rowOff>
              </from>
              <to>
                <xdr:col>5</xdr:col>
                <xdr:colOff>198120</xdr:colOff>
                <xdr:row>155</xdr:row>
                <xdr:rowOff>7620</xdr:rowOff>
              </to>
            </anchor>
          </controlPr>
        </control>
      </mc:Choice>
      <mc:Fallback>
        <control shapeId="1050" r:id="rId256" name="CheckBox24"/>
      </mc:Fallback>
    </mc:AlternateContent>
    <mc:AlternateContent xmlns:mc="http://schemas.openxmlformats.org/markup-compatibility/2006">
      <mc:Choice Requires="x14">
        <control shapeId="1049" r:id="rId258" name="CheckBox23">
          <controlPr defaultSize="0" autoLine="0" linkedCell="F28" r:id="rId259">
            <anchor moveWithCells="1">
              <from>
                <xdr:col>5</xdr:col>
                <xdr:colOff>38100</xdr:colOff>
                <xdr:row>27</xdr:row>
                <xdr:rowOff>60960</xdr:rowOff>
              </from>
              <to>
                <xdr:col>5</xdr:col>
                <xdr:colOff>198120</xdr:colOff>
                <xdr:row>28</xdr:row>
                <xdr:rowOff>7620</xdr:rowOff>
              </to>
            </anchor>
          </controlPr>
        </control>
      </mc:Choice>
      <mc:Fallback>
        <control shapeId="1049" r:id="rId258" name="CheckBox23"/>
      </mc:Fallback>
    </mc:AlternateContent>
    <mc:AlternateContent xmlns:mc="http://schemas.openxmlformats.org/markup-compatibility/2006">
      <mc:Choice Requires="x14">
        <control shapeId="1048" r:id="rId260" name="CheckBox22">
          <controlPr defaultSize="0" autoLine="0" linkedCell="F27" r:id="rId261">
            <anchor moveWithCells="1">
              <from>
                <xdr:col>5</xdr:col>
                <xdr:colOff>38100</xdr:colOff>
                <xdr:row>26</xdr:row>
                <xdr:rowOff>60960</xdr:rowOff>
              </from>
              <to>
                <xdr:col>5</xdr:col>
                <xdr:colOff>198120</xdr:colOff>
                <xdr:row>27</xdr:row>
                <xdr:rowOff>7620</xdr:rowOff>
              </to>
            </anchor>
          </controlPr>
        </control>
      </mc:Choice>
      <mc:Fallback>
        <control shapeId="1048" r:id="rId260" name="CheckBox22"/>
      </mc:Fallback>
    </mc:AlternateContent>
    <mc:AlternateContent xmlns:mc="http://schemas.openxmlformats.org/markup-compatibility/2006">
      <mc:Choice Requires="x14">
        <control shapeId="1047" r:id="rId262" name="CheckBox21">
          <controlPr defaultSize="0" autoLine="0" linkedCell="F26" r:id="rId263">
            <anchor moveWithCells="1">
              <from>
                <xdr:col>5</xdr:col>
                <xdr:colOff>38100</xdr:colOff>
                <xdr:row>25</xdr:row>
                <xdr:rowOff>60960</xdr:rowOff>
              </from>
              <to>
                <xdr:col>5</xdr:col>
                <xdr:colOff>198120</xdr:colOff>
                <xdr:row>26</xdr:row>
                <xdr:rowOff>7620</xdr:rowOff>
              </to>
            </anchor>
          </controlPr>
        </control>
      </mc:Choice>
      <mc:Fallback>
        <control shapeId="1047" r:id="rId262" name="CheckBox21"/>
      </mc:Fallback>
    </mc:AlternateContent>
    <mc:AlternateContent xmlns:mc="http://schemas.openxmlformats.org/markup-compatibility/2006">
      <mc:Choice Requires="x14">
        <control shapeId="1046" r:id="rId264" name="CheckBox20">
          <controlPr defaultSize="0" autoLine="0" linkedCell="F25" r:id="rId265">
            <anchor moveWithCells="1">
              <from>
                <xdr:col>5</xdr:col>
                <xdr:colOff>38100</xdr:colOff>
                <xdr:row>24</xdr:row>
                <xdr:rowOff>60960</xdr:rowOff>
              </from>
              <to>
                <xdr:col>5</xdr:col>
                <xdr:colOff>198120</xdr:colOff>
                <xdr:row>25</xdr:row>
                <xdr:rowOff>7620</xdr:rowOff>
              </to>
            </anchor>
          </controlPr>
        </control>
      </mc:Choice>
      <mc:Fallback>
        <control shapeId="1046" r:id="rId264" name="CheckBox20"/>
      </mc:Fallback>
    </mc:AlternateContent>
    <mc:AlternateContent xmlns:mc="http://schemas.openxmlformats.org/markup-compatibility/2006">
      <mc:Choice Requires="x14">
        <control shapeId="1045" r:id="rId266" name="CheckBox19">
          <controlPr defaultSize="0" autoLine="0" linkedCell="F24" r:id="rId267">
            <anchor moveWithCells="1">
              <from>
                <xdr:col>5</xdr:col>
                <xdr:colOff>38100</xdr:colOff>
                <xdr:row>23</xdr:row>
                <xdr:rowOff>60960</xdr:rowOff>
              </from>
              <to>
                <xdr:col>5</xdr:col>
                <xdr:colOff>198120</xdr:colOff>
                <xdr:row>24</xdr:row>
                <xdr:rowOff>7620</xdr:rowOff>
              </to>
            </anchor>
          </controlPr>
        </control>
      </mc:Choice>
      <mc:Fallback>
        <control shapeId="1045" r:id="rId266" name="CheckBox19"/>
      </mc:Fallback>
    </mc:AlternateContent>
    <mc:AlternateContent xmlns:mc="http://schemas.openxmlformats.org/markup-compatibility/2006">
      <mc:Choice Requires="x14">
        <control shapeId="1044" r:id="rId268" name="CheckBox18">
          <controlPr defaultSize="0" autoLine="0" linkedCell="F23" r:id="rId269">
            <anchor moveWithCells="1">
              <from>
                <xdr:col>5</xdr:col>
                <xdr:colOff>38100</xdr:colOff>
                <xdr:row>22</xdr:row>
                <xdr:rowOff>60960</xdr:rowOff>
              </from>
              <to>
                <xdr:col>5</xdr:col>
                <xdr:colOff>198120</xdr:colOff>
                <xdr:row>23</xdr:row>
                <xdr:rowOff>7620</xdr:rowOff>
              </to>
            </anchor>
          </controlPr>
        </control>
      </mc:Choice>
      <mc:Fallback>
        <control shapeId="1044" r:id="rId268" name="CheckBox18"/>
      </mc:Fallback>
    </mc:AlternateContent>
    <mc:AlternateContent xmlns:mc="http://schemas.openxmlformats.org/markup-compatibility/2006">
      <mc:Choice Requires="x14">
        <control shapeId="1043" r:id="rId270" name="CheckBox17">
          <controlPr defaultSize="0" autoLine="0" linkedCell="F22" r:id="rId271">
            <anchor moveWithCells="1">
              <from>
                <xdr:col>5</xdr:col>
                <xdr:colOff>38100</xdr:colOff>
                <xdr:row>21</xdr:row>
                <xdr:rowOff>60960</xdr:rowOff>
              </from>
              <to>
                <xdr:col>5</xdr:col>
                <xdr:colOff>198120</xdr:colOff>
                <xdr:row>22</xdr:row>
                <xdr:rowOff>7620</xdr:rowOff>
              </to>
            </anchor>
          </controlPr>
        </control>
      </mc:Choice>
      <mc:Fallback>
        <control shapeId="1043" r:id="rId270" name="CheckBox17"/>
      </mc:Fallback>
    </mc:AlternateContent>
    <mc:AlternateContent xmlns:mc="http://schemas.openxmlformats.org/markup-compatibility/2006">
      <mc:Choice Requires="x14">
        <control shapeId="1042" r:id="rId272" name="CheckBox16">
          <controlPr defaultSize="0" autoLine="0" linkedCell="F21" r:id="rId273">
            <anchor moveWithCells="1">
              <from>
                <xdr:col>5</xdr:col>
                <xdr:colOff>38100</xdr:colOff>
                <xdr:row>20</xdr:row>
                <xdr:rowOff>60960</xdr:rowOff>
              </from>
              <to>
                <xdr:col>5</xdr:col>
                <xdr:colOff>198120</xdr:colOff>
                <xdr:row>21</xdr:row>
                <xdr:rowOff>7620</xdr:rowOff>
              </to>
            </anchor>
          </controlPr>
        </control>
      </mc:Choice>
      <mc:Fallback>
        <control shapeId="1042" r:id="rId272" name="CheckBox16"/>
      </mc:Fallback>
    </mc:AlternateContent>
    <mc:AlternateContent xmlns:mc="http://schemas.openxmlformats.org/markup-compatibility/2006">
      <mc:Choice Requires="x14">
        <control shapeId="1041" r:id="rId274" name="CheckBox15">
          <controlPr defaultSize="0" autoLine="0" linkedCell="F20" r:id="rId275">
            <anchor moveWithCells="1">
              <from>
                <xdr:col>5</xdr:col>
                <xdr:colOff>38100</xdr:colOff>
                <xdr:row>19</xdr:row>
                <xdr:rowOff>60960</xdr:rowOff>
              </from>
              <to>
                <xdr:col>5</xdr:col>
                <xdr:colOff>198120</xdr:colOff>
                <xdr:row>20</xdr:row>
                <xdr:rowOff>7620</xdr:rowOff>
              </to>
            </anchor>
          </controlPr>
        </control>
      </mc:Choice>
      <mc:Fallback>
        <control shapeId="1041" r:id="rId274" name="CheckBox15"/>
      </mc:Fallback>
    </mc:AlternateContent>
    <mc:AlternateContent xmlns:mc="http://schemas.openxmlformats.org/markup-compatibility/2006">
      <mc:Choice Requires="x14">
        <control shapeId="1040" r:id="rId276" name="CheckBox14">
          <controlPr defaultSize="0" autoLine="0" linkedCell="F19" r:id="rId277">
            <anchor moveWithCells="1">
              <from>
                <xdr:col>5</xdr:col>
                <xdr:colOff>38100</xdr:colOff>
                <xdr:row>18</xdr:row>
                <xdr:rowOff>60960</xdr:rowOff>
              </from>
              <to>
                <xdr:col>5</xdr:col>
                <xdr:colOff>198120</xdr:colOff>
                <xdr:row>19</xdr:row>
                <xdr:rowOff>7620</xdr:rowOff>
              </to>
            </anchor>
          </controlPr>
        </control>
      </mc:Choice>
      <mc:Fallback>
        <control shapeId="1040" r:id="rId276" name="CheckBox14"/>
      </mc:Fallback>
    </mc:AlternateContent>
    <mc:AlternateContent xmlns:mc="http://schemas.openxmlformats.org/markup-compatibility/2006">
      <mc:Choice Requires="x14">
        <control shapeId="1039" r:id="rId278" name="CheckBox13">
          <controlPr defaultSize="0" autoLine="0" linkedCell="F18" r:id="rId279">
            <anchor moveWithCells="1">
              <from>
                <xdr:col>5</xdr:col>
                <xdr:colOff>38100</xdr:colOff>
                <xdr:row>17</xdr:row>
                <xdr:rowOff>60960</xdr:rowOff>
              </from>
              <to>
                <xdr:col>5</xdr:col>
                <xdr:colOff>198120</xdr:colOff>
                <xdr:row>18</xdr:row>
                <xdr:rowOff>7620</xdr:rowOff>
              </to>
            </anchor>
          </controlPr>
        </control>
      </mc:Choice>
      <mc:Fallback>
        <control shapeId="1039" r:id="rId278" name="CheckBox13"/>
      </mc:Fallback>
    </mc:AlternateContent>
    <mc:AlternateContent xmlns:mc="http://schemas.openxmlformats.org/markup-compatibility/2006">
      <mc:Choice Requires="x14">
        <control shapeId="1038" r:id="rId280" name="CheckBox12">
          <controlPr defaultSize="0" autoLine="0" linkedCell="F17" r:id="rId281">
            <anchor moveWithCells="1">
              <from>
                <xdr:col>5</xdr:col>
                <xdr:colOff>38100</xdr:colOff>
                <xdr:row>16</xdr:row>
                <xdr:rowOff>60960</xdr:rowOff>
              </from>
              <to>
                <xdr:col>5</xdr:col>
                <xdr:colOff>198120</xdr:colOff>
                <xdr:row>17</xdr:row>
                <xdr:rowOff>7620</xdr:rowOff>
              </to>
            </anchor>
          </controlPr>
        </control>
      </mc:Choice>
      <mc:Fallback>
        <control shapeId="1038" r:id="rId280" name="CheckBox12"/>
      </mc:Fallback>
    </mc:AlternateContent>
    <mc:AlternateContent xmlns:mc="http://schemas.openxmlformats.org/markup-compatibility/2006">
      <mc:Choice Requires="x14">
        <control shapeId="1037" r:id="rId282" name="CheckBox11">
          <controlPr defaultSize="0" autoLine="0" linkedCell="F16" r:id="rId283">
            <anchor moveWithCells="1">
              <from>
                <xdr:col>5</xdr:col>
                <xdr:colOff>38100</xdr:colOff>
                <xdr:row>15</xdr:row>
                <xdr:rowOff>60960</xdr:rowOff>
              </from>
              <to>
                <xdr:col>5</xdr:col>
                <xdr:colOff>198120</xdr:colOff>
                <xdr:row>16</xdr:row>
                <xdr:rowOff>7620</xdr:rowOff>
              </to>
            </anchor>
          </controlPr>
        </control>
      </mc:Choice>
      <mc:Fallback>
        <control shapeId="1037" r:id="rId282" name="CheckBox11"/>
      </mc:Fallback>
    </mc:AlternateContent>
    <mc:AlternateContent xmlns:mc="http://schemas.openxmlformats.org/markup-compatibility/2006">
      <mc:Choice Requires="x14">
        <control shapeId="1036" r:id="rId284" name="CheckBox10">
          <controlPr defaultSize="0" autoLine="0" linkedCell="F15" r:id="rId285">
            <anchor moveWithCells="1">
              <from>
                <xdr:col>5</xdr:col>
                <xdr:colOff>38100</xdr:colOff>
                <xdr:row>14</xdr:row>
                <xdr:rowOff>60960</xdr:rowOff>
              </from>
              <to>
                <xdr:col>5</xdr:col>
                <xdr:colOff>198120</xdr:colOff>
                <xdr:row>15</xdr:row>
                <xdr:rowOff>7620</xdr:rowOff>
              </to>
            </anchor>
          </controlPr>
        </control>
      </mc:Choice>
      <mc:Fallback>
        <control shapeId="1036" r:id="rId284" name="CheckBox10"/>
      </mc:Fallback>
    </mc:AlternateContent>
    <mc:AlternateContent xmlns:mc="http://schemas.openxmlformats.org/markup-compatibility/2006">
      <mc:Choice Requires="x14">
        <control shapeId="1035" r:id="rId286" name="CheckBox9">
          <controlPr defaultSize="0" autoLine="0" linkedCell="F14" r:id="rId287">
            <anchor moveWithCells="1">
              <from>
                <xdr:col>5</xdr:col>
                <xdr:colOff>38100</xdr:colOff>
                <xdr:row>13</xdr:row>
                <xdr:rowOff>60960</xdr:rowOff>
              </from>
              <to>
                <xdr:col>5</xdr:col>
                <xdr:colOff>198120</xdr:colOff>
                <xdr:row>14</xdr:row>
                <xdr:rowOff>7620</xdr:rowOff>
              </to>
            </anchor>
          </controlPr>
        </control>
      </mc:Choice>
      <mc:Fallback>
        <control shapeId="1035" r:id="rId286" name="CheckBox9"/>
      </mc:Fallback>
    </mc:AlternateContent>
    <mc:AlternateContent xmlns:mc="http://schemas.openxmlformats.org/markup-compatibility/2006">
      <mc:Choice Requires="x14">
        <control shapeId="1034" r:id="rId288" name="CheckBox8">
          <controlPr defaultSize="0" autoLine="0" linkedCell="F13" r:id="rId289">
            <anchor moveWithCells="1">
              <from>
                <xdr:col>5</xdr:col>
                <xdr:colOff>38100</xdr:colOff>
                <xdr:row>12</xdr:row>
                <xdr:rowOff>60960</xdr:rowOff>
              </from>
              <to>
                <xdr:col>5</xdr:col>
                <xdr:colOff>198120</xdr:colOff>
                <xdr:row>13</xdr:row>
                <xdr:rowOff>7620</xdr:rowOff>
              </to>
            </anchor>
          </controlPr>
        </control>
      </mc:Choice>
      <mc:Fallback>
        <control shapeId="1034" r:id="rId288" name="CheckBox8"/>
      </mc:Fallback>
    </mc:AlternateContent>
    <mc:AlternateContent xmlns:mc="http://schemas.openxmlformats.org/markup-compatibility/2006">
      <mc:Choice Requires="x14">
        <control shapeId="1033" r:id="rId290" name="CheckBox7">
          <controlPr defaultSize="0" autoLine="0" linkedCell="F12" r:id="rId291">
            <anchor moveWithCells="1">
              <from>
                <xdr:col>5</xdr:col>
                <xdr:colOff>38100</xdr:colOff>
                <xdr:row>11</xdr:row>
                <xdr:rowOff>60960</xdr:rowOff>
              </from>
              <to>
                <xdr:col>5</xdr:col>
                <xdr:colOff>198120</xdr:colOff>
                <xdr:row>12</xdr:row>
                <xdr:rowOff>7620</xdr:rowOff>
              </to>
            </anchor>
          </controlPr>
        </control>
      </mc:Choice>
      <mc:Fallback>
        <control shapeId="1033" r:id="rId290" name="CheckBox7"/>
      </mc:Fallback>
    </mc:AlternateContent>
    <mc:AlternateContent xmlns:mc="http://schemas.openxmlformats.org/markup-compatibility/2006">
      <mc:Choice Requires="x14">
        <control shapeId="1032" r:id="rId292" name="CheckBox6">
          <controlPr defaultSize="0" autoLine="0" linkedCell="F11" r:id="rId293">
            <anchor moveWithCells="1">
              <from>
                <xdr:col>5</xdr:col>
                <xdr:colOff>38100</xdr:colOff>
                <xdr:row>10</xdr:row>
                <xdr:rowOff>60960</xdr:rowOff>
              </from>
              <to>
                <xdr:col>5</xdr:col>
                <xdr:colOff>198120</xdr:colOff>
                <xdr:row>11</xdr:row>
                <xdr:rowOff>7620</xdr:rowOff>
              </to>
            </anchor>
          </controlPr>
        </control>
      </mc:Choice>
      <mc:Fallback>
        <control shapeId="1032" r:id="rId292" name="CheckBox6"/>
      </mc:Fallback>
    </mc:AlternateContent>
    <mc:AlternateContent xmlns:mc="http://schemas.openxmlformats.org/markup-compatibility/2006">
      <mc:Choice Requires="x14">
        <control shapeId="1031" r:id="rId294" name="CheckBox5">
          <controlPr defaultSize="0" autoLine="0" linkedCell="F10" r:id="rId295">
            <anchor moveWithCells="1">
              <from>
                <xdr:col>5</xdr:col>
                <xdr:colOff>38100</xdr:colOff>
                <xdr:row>9</xdr:row>
                <xdr:rowOff>60960</xdr:rowOff>
              </from>
              <to>
                <xdr:col>5</xdr:col>
                <xdr:colOff>198120</xdr:colOff>
                <xdr:row>10</xdr:row>
                <xdr:rowOff>7620</xdr:rowOff>
              </to>
            </anchor>
          </controlPr>
        </control>
      </mc:Choice>
      <mc:Fallback>
        <control shapeId="1031" r:id="rId294" name="CheckBox5"/>
      </mc:Fallback>
    </mc:AlternateContent>
    <mc:AlternateContent xmlns:mc="http://schemas.openxmlformats.org/markup-compatibility/2006">
      <mc:Choice Requires="x14">
        <control shapeId="1030" r:id="rId296" name="CheckBox4">
          <controlPr defaultSize="0" autoLine="0" linkedCell="F9" r:id="rId297">
            <anchor moveWithCells="1">
              <from>
                <xdr:col>5</xdr:col>
                <xdr:colOff>38100</xdr:colOff>
                <xdr:row>8</xdr:row>
                <xdr:rowOff>60960</xdr:rowOff>
              </from>
              <to>
                <xdr:col>5</xdr:col>
                <xdr:colOff>198120</xdr:colOff>
                <xdr:row>9</xdr:row>
                <xdr:rowOff>7620</xdr:rowOff>
              </to>
            </anchor>
          </controlPr>
        </control>
      </mc:Choice>
      <mc:Fallback>
        <control shapeId="1030" r:id="rId296" name="CheckBox4"/>
      </mc:Fallback>
    </mc:AlternateContent>
    <mc:AlternateContent xmlns:mc="http://schemas.openxmlformats.org/markup-compatibility/2006">
      <mc:Choice Requires="x14">
        <control shapeId="1029" r:id="rId298" name="CheckBox3">
          <controlPr defaultSize="0" autoLine="0" linkedCell="F8" r:id="rId299">
            <anchor moveWithCells="1">
              <from>
                <xdr:col>5</xdr:col>
                <xdr:colOff>38100</xdr:colOff>
                <xdr:row>7</xdr:row>
                <xdr:rowOff>60960</xdr:rowOff>
              </from>
              <to>
                <xdr:col>5</xdr:col>
                <xdr:colOff>198120</xdr:colOff>
                <xdr:row>8</xdr:row>
                <xdr:rowOff>7620</xdr:rowOff>
              </to>
            </anchor>
          </controlPr>
        </control>
      </mc:Choice>
      <mc:Fallback>
        <control shapeId="1029" r:id="rId298" name="CheckBox3"/>
      </mc:Fallback>
    </mc:AlternateContent>
    <mc:AlternateContent xmlns:mc="http://schemas.openxmlformats.org/markup-compatibility/2006">
      <mc:Choice Requires="x14">
        <control shapeId="1028" r:id="rId300" name="CheckBox2">
          <controlPr defaultSize="0" autoLine="0" linkedCell="F7" r:id="rId301">
            <anchor moveWithCells="1">
              <from>
                <xdr:col>5</xdr:col>
                <xdr:colOff>38100</xdr:colOff>
                <xdr:row>6</xdr:row>
                <xdr:rowOff>60960</xdr:rowOff>
              </from>
              <to>
                <xdr:col>5</xdr:col>
                <xdr:colOff>198120</xdr:colOff>
                <xdr:row>7</xdr:row>
                <xdr:rowOff>7620</xdr:rowOff>
              </to>
            </anchor>
          </controlPr>
        </control>
      </mc:Choice>
      <mc:Fallback>
        <control shapeId="1028" r:id="rId300" name="CheckBox2"/>
      </mc:Fallback>
    </mc:AlternateContent>
    <mc:AlternateContent xmlns:mc="http://schemas.openxmlformats.org/markup-compatibility/2006">
      <mc:Choice Requires="x14">
        <control shapeId="1027" r:id="rId302" name="CheckBox1">
          <controlPr defaultSize="0" autoLine="0" linkedCell="F6" r:id="rId303">
            <anchor moveWithCells="1">
              <from>
                <xdr:col>5</xdr:col>
                <xdr:colOff>38100</xdr:colOff>
                <xdr:row>5</xdr:row>
                <xdr:rowOff>60960</xdr:rowOff>
              </from>
              <to>
                <xdr:col>5</xdr:col>
                <xdr:colOff>198120</xdr:colOff>
                <xdr:row>6</xdr:row>
                <xdr:rowOff>7620</xdr:rowOff>
              </to>
            </anchor>
          </controlPr>
        </control>
      </mc:Choice>
      <mc:Fallback>
        <control shapeId="1027" r:id="rId302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H219"/>
  <sheetViews>
    <sheetView zoomScaleNormal="100" zoomScaleSheetLayoutView="120" workbookViewId="0">
      <selection activeCell="R4" sqref="R4"/>
    </sheetView>
  </sheetViews>
  <sheetFormatPr baseColWidth="10" defaultColWidth="11.44140625" defaultRowHeight="14.4" x14ac:dyDescent="0.3"/>
  <cols>
    <col min="13" max="17" width="13.33203125" customWidth="1"/>
  </cols>
  <sheetData>
    <row r="1" spans="1:34" ht="18" x14ac:dyDescent="0.35">
      <c r="A1" s="33" t="s">
        <v>4</v>
      </c>
      <c r="B1" s="33" t="s">
        <v>44</v>
      </c>
      <c r="C1" s="33" t="s">
        <v>29</v>
      </c>
      <c r="D1" s="33" t="s">
        <v>45</v>
      </c>
      <c r="E1" s="33" t="s">
        <v>46</v>
      </c>
      <c r="F1" s="33" t="s">
        <v>47</v>
      </c>
      <c r="G1" s="33" t="s">
        <v>48</v>
      </c>
      <c r="H1" s="33" t="s">
        <v>49</v>
      </c>
      <c r="I1" s="33" t="s">
        <v>50</v>
      </c>
      <c r="J1" s="33" t="s">
        <v>51</v>
      </c>
      <c r="K1" s="33" t="s">
        <v>52</v>
      </c>
      <c r="L1" s="33"/>
      <c r="M1" s="33" t="s">
        <v>53</v>
      </c>
      <c r="N1" s="33" t="s">
        <v>54</v>
      </c>
      <c r="O1" s="33" t="s">
        <v>55</v>
      </c>
      <c r="P1" s="33" t="s">
        <v>56</v>
      </c>
      <c r="Q1" s="33" t="s">
        <v>57</v>
      </c>
      <c r="R1" s="33" t="s">
        <v>58</v>
      </c>
      <c r="S1" s="33" t="s">
        <v>59</v>
      </c>
      <c r="T1" s="33" t="s">
        <v>60</v>
      </c>
      <c r="U1" s="33"/>
      <c r="V1" s="33" t="s">
        <v>61</v>
      </c>
      <c r="W1" s="33" t="s">
        <v>62</v>
      </c>
      <c r="X1" s="33" t="s">
        <v>63</v>
      </c>
      <c r="Y1" s="33" t="s">
        <v>64</v>
      </c>
      <c r="Z1" s="33" t="s">
        <v>65</v>
      </c>
      <c r="AA1" s="39" t="s">
        <v>66</v>
      </c>
      <c r="AC1" s="33" t="s">
        <v>67</v>
      </c>
      <c r="AD1" s="33" t="s">
        <v>68</v>
      </c>
      <c r="AE1" s="33" t="s">
        <v>69</v>
      </c>
      <c r="AF1" s="33" t="s">
        <v>70</v>
      </c>
      <c r="AG1" s="33" t="s">
        <v>71</v>
      </c>
      <c r="AH1" s="39" t="s">
        <v>72</v>
      </c>
    </row>
    <row r="2" spans="1:34" ht="18" x14ac:dyDescent="0.35">
      <c r="A2" s="31">
        <f>'Tabelle Kaderkriterien'!B6</f>
        <v>0</v>
      </c>
      <c r="B2" s="31">
        <f>'Tabelle Kaderkriterien'!C6</f>
        <v>0</v>
      </c>
      <c r="C2" s="143">
        <f>'Tabelle Kaderkriterien'!G6</f>
        <v>0</v>
      </c>
      <c r="D2" s="144">
        <f>'Tabelle Kaderkriterien'!K6</f>
        <v>0</v>
      </c>
      <c r="E2" s="144">
        <f>'Tabelle Kaderkriterien'!L6</f>
        <v>0</v>
      </c>
      <c r="F2" s="144">
        <f>'Tabelle Kaderkriterien'!N6</f>
        <v>0</v>
      </c>
      <c r="G2" s="144">
        <f>'Tabelle Kaderkriterien'!O6</f>
        <v>0</v>
      </c>
      <c r="H2" s="144">
        <f>'Tabelle Kaderkriterien'!Q6</f>
        <v>0</v>
      </c>
      <c r="I2" s="144">
        <f>'Tabelle Kaderkriterien'!R6</f>
        <v>0</v>
      </c>
      <c r="J2" s="144">
        <f>'Tabelle Kaderkriterien'!T6</f>
        <v>0</v>
      </c>
      <c r="K2" s="144">
        <f>'Tabelle Kaderkriterien'!V6</f>
        <v>0</v>
      </c>
      <c r="L2" s="32"/>
      <c r="M2" s="32" t="e">
        <f>IF(AND('Tabelle Kaderkriterien'!$H6="m",Übersicht!$C2=13,'Perzentile Männlich'!M2&gt;'Perzentile Männlich'!R$3),100,IF(AND('Tabelle Kaderkriterien'!$H6="m",Übersicht!$C2=13),('Perzentile Männlich'!$B$35*'Perzentile Männlich'!M2^3)+('Perzentile Männlich'!$C$35*'Perzentile Männlich'!M2^2)+('Perzentile Männlich'!$D$35*'Perzentile Männlich'!M2)+'Perzentile Männlich'!$E$35,IF(AND('Tabelle Kaderkriterien'!$H6="m",Übersicht!$C2=14,'Perzentile Männlich'!M2&gt;'Perzentile Männlich'!R$4),100,IF(AND('Tabelle Kaderkriterien'!$H6="m",Übersicht!$C2=14),('Perzentile Männlich'!$B$36*'Perzentile Männlich'!M2^3)+('Perzentile Männlich'!$C$36*'Perzentile Männlich'!M2^2)+('Perzentile Männlich'!$D$36*'Perzentile Männlich'!M2)+'Perzentile Männlich'!$E$36,IF(AND('Tabelle Kaderkriterien'!$H6="m",Übersicht!$C2=15,'Perzentile Männlich'!M2&gt;'Perzentile Männlich'!R$5),100,IF(AND('Tabelle Kaderkriterien'!$H6="m",Übersicht!$C2=15),('Perzentile Männlich'!$B$37*'Perzentile Männlich'!M2^3)+('Perzentile Männlich'!$C$37*'Perzentile Männlich'!M2^2)+('Perzentile Männlich'!$D$37*'Perzentile Männlich'!M2)+'Perzentile Männlich'!$E$37,IF(AND('Tabelle Kaderkriterien'!$H6="m",Übersicht!$C2=16,'Perzentile Männlich'!M2&gt;'Perzentile Männlich'!R$6),100,IF(AND('Tabelle Kaderkriterien'!$H6="m",Übersicht!$C2=16),('Perzentile Männlich'!$B$38*'Perzentile Männlich'!M2^3)+('Perzentile Männlich'!$C$38*'Perzentile Männlich'!M2^2)+('Perzentile Männlich'!$D$38*'Perzentile Männlich'!M2)+'Perzentile Männlich'!$E$38,IF(AND('Tabelle Kaderkriterien'!$H6="m",Übersicht!$C2=12,'Perzentile Männlich'!M2&gt;'Perzentile Männlich'!R$7),100,IF(AND('Tabelle Kaderkriterien'!$H6="m",Übersicht!$C2=12),('Perzentile Männlich'!$B$39*'Perzentile Männlich'!M2^3)+('Perzentile Männlich'!$C$39*'Perzentile Männlich'!M2^2)+('Perzentile Männlich'!$D$39*'Perzentile Männlich'!M2)+'Perzentile Männlich'!$E$39,IF(AND('Tabelle Kaderkriterien'!$H6="m",Übersicht!$C2=11,'Perzentile Männlich'!M2&gt;'Perzentile Männlich'!R$8),100,IF(AND('Tabelle Kaderkriterien'!$H6="m",Übersicht!$C2=11),('Perzentile Männlich'!$B$40*'Perzentile Männlich'!M2^3)+('Perzentile Männlich'!$C$40*'Perzentile Männlich'!M2^2)+('Perzentile Männlich'!$D$40*'Perzentile Männlich'!M2)+'Perzentile Männlich'!$E$40,IF(AND('Tabelle Kaderkriterien'!$H6="w",Übersicht!$C2=13,'Perzentile Weiblich'!M2&gt;'Perzentile Weiblich'!R$3),100,IF(AND('Tabelle Kaderkriterien'!$H6="w",Übersicht!$C2=13),('Perzentile Weiblich'!$B$35*'Perzentile Weiblich'!M2^3)+('Perzentile Weiblich'!$C$35*'Perzentile Weiblich'!M2^2)+('Perzentile Weiblich'!$D$35*'Perzentile Weiblich'!M2)+'Perzentile Weiblich'!$E$35,IF(AND('Tabelle Kaderkriterien'!$H6="w",Übersicht!$C2=14,'Perzentile Weiblich'!M2&gt;'Perzentile Weiblich'!R$4),100,IF(AND('Tabelle Kaderkriterien'!$H6="w",Übersicht!$C2=14),('Perzentile Weiblich'!$B$36*'Perzentile Weiblich'!M2^3)+('Perzentile Weiblich'!$C$36*'Perzentile Weiblich'!M2^2)+('Perzentile Weiblich'!$D$36*'Perzentile Weiblich'!M2)+'Perzentile Weiblich'!$E$36,IF(AND('Tabelle Kaderkriterien'!$H6="w",Übersicht!$C2=15,'Perzentile Weiblich'!M2&gt;'Perzentile Weiblich'!R$5),100,IF(AND('Tabelle Kaderkriterien'!$H6="w",Übersicht!$C2=15),('Perzentile Weiblich'!$B$37*'Perzentile Weiblich'!M2^3)+('Perzentile Weiblich'!$C$37*'Perzentile Weiblich'!M2^2)+('Perzentile Weiblich'!$D$37*'Perzentile Weiblich'!M2)+'Perzentile Weiblich'!$E$37,IF(AND('Tabelle Kaderkriterien'!$H6="w",Übersicht!$C2=16,'Perzentile Weiblich'!M2&gt;'Perzentile Weiblich'!R$6),100,IF(AND('Tabelle Kaderkriterien'!$H6="w",Übersicht!$C2=16),('Perzentile Weiblich'!$B$38*'Perzentile Weiblich'!M2^3)+('Perzentile Weiblich'!$C$38*'Perzentile Weiblich'!M2^2)+('Perzentile Weiblich'!$D$38*'Perzentile Weiblich'!M2)+'Perzentile Weiblich'!$E$38,IF(AND('Tabelle Kaderkriterien'!$H6="w",Übersicht!$C2=12,'Perzentile Weiblich'!M2&gt;'Perzentile Weiblich'!R$7),100,IF(AND('Tabelle Kaderkriterien'!$H6="w",Übersicht!$C2=12),('Perzentile Weiblich'!$B$39*'Perzentile Weiblich'!M2^3)+('Perzentile Weiblich'!$C$39*'Perzentile Weiblich'!M2^2)+('Perzentile Weiblich'!$D$39*'Perzentile Weiblich'!M2)+'Perzentile Weiblich'!$E$39,IF(AND('Tabelle Kaderkriterien'!$H6="w",Übersicht!$C2=11,'Perzentile Weiblich'!M2&gt;'Perzentile Weiblich'!R$8),100,IF(AND('Tabelle Kaderkriterien'!$H6="w",Übersicht!$C2=11),('Perzentile Weiblich'!$B$40*'Perzentile Weiblich'!M2^3)+('Perzentile Weiblich'!$C$40*'Perzentile Weiblich'!M2^2)+('Perzentile Weiblich'!$D$40*'Perzentile Weiblich'!M2)+'Perzentile Weiblich'!$E$40,IF(AND('Tabelle Kaderkriterien'!H6&lt;&gt;"m",'Tabelle Kaderkriterien'!H6&lt;&gt;"!w"),#N/A,#N/A)))))))))))))))))))))))))</f>
        <v>#DIV/0!</v>
      </c>
      <c r="N2" s="32" t="e">
        <f>IF(AND('Tabelle Kaderkriterien'!$H6="m",Übersicht!$C2=13,'Perzentile Männlich'!N2&gt;'Perzentile Männlich'!S$3),100,IF(AND('Tabelle Kaderkriterien'!$H6="m",Übersicht!$C2=13),('Perzentile Männlich'!$B$43*'Perzentile Männlich'!N2^3)+('Perzentile Männlich'!$C$43*'Perzentile Männlich'!N2^2)+('Perzentile Männlich'!$D$43*'Perzentile Männlich'!N2)+'Perzentile Männlich'!$E$43,IF(AND('Tabelle Kaderkriterien'!$H6="m",Übersicht!$C2=14,'Perzentile Männlich'!N2&gt;'Perzentile Männlich'!S$4),100,IF(AND('Tabelle Kaderkriterien'!$H6="m",Übersicht!$C2=14),('Perzentile Männlich'!$B$44*'Perzentile Männlich'!N2^3)+('Perzentile Männlich'!$C$44*'Perzentile Männlich'!N2^2)+('Perzentile Männlich'!$D$44*'Perzentile Männlich'!N2)+'Perzentile Männlich'!$E$44,IF(AND('Tabelle Kaderkriterien'!$H6="m",Übersicht!$C2=15,'Perzentile Männlich'!N2&gt;'Perzentile Männlich'!S$5),100,IF(AND('Tabelle Kaderkriterien'!$H6="m",Übersicht!$C2=15),('Perzentile Männlich'!$B$45*'Perzentile Männlich'!N2^3)+('Perzentile Männlich'!$C$45*'Perzentile Männlich'!N2^2)+('Perzentile Männlich'!$D$45*'Perzentile Männlich'!N2)+'Perzentile Männlich'!$E$45,IF(AND('Tabelle Kaderkriterien'!$H6="m",Übersicht!$C2=16,'Perzentile Männlich'!N2&gt;'Perzentile Männlich'!S$6),100,IF(AND('Tabelle Kaderkriterien'!$H6="m",Übersicht!$C2=16),('Perzentile Männlich'!$B$46*'Perzentile Männlich'!N2^3)+('Perzentile Männlich'!$C$46*'Perzentile Männlich'!N2^2)+('Perzentile Männlich'!$D$46*'Perzentile Männlich'!N2)+'Perzentile Männlich'!$E$46,IF(AND('Tabelle Kaderkriterien'!$H6="m",Übersicht!$C2=12,'Perzentile Männlich'!N2&gt;'Perzentile Männlich'!S$7),100,IF(AND('Tabelle Kaderkriterien'!$H6="m",Übersicht!$C2=12),('Perzentile Männlich'!$B$47*'Perzentile Männlich'!N2^3)+('Perzentile Männlich'!$C$47*'Perzentile Männlich'!N2^2)+('Perzentile Männlich'!$D$47*'Perzentile Männlich'!N2)+'Perzentile Männlich'!$E$47,IF(AND('Tabelle Kaderkriterien'!$H6="m",Übersicht!$C2=11,'Perzentile Männlich'!N2&gt;'Perzentile Männlich'!S$8),100,IF(AND('Tabelle Kaderkriterien'!$H6="m",Übersicht!$C2=11),('Perzentile Männlich'!$B$48*'Perzentile Männlich'!N2^3)+('Perzentile Männlich'!$C$48*'Perzentile Männlich'!N2^2)+('Perzentile Männlich'!$D$48*'Perzentile Männlich'!N2)+'Perzentile Männlich'!$E$48,IF(AND('Tabelle Kaderkriterien'!$H6="w",Übersicht!$C2=13,'Perzentile Weiblich'!N2&gt;'Perzentile Weiblich'!S$3),100,IF(AND('Tabelle Kaderkriterien'!$H6="w",Übersicht!$C2=13),('Perzentile Weiblich'!$B$43*'Perzentile Weiblich'!N2^3)+('Perzentile Weiblich'!$C$43*'Perzentile Weiblich'!N2^2)+('Perzentile Weiblich'!$D$43*'Perzentile Weiblich'!N2)+'Perzentile Weiblich'!$E$43,IF(AND('Tabelle Kaderkriterien'!$H6="w",Übersicht!$C2=14,'Perzentile Weiblich'!N2&gt;'Perzentile Weiblich'!S$4),100,IF(AND('Tabelle Kaderkriterien'!$H6="w",Übersicht!$C2=14),('Perzentile Weiblich'!$B$44*'Perzentile Weiblich'!N2^3)+('Perzentile Weiblich'!$C$44*'Perzentile Weiblich'!N2^2)+('Perzentile Weiblich'!$D$44*'Perzentile Weiblich'!N2)+'Perzentile Weiblich'!$E$44,IF(AND('Tabelle Kaderkriterien'!$H6="w",Übersicht!$C2=15,'Perzentile Weiblich'!N2&gt;'Perzentile Weiblich'!S$5),100,IF(AND('Tabelle Kaderkriterien'!$H6="w",Übersicht!$C2=15),('Perzentile Weiblich'!$B$45*'Perzentile Weiblich'!N2^3)+('Perzentile Weiblich'!$C$45*'Perzentile Weiblich'!N2^2)+('Perzentile Weiblich'!$D$45*'Perzentile Weiblich'!N2)+'Perzentile Weiblich'!$E$45,IF(AND('Tabelle Kaderkriterien'!$H6="w",Übersicht!$C2=16,'Perzentile Weiblich'!N2&gt;'Perzentile Weiblich'!S$6),100,IF(AND('Tabelle Kaderkriterien'!$H6="w",Übersicht!$C2=16),('Perzentile Weiblich'!$B$46*'Perzentile Weiblich'!N2^3)+('Perzentile Weiblich'!$C$46*'Perzentile Weiblich'!N2^2)+('Perzentile Weiblich'!$D$46*'Perzentile Weiblich'!N2)+'Perzentile Weiblich'!$E$46,IF(AND('Tabelle Kaderkriterien'!$H6="w",Übersicht!$C2=12,'Perzentile Weiblich'!N2&gt;'Perzentile Weiblich'!S$7),100,IF(AND('Tabelle Kaderkriterien'!$H6="w",Übersicht!$C2=12),('Perzentile Weiblich'!$B$47*'Perzentile Weiblich'!N2^3)+('Perzentile Weiblich'!$C$47*'Perzentile Weiblich'!N2^2)+('Perzentile Weiblich'!$D$47*'Perzentile Weiblich'!N2)+'Perzentile Weiblich'!$E$47,IF(AND('Tabelle Kaderkriterien'!$H6="w",Übersicht!$C2=11,'Perzentile Weiblich'!N2&gt;'Perzentile Weiblich'!S$8),100,IF(AND('Tabelle Kaderkriterien'!$H6="w",Übersicht!$C2=11),('Perzentile Weiblich'!$B$48*'Perzentile Weiblich'!N2^3)+('Perzentile Weiblich'!$C$48*'Perzentile Weiblich'!N2^2)+('Perzentile Weiblich'!$D$48*'Perzentile Weiblich'!N2)+'Perzentile Weiblich'!$E$48,IF(AND('Tabelle Kaderkriterien'!I6&lt;&gt;"m",'Tabelle Kaderkriterien'!I6&lt;&gt;"!w"),#N/A,#N/A)))))))))))))))))))))))))</f>
        <v>#DIV/0!</v>
      </c>
      <c r="O2" s="32" t="e">
        <f>IF(AND('Tabelle Kaderkriterien'!$H6="m",Übersicht!$C2=13,'Perzentile Männlich'!O2&gt;'Perzentile Männlich'!T$3),100,IF(AND('Tabelle Kaderkriterien'!$H6="m",Übersicht!$C2=13),('Perzentile Männlich'!$B$11*'Perzentile Männlich'!O2^3)+('Perzentile Männlich'!$C$11*'Perzentile Männlich'!O2^2)+('Perzentile Männlich'!$D$11*'Perzentile Männlich'!O2)+'Perzentile Männlich'!$E$11,IF(AND('Tabelle Kaderkriterien'!$H6="m",Übersicht!$C2=14,'Perzentile Männlich'!O2&gt;'Perzentile Männlich'!T$4),100,IF(AND('Tabelle Kaderkriterien'!$H6="m",Übersicht!$C2=14),('Perzentile Männlich'!$B$12*'Perzentile Männlich'!O2^3)+('Perzentile Männlich'!$C$12*'Perzentile Männlich'!O2^2)+('Perzentile Männlich'!$D$12*'Perzentile Männlich'!O2)+'Perzentile Männlich'!$E$12,IF(AND('Tabelle Kaderkriterien'!$H6="m",Übersicht!$C2=15,'Perzentile Männlich'!O2&gt;'Perzentile Männlich'!T$5),100,IF(AND('Tabelle Kaderkriterien'!$H6="m",Übersicht!$C2=15),('Perzentile Männlich'!$B$13*'Perzentile Männlich'!O2^3)+('Perzentile Männlich'!$C$13*'Perzentile Männlich'!O2^2)+('Perzentile Männlich'!$D$13*'Perzentile Männlich'!O2)+'Perzentile Männlich'!$E$13,IF(AND('Tabelle Kaderkriterien'!$H6="m",Übersicht!$C2=16,'Perzentile Männlich'!O2&gt;'Perzentile Männlich'!T$6),100,IF(AND('Tabelle Kaderkriterien'!$H6="m",Übersicht!$C2=16),('Perzentile Männlich'!$B$14*'Perzentile Männlich'!O2^3)+('Perzentile Männlich'!$C$14*'Perzentile Männlich'!O2^2)+('Perzentile Männlich'!$D$14*'Perzentile Männlich'!O2)+'Perzentile Männlich'!$E$14,IF(AND('Tabelle Kaderkriterien'!$H6="m",Übersicht!$C2=12,'Perzentile Männlich'!O2&gt;'Perzentile Männlich'!T$7),100,IF(AND('Tabelle Kaderkriterien'!$H6="m",Übersicht!$C2=12),('Perzentile Männlich'!$B$15*'Perzentile Männlich'!O2^3)+('Perzentile Männlich'!$C$15*'Perzentile Männlich'!O2^2)+('Perzentile Männlich'!$D$15*'Perzentile Männlich'!O2)+'Perzentile Männlich'!$E$15,IF(AND('Tabelle Kaderkriterien'!$H6="m",Übersicht!$C2=11,'Perzentile Männlich'!O2&gt;'Perzentile Männlich'!T$8),100,IF(AND('Tabelle Kaderkriterien'!$H6="m",Übersicht!$C2=11),('Perzentile Männlich'!$B$16*'Perzentile Männlich'!O2^3)+('Perzentile Männlich'!$C$16*'Perzentile Männlich'!O2^2)+('Perzentile Männlich'!$D$16*'Perzentile Männlich'!O2)+'Perzentile Männlich'!$E$16,IF(AND('Tabelle Kaderkriterien'!$H6="w",Übersicht!$C2=13,'Perzentile Weiblich'!O2&gt;'Perzentile Weiblich'!T$3),100,IF(AND('Tabelle Kaderkriterien'!$H6="w",Übersicht!$C2=13),('Perzentile Weiblich'!$B$11*'Perzentile Weiblich'!O2^3)+('Perzentile Weiblich'!$C$11*'Perzentile Weiblich'!O2^2)+('Perzentile Weiblich'!$D$11*'Perzentile Weiblich'!O2)+'Perzentile Weiblich'!$E$11,IF(AND('Tabelle Kaderkriterien'!$H6="w",Übersicht!$C2=14,'Perzentile Weiblich'!O2&gt;'Perzentile Weiblich'!T$4),100,IF(AND('Tabelle Kaderkriterien'!$H6="w",Übersicht!$C2=14),('Perzentile Weiblich'!$B$12*'Perzentile Weiblich'!O2^3)+('Perzentile Weiblich'!$C$12*'Perzentile Weiblich'!O2^2)+('Perzentile Weiblich'!$D$12*'Perzentile Weiblich'!O2)+'Perzentile Weiblich'!$E$12,IF(AND('Tabelle Kaderkriterien'!$H6="w",Übersicht!$C2=15,'Perzentile Weiblich'!O2&gt;'Perzentile Weiblich'!T$5),100,IF(AND('Tabelle Kaderkriterien'!$H6="w",Übersicht!$C2=15),('Perzentile Weiblich'!$B$13*'Perzentile Weiblich'!O2^3)+('Perzentile Weiblich'!$C$13*'Perzentile Weiblich'!O2^2)+('Perzentile Weiblich'!$D$13*'Perzentile Weiblich'!O2)+'Perzentile Weiblich'!$E$13,IF(AND('Tabelle Kaderkriterien'!$H6="w",Übersicht!$C2=16,'Perzentile Weiblich'!O2&gt;'Perzentile Weiblich'!T$6),100,IF(AND('Tabelle Kaderkriterien'!$H6="w",Übersicht!$C2=16),('Perzentile Weiblich'!$B$14*'Perzentile Weiblich'!O2^3)+('Perzentile Weiblich'!$C$14*'Perzentile Weiblich'!O2^2)+('Perzentile Weiblich'!$D$14*'Perzentile Weiblich'!O2)+'Perzentile Weiblich'!$E$14,IF(AND('Tabelle Kaderkriterien'!$H6="w",Übersicht!$C2=12,'Perzentile Weiblich'!O2&gt;'Perzentile Weiblich'!T$7),100,IF(AND('Tabelle Kaderkriterien'!$H6="w",Übersicht!$C2=12),('Perzentile Weiblich'!$B$15*'Perzentile Weiblich'!O2^3)+('Perzentile Weiblich'!$C$15*'Perzentile Weiblich'!O2^2)+('Perzentile Weiblich'!$D$15*'Perzentile Weiblich'!O2)+'Perzentile Weiblich'!$E$15,IF(AND('Tabelle Kaderkriterien'!$H6="w",Übersicht!$C2=11,'Perzentile Weiblich'!O2&gt;'Perzentile Weiblich'!T$8),100,IF(AND('Tabelle Kaderkriterien'!$H6="w",Übersicht!$C2=11),('Perzentile Weiblich'!$B$16*'Perzentile Weiblich'!O2^3)+('Perzentile Weiblich'!$C$16*'Perzentile Weiblich'!O2^2)+('Perzentile Weiblich'!$D$16*'Perzentile Weiblich'!O2)+'Perzentile Weiblich'!$E$16,IF(AND('Tabelle Kaderkriterien'!J6&lt;&gt;"m",'Tabelle Kaderkriterien'!J6&lt;&gt;"!w"),#N/A,#N/A)))))))))))))))))))))))))</f>
        <v>#DIV/0!</v>
      </c>
      <c r="P2" s="32" t="e">
        <f>IF(AND('Tabelle Kaderkriterien'!$H6="m",Übersicht!$C2=13,J2&lt;'Perzentile Männlich'!U$3),100,IF(AND('Tabelle Kaderkriterien'!$H6="m",Übersicht!$C2=13),('Perzentile Männlich'!$B$27*J2^3)+('Perzentile Männlich'!$C$27*J2^2)+('Perzentile Männlich'!$D$27*J2)+'Perzentile Männlich'!$E$27,IF(AND('Tabelle Kaderkriterien'!$H6="m",Übersicht!$C2=14,J2&lt;'Perzentile Männlich'!U$4),100,IF(AND('Tabelle Kaderkriterien'!$H6="m",Übersicht!$C2=14),('Perzentile Männlich'!$B$28*J2^3)+('Perzentile Männlich'!$C$28*J2^2)+('Perzentile Männlich'!$D$28*J2)+'Perzentile Männlich'!$E$28,IF(AND('Tabelle Kaderkriterien'!$H6="m",Übersicht!$C2=15,J2&lt;'Perzentile Männlich'!U$5),100,IF(AND('Tabelle Kaderkriterien'!$H6="m",Übersicht!$C2=15),('Perzentile Männlich'!$B$29*J2^3)+('Perzentile Männlich'!$C$29*J2^2)+('Perzentile Männlich'!$D$29*J2)+'Perzentile Männlich'!$E$29,IF(AND('Tabelle Kaderkriterien'!$H6="m",Übersicht!$C2=16,J2&lt;'Perzentile Männlich'!U$6),100,IF(AND('Tabelle Kaderkriterien'!$H6="m",Übersicht!$C2=16),('Perzentile Männlich'!$B$30*J2^3)+('Perzentile Männlich'!$C$30*J2^2)+('Perzentile Männlich'!$D$30*J2)+'Perzentile Männlich'!$E$30,IF(AND('Tabelle Kaderkriterien'!$H6="m",Übersicht!$C2=12,J2&lt;'Perzentile Männlich'!U$7),100,IF(AND('Tabelle Kaderkriterien'!$H6="m",Übersicht!$C2=12),('Perzentile Männlich'!$B$31*J2^3)+('Perzentile Männlich'!$C$31*J2^2)+('Perzentile Männlich'!$D$31*J2)+'Perzentile Männlich'!$E$31,IF(AND('Tabelle Kaderkriterien'!$H6="m",Übersicht!$C2=11,J2&lt;'Perzentile Männlich'!U$8),100,IF(AND('Tabelle Kaderkriterien'!$H6="m",Übersicht!$C2=11),('Perzentile Männlich'!$B$32*J2^3)+('Perzentile Männlich'!$C$32*J2^2)+('Perzentile Männlich'!$D$32*J2)+'Perzentile Männlich'!$E$32,IF(AND('Tabelle Kaderkriterien'!$H6="w",Übersicht!$C2=13,J2&lt;'Perzentile Weiblich'!U$3),100,IF(AND('Tabelle Kaderkriterien'!$H6="w",Übersicht!$C2=13),('Perzentile Weiblich'!$B$27*J2^3)+('Perzentile Weiblich'!$C$27*J2^2)+('Perzentile Weiblich'!$D$27*J2)+'Perzentile Weiblich'!$E$27,IF(AND('Tabelle Kaderkriterien'!$H6="w",Übersicht!$C2=14,J2&lt;'Perzentile Weiblich'!U$4),100,IF(AND('Tabelle Kaderkriterien'!$H6="w",Übersicht!$C2=14),('Perzentile Weiblich'!$B$28*J2^3)+('Perzentile Weiblich'!$C$28*J2^2)+('Perzentile Weiblich'!$D$28*J2)+'Perzentile Weiblich'!$E$28,IF(AND('Tabelle Kaderkriterien'!$H6="w",Übersicht!$C2=15,J2&lt;'Perzentile Weiblich'!U$5),100,IF(AND('Tabelle Kaderkriterien'!$H6="w",Übersicht!$C2=15),('Perzentile Weiblich'!$B$29*J2^3)+('Perzentile Weiblich'!$C$29*J2^2)+('Perzentile Weiblich'!$D$29*J2)+'Perzentile Weiblich'!$E$29,IF(AND('Tabelle Kaderkriterien'!$H6="w",Übersicht!$C2=16,J2&lt;'Perzentile Weiblich'!U$6),100,IF(AND('Tabelle Kaderkriterien'!$H6="w",Übersicht!$C2=16),('Perzentile Weiblich'!$B$30*J2^3)+('Perzentile Weiblich'!$C$30*J2^2)+('Perzentile Weiblich'!$D$30*J2)+'Perzentile Weiblich'!$E$30,IF(AND('Tabelle Kaderkriterien'!$H6="w",Übersicht!$C2=12,J2&lt;'Perzentile Weiblich'!U$7),100,IF(AND('Tabelle Kaderkriterien'!$H6="w",Übersicht!$C2=12),('Perzentile Weiblich'!$B$31*J2^3)+('Perzentile Weiblich'!$C$31*J2^2)+('Perzentile Weiblich'!$D$31*J2)+'Perzentile Weiblich'!$E$31,IF(AND('Tabelle Kaderkriterien'!$H6="w",Übersicht!$C2=11,J2&lt;'Perzentile Weiblich'!U$8),100,IF(AND('Tabelle Kaderkriterien'!$H6="w",Übersicht!$C2=11),('Perzentile Weiblich'!$B$32*J2^3)+('Perzentile Weiblich'!$C$32*J2^2)+('Perzentile Weiblich'!$D$32*J2)+'Perzentile Weiblich'!$E$32,IF(AND('Tabelle Kaderkriterien'!H6&lt;&gt;"m",'Tabelle Kaderkriterien'!H6&lt;&gt;"!w"),#N/A,#N/A)))))))))))))))))))))))))</f>
        <v>#N/A</v>
      </c>
      <c r="Q2" s="32" t="e">
        <f>IF(AND('Tabelle Kaderkriterien'!$H6="m",Übersicht!$C2=13,K2&gt;'Perzentile Männlich'!V$3),100,IF(AND('Tabelle Kaderkriterien'!$H6="m",Übersicht!$C2=13),('Perzentile Männlich'!$B$19*K2^3)+('Perzentile Männlich'!$C$19*K2^2)+('Perzentile Männlich'!$D$19*K2)+'Perzentile Männlich'!$E$19,IF(AND('Tabelle Kaderkriterien'!$H6="m",Übersicht!$C2=14,K2&gt;'Perzentile Männlich'!V$4),100,IF(AND('Tabelle Kaderkriterien'!$H6="m",Übersicht!$C2=14),('Perzentile Männlich'!$B$20*K2^3)+('Perzentile Männlich'!$C$20*K2^2)+('Perzentile Männlich'!$D$20*K2)+'Perzentile Männlich'!$E$20,IF(AND('Tabelle Kaderkriterien'!$H6="m",Übersicht!$C2=15,K2&gt;'Perzentile Männlich'!V$5),100,IF(AND('Tabelle Kaderkriterien'!$H6="m",Übersicht!$C2=15),('Perzentile Männlich'!$B$21*K2^3)+('Perzentile Männlich'!$C$21*K2^2)+('Perzentile Männlich'!$D$21*K2)+'Perzentile Männlich'!$E$21,IF(AND('Tabelle Kaderkriterien'!$H6="m",Übersicht!$C2=16,K2&gt;'Perzentile Männlich'!V$6),100,IF(AND('Tabelle Kaderkriterien'!$H6="m",Übersicht!$C2=16),('Perzentile Männlich'!$B$22*K2^3)+('Perzentile Männlich'!$C$22*K2^2)+('Perzentile Männlich'!$D$22*K2)+'Perzentile Männlich'!$E$22,IF(AND('Tabelle Kaderkriterien'!$H6="m",Übersicht!$C2=12,K2&gt;'Perzentile Männlich'!V$7),100,IF(AND('Tabelle Kaderkriterien'!$H6="m",Übersicht!$C2=12),('Perzentile Männlich'!$B$23*K2^3)+('Perzentile Männlich'!$C$23*K2^2)+('Perzentile Männlich'!$D$23*K2)+'Perzentile Männlich'!$E$23,IF(AND('Tabelle Kaderkriterien'!$H6="m",Übersicht!$C2=11,K2&gt;'Perzentile Männlich'!V$8),100,IF(AND('Tabelle Kaderkriterien'!$H6="m",Übersicht!$C2=11),('Perzentile Männlich'!$B$24*K2^3)+('Perzentile Männlich'!$C$24*K2^2)+('Perzentile Männlich'!$D$24*K2)+'Perzentile Männlich'!$E$24,IF(AND('Tabelle Kaderkriterien'!$H6="w",Übersicht!$C2=13,K2&gt;'Perzentile Weiblich'!V$3),100,IF(AND('Tabelle Kaderkriterien'!$H6="w",Übersicht!$C2=13),('Perzentile Weiblich'!$B$19*K2^3)+('Perzentile Weiblich'!$C$19*K2^2)+('Perzentile Weiblich'!$D$19*K2)+'Perzentile Weiblich'!$E$19,IF(AND('Tabelle Kaderkriterien'!$H6="w",Übersicht!$C2=14,K2&gt;'Perzentile Weiblich'!V$4),100,IF(AND('Tabelle Kaderkriterien'!$H6="w",Übersicht!$C2=14),('Perzentile Weiblich'!$B$20*K2^3)+('Perzentile Weiblich'!$C$20*K2^2)+('Perzentile Weiblich'!$D$20*K2)+'Perzentile Weiblich'!$E$20,IF(AND('Tabelle Kaderkriterien'!$H6="w",Übersicht!$C2=15,K2&gt;'Perzentile Weiblich'!V$5),100,IF(AND('Tabelle Kaderkriterien'!$H6="w",Übersicht!$C2=15),('Perzentile Weiblich'!$B$21*K2^3)+('Perzentile Weiblich'!$C$21*K2^2)+('Perzentile Weiblich'!$D$21*K2)+'Perzentile Weiblich'!$E$21,IF(AND('Tabelle Kaderkriterien'!$H6="w",Übersicht!$C2=16,K2&gt;'Perzentile Weiblich'!V$6),100,IF(AND('Tabelle Kaderkriterien'!$H6="w",Übersicht!$C2=16),('Perzentile Weiblich'!$B$22*K2^3)+('Perzentile Weiblich'!$C$22*K2^2)+('Perzentile Weiblich'!$D$22*K2)+'Perzentile Weiblich'!$E$22,IF(AND('Tabelle Kaderkriterien'!$H6="w",Übersicht!$C2=12,K2&gt;'Perzentile Weiblich'!V$7),100,IF(AND('Tabelle Kaderkriterien'!$H6="w",Übersicht!$C2=12),('Perzentile Weiblich'!$B$23*K2^3)+('Perzentile Weiblich'!$C$23*K2^2)+('Perzentile Weiblich'!$D$23*K2)+'Perzentile Weiblich'!$E$23,IF(AND('Tabelle Kaderkriterien'!$H6="w",Übersicht!$C2=11,K2&gt;'Perzentile Weiblich'!V$8),100,IF(AND('Tabelle Kaderkriterien'!$H6="w",Übersicht!$C2=11),('Perzentile Weiblich'!$B$24*K2^3)+('Perzentile Weiblich'!$C$24*K2^2)+('Perzentile Weiblich'!$D$24*K2)+'Perzentile Weiblich'!$E$24,IF(AND('Tabelle Kaderkriterien'!I6&lt;&gt;"m",'Tabelle Kaderkriterien'!I6&lt;&gt;"!w"),#N/A,#N/A)))))))))))))))))))))))))</f>
        <v>#N/A</v>
      </c>
      <c r="S2" s="18" t="e">
        <f>M2*0.25+N2*0.25+O2*0.19+P2*0.14+Q2*0.17</f>
        <v>#DIV/0!</v>
      </c>
      <c r="T2" s="18" t="e">
        <f>M2*0.25+N2*0.25+O2*0.19+P2*0.14+Q2*0.17</f>
        <v>#DIV/0!</v>
      </c>
      <c r="V2" s="18">
        <v>50</v>
      </c>
      <c r="W2" s="18">
        <f>[1]Datenblatt!$I$10</f>
        <v>50</v>
      </c>
      <c r="X2" s="18">
        <f>[1]Datenblatt!$I$18</f>
        <v>50</v>
      </c>
      <c r="Y2" s="18">
        <f>[1]Datenblatt!$I$26</f>
        <v>50</v>
      </c>
      <c r="Z2" s="18">
        <f>[1]Datenblatt!$I$354</f>
        <v>0</v>
      </c>
      <c r="AA2" s="40" t="e">
        <f>IF(S2&gt;Z2,"JA","NEIN")</f>
        <v>#DIV/0!</v>
      </c>
      <c r="AC2" s="18">
        <f>[1]Datenblatt!$I$37</f>
        <v>70</v>
      </c>
      <c r="AD2">
        <f>[1]Datenblatt!$I$13</f>
        <v>70</v>
      </c>
      <c r="AE2">
        <f>[1]Datenblatt!$I$21</f>
        <v>70</v>
      </c>
      <c r="AF2">
        <f>[1]Datenblatt!$I$29</f>
        <v>70</v>
      </c>
      <c r="AG2">
        <f>[1]Datenblatt!$I$357</f>
        <v>0</v>
      </c>
      <c r="AH2" s="40" t="e">
        <f>IF(T2&gt;AG2,"JA","NEIN")</f>
        <v>#DIV/0!</v>
      </c>
    </row>
    <row r="3" spans="1:34" x14ac:dyDescent="0.3">
      <c r="A3" s="31">
        <f>'Tabelle Kaderkriterien'!B7</f>
        <v>0</v>
      </c>
      <c r="B3" s="31">
        <f>'Tabelle Kaderkriterien'!C7</f>
        <v>0</v>
      </c>
      <c r="C3" s="143">
        <f>'Tabelle Kaderkriterien'!G7</f>
        <v>0</v>
      </c>
      <c r="D3" s="144">
        <f>'Tabelle Kaderkriterien'!K7</f>
        <v>0</v>
      </c>
      <c r="E3" s="144">
        <f>'Tabelle Kaderkriterien'!L7</f>
        <v>0</v>
      </c>
      <c r="F3" s="144">
        <f>'Tabelle Kaderkriterien'!N7</f>
        <v>0</v>
      </c>
      <c r="G3" s="144">
        <f>'Tabelle Kaderkriterien'!O7</f>
        <v>0</v>
      </c>
      <c r="H3" s="144">
        <f>'Tabelle Kaderkriterien'!Q7</f>
        <v>0</v>
      </c>
      <c r="I3" s="144">
        <f>'Tabelle Kaderkriterien'!R7</f>
        <v>0</v>
      </c>
      <c r="J3" s="144">
        <f>'Tabelle Kaderkriterien'!T7</f>
        <v>0</v>
      </c>
      <c r="K3" s="144">
        <f>'Tabelle Kaderkriterien'!V7</f>
        <v>0</v>
      </c>
      <c r="M3" s="32" t="e">
        <f>IF(AND('Tabelle Kaderkriterien'!$H7="m",Übersicht!$C3=13,'Perzentile Männlich'!M3&gt;'Perzentile Männlich'!R$3),100,IF(AND('Tabelle Kaderkriterien'!$H7="m",Übersicht!$C3=13),('Perzentile Männlich'!$B$35*'Perzentile Männlich'!M3^3)+('Perzentile Männlich'!$C$35*'Perzentile Männlich'!M3^2)+('Perzentile Männlich'!$D$35*'Perzentile Männlich'!M3)+'Perzentile Männlich'!$E$35,IF(AND('Tabelle Kaderkriterien'!$H7="m",Übersicht!$C3=14,'Perzentile Männlich'!M3&gt;'Perzentile Männlich'!R$4),100,IF(AND('Tabelle Kaderkriterien'!$H7="m",Übersicht!$C3=14),('Perzentile Männlich'!$B$36*'Perzentile Männlich'!M3^3)+('Perzentile Männlich'!$C$36*'Perzentile Männlich'!M3^2)+('Perzentile Männlich'!$D$36*'Perzentile Männlich'!M3)+'Perzentile Männlich'!$E$36,IF(AND('Tabelle Kaderkriterien'!$H7="m",Übersicht!$C3=15,'Perzentile Männlich'!M3&gt;'Perzentile Männlich'!R$5),100,IF(AND('Tabelle Kaderkriterien'!$H7="m",Übersicht!$C3=15),('Perzentile Männlich'!$B$37*'Perzentile Männlich'!M3^3)+('Perzentile Männlich'!$C$37*'Perzentile Männlich'!M3^2)+('Perzentile Männlich'!$D$37*'Perzentile Männlich'!M3)+'Perzentile Männlich'!$E$37,IF(AND('Tabelle Kaderkriterien'!$H7="m",Übersicht!$C3=16,'Perzentile Männlich'!M3&gt;'Perzentile Männlich'!R$6),100,IF(AND('Tabelle Kaderkriterien'!$H7="m",Übersicht!$C3=16),('Perzentile Männlich'!$B$38*'Perzentile Männlich'!M3^3)+('Perzentile Männlich'!$C$38*'Perzentile Männlich'!M3^2)+('Perzentile Männlich'!$D$38*'Perzentile Männlich'!M3)+'Perzentile Männlich'!$E$38,IF(AND('Tabelle Kaderkriterien'!$H7="m",Übersicht!$C3=12,'Perzentile Männlich'!M3&gt;'Perzentile Männlich'!R$7),100,IF(AND('Tabelle Kaderkriterien'!$H7="m",Übersicht!$C3=12),('Perzentile Männlich'!$B$39*'Perzentile Männlich'!M3^3)+('Perzentile Männlich'!$C$39*'Perzentile Männlich'!M3^2)+('Perzentile Männlich'!$D$39*'Perzentile Männlich'!M3)+'Perzentile Männlich'!$E$39,IF(AND('Tabelle Kaderkriterien'!$H7="m",Übersicht!$C3=11,'Perzentile Männlich'!M3&gt;'Perzentile Männlich'!R$8),100,IF(AND('Tabelle Kaderkriterien'!$H7="m",Übersicht!$C3=11),('Perzentile Männlich'!$B$40*'Perzentile Männlich'!M3^3)+('Perzentile Männlich'!$C$40*'Perzentile Männlich'!M3^2)+('Perzentile Männlich'!$D$40*'Perzentile Männlich'!M3)+'Perzentile Männlich'!$E$40,IF(AND('Tabelle Kaderkriterien'!$H7="w",Übersicht!$C3=13,'Perzentile Weiblich'!M3&gt;'Perzentile Weiblich'!R$3),100,IF(AND('Tabelle Kaderkriterien'!$H7="w",Übersicht!$C3=13),('Perzentile Weiblich'!$B$35*'Perzentile Weiblich'!M3^3)+('Perzentile Weiblich'!$C$35*'Perzentile Weiblich'!M3^2)+('Perzentile Weiblich'!$D$35*'Perzentile Weiblich'!M3)+'Perzentile Weiblich'!$E$35,IF(AND('Tabelle Kaderkriterien'!$H7="w",Übersicht!$C3=14,'Perzentile Weiblich'!M3&gt;'Perzentile Weiblich'!R$4),100,IF(AND('Tabelle Kaderkriterien'!$H7="w",Übersicht!$C3=14),('Perzentile Weiblich'!$B$36*'Perzentile Weiblich'!M3^3)+('Perzentile Weiblich'!$C$36*'Perzentile Weiblich'!M3^2)+('Perzentile Weiblich'!$D$36*'Perzentile Weiblich'!M3)+'Perzentile Weiblich'!$E$36,IF(AND('Tabelle Kaderkriterien'!$H7="w",Übersicht!$C3=15,'Perzentile Weiblich'!M3&gt;'Perzentile Weiblich'!R$5),100,IF(AND('Tabelle Kaderkriterien'!$H7="w",Übersicht!$C3=15),('Perzentile Weiblich'!$B$37*'Perzentile Weiblich'!M3^3)+('Perzentile Weiblich'!$C$37*'Perzentile Weiblich'!M3^2)+('Perzentile Weiblich'!$D$37*'Perzentile Weiblich'!M3)+'Perzentile Weiblich'!$E$37,IF(AND('Tabelle Kaderkriterien'!$H7="w",Übersicht!$C3=16,'Perzentile Weiblich'!M3&gt;'Perzentile Weiblich'!R$6),100,IF(AND('Tabelle Kaderkriterien'!$H7="w",Übersicht!$C3=16),('Perzentile Weiblich'!$B$38*'Perzentile Weiblich'!M3^3)+('Perzentile Weiblich'!$C$38*'Perzentile Weiblich'!M3^2)+('Perzentile Weiblich'!$D$38*'Perzentile Weiblich'!M3)+'Perzentile Weiblich'!$E$38,IF(AND('Tabelle Kaderkriterien'!$H7="w",Übersicht!$C3=12,'Perzentile Weiblich'!M3&gt;'Perzentile Weiblich'!R$7),100,IF(AND('Tabelle Kaderkriterien'!$H7="w",Übersicht!$C3=12),('Perzentile Weiblich'!$B$39*'Perzentile Weiblich'!M3^3)+('Perzentile Weiblich'!$C$39*'Perzentile Weiblich'!M3^2)+('Perzentile Weiblich'!$D$39*'Perzentile Weiblich'!M3)+'Perzentile Weiblich'!$E$39,IF(AND('Tabelle Kaderkriterien'!$H7="w",Übersicht!$C3=11,'Perzentile Weiblich'!M3&gt;'Perzentile Weiblich'!R$8),100,IF(AND('Tabelle Kaderkriterien'!$H7="w",Übersicht!$C3=11),('Perzentile Weiblich'!$B$40*'Perzentile Weiblich'!M3^3)+('Perzentile Weiblich'!$C$40*'Perzentile Weiblich'!M3^2)+('Perzentile Weiblich'!$D$40*'Perzentile Weiblich'!M3)+'Perzentile Weiblich'!$E$40,IF(AND('Tabelle Kaderkriterien'!H7&lt;&gt;"m",'Tabelle Kaderkriterien'!H7&lt;&gt;"!w"),#N/A,#N/A)))))))))))))))))))))))))</f>
        <v>#DIV/0!</v>
      </c>
      <c r="N3" s="32" t="e">
        <f>IF(AND('Tabelle Kaderkriterien'!$H7="m",Übersicht!$C3=13,'Perzentile Männlich'!N3&gt;'Perzentile Männlich'!S$3),100,IF(AND('Tabelle Kaderkriterien'!$H7="m",Übersicht!$C3=13),('Perzentile Männlich'!$B$43*'Perzentile Männlich'!N3^3)+('Perzentile Männlich'!$C$43*'Perzentile Männlich'!N3^2)+('Perzentile Männlich'!$D$43*'Perzentile Männlich'!N3)+'Perzentile Männlich'!$E$43,IF(AND('Tabelle Kaderkriterien'!$H7="m",Übersicht!$C3=14,'Perzentile Männlich'!N3&gt;'Perzentile Männlich'!S$4),100,IF(AND('Tabelle Kaderkriterien'!$H7="m",Übersicht!$C3=14),('Perzentile Männlich'!$B$44*'Perzentile Männlich'!N3^3)+('Perzentile Männlich'!$C$44*'Perzentile Männlich'!N3^2)+('Perzentile Männlich'!$D$44*'Perzentile Männlich'!N3)+'Perzentile Männlich'!$E$44,IF(AND('Tabelle Kaderkriterien'!$H7="m",Übersicht!$C3=15,'Perzentile Männlich'!N3&gt;'Perzentile Männlich'!S$5),100,IF(AND('Tabelle Kaderkriterien'!$H7="m",Übersicht!$C3=15),('Perzentile Männlich'!$B$45*'Perzentile Männlich'!N3^3)+('Perzentile Männlich'!$C$45*'Perzentile Männlich'!N3^2)+('Perzentile Männlich'!$D$45*'Perzentile Männlich'!N3)+'Perzentile Männlich'!$E$45,IF(AND('Tabelle Kaderkriterien'!$H7="m",Übersicht!$C3=16,'Perzentile Männlich'!N3&gt;'Perzentile Männlich'!S$6),100,IF(AND('Tabelle Kaderkriterien'!$H7="m",Übersicht!$C3=16),('Perzentile Männlich'!$B$46*'Perzentile Männlich'!N3^3)+('Perzentile Männlich'!$C$46*'Perzentile Männlich'!N3^2)+('Perzentile Männlich'!$D$46*'Perzentile Männlich'!N3)+'Perzentile Männlich'!$E$46,IF(AND('Tabelle Kaderkriterien'!$H7="m",Übersicht!$C3=12,'Perzentile Männlich'!N3&gt;'Perzentile Männlich'!S$7),100,IF(AND('Tabelle Kaderkriterien'!$H7="m",Übersicht!$C3=12),('Perzentile Männlich'!$B$47*'Perzentile Männlich'!N3^3)+('Perzentile Männlich'!$C$47*'Perzentile Männlich'!N3^2)+('Perzentile Männlich'!$D$47*'Perzentile Männlich'!N3)+'Perzentile Männlich'!$E$47,IF(AND('Tabelle Kaderkriterien'!$H7="m",Übersicht!$C3=11,'Perzentile Männlich'!N3&gt;'Perzentile Männlich'!S$8),100,IF(AND('Tabelle Kaderkriterien'!$H7="m",Übersicht!$C3=11),('Perzentile Männlich'!$B$48*'Perzentile Männlich'!N3^3)+('Perzentile Männlich'!$C$48*'Perzentile Männlich'!N3^2)+('Perzentile Männlich'!$D$48*'Perzentile Männlich'!N3)+'Perzentile Männlich'!$E$48,IF(AND('Tabelle Kaderkriterien'!$H7="w",Übersicht!$C3=13,'Perzentile Weiblich'!N3&gt;'Perzentile Weiblich'!S$3),100,IF(AND('Tabelle Kaderkriterien'!$H7="w",Übersicht!$C3=13),('Perzentile Weiblich'!$B$43*'Perzentile Weiblich'!N3^3)+('Perzentile Weiblich'!$C$43*'Perzentile Weiblich'!N3^2)+('Perzentile Weiblich'!$D$43*'Perzentile Weiblich'!N3)+'Perzentile Weiblich'!$E$43,IF(AND('Tabelle Kaderkriterien'!$H7="w",Übersicht!$C3=14,'Perzentile Weiblich'!N3&gt;'Perzentile Weiblich'!S$4),100,IF(AND('Tabelle Kaderkriterien'!$H7="w",Übersicht!$C3=14),('Perzentile Weiblich'!$B$44*'Perzentile Weiblich'!N3^3)+('Perzentile Weiblich'!$C$44*'Perzentile Weiblich'!N3^2)+('Perzentile Weiblich'!$D$44*'Perzentile Weiblich'!N3)+'Perzentile Weiblich'!$E$44,IF(AND('Tabelle Kaderkriterien'!$H7="w",Übersicht!$C3=15,'Perzentile Weiblich'!N3&gt;'Perzentile Weiblich'!S$5),100,IF(AND('Tabelle Kaderkriterien'!$H7="w",Übersicht!$C3=15),('Perzentile Weiblich'!$B$45*'Perzentile Weiblich'!N3^3)+('Perzentile Weiblich'!$C$45*'Perzentile Weiblich'!N3^2)+('Perzentile Weiblich'!$D$45*'Perzentile Weiblich'!N3)+'Perzentile Weiblich'!$E$45,IF(AND('Tabelle Kaderkriterien'!$H7="w",Übersicht!$C3=16,'Perzentile Weiblich'!N3&gt;'Perzentile Weiblich'!S$6),100,IF(AND('Tabelle Kaderkriterien'!$H7="w",Übersicht!$C3=16),('Perzentile Weiblich'!$B$46*'Perzentile Weiblich'!N3^3)+('Perzentile Weiblich'!$C$46*'Perzentile Weiblich'!N3^2)+('Perzentile Weiblich'!$D$46*'Perzentile Weiblich'!N3)+'Perzentile Weiblich'!$E$46,IF(AND('Tabelle Kaderkriterien'!$H7="w",Übersicht!$C3=12,'Perzentile Weiblich'!N3&gt;'Perzentile Weiblich'!S$7),100,IF(AND('Tabelle Kaderkriterien'!$H7="w",Übersicht!$C3=12),('Perzentile Weiblich'!$B$47*'Perzentile Weiblich'!N3^3)+('Perzentile Weiblich'!$C$47*'Perzentile Weiblich'!N3^2)+('Perzentile Weiblich'!$D$47*'Perzentile Weiblich'!N3)+'Perzentile Weiblich'!$E$47,IF(AND('Tabelle Kaderkriterien'!$H7="w",Übersicht!$C3=11,'Perzentile Weiblich'!N3&gt;'Perzentile Weiblich'!S$8),100,IF(AND('Tabelle Kaderkriterien'!$H7="w",Übersicht!$C3=11),('Perzentile Weiblich'!$B$48*'Perzentile Weiblich'!N3^3)+('Perzentile Weiblich'!$C$48*'Perzentile Weiblich'!N3^2)+('Perzentile Weiblich'!$D$48*'Perzentile Weiblich'!N3)+'Perzentile Weiblich'!$E$48,IF(AND('Tabelle Kaderkriterien'!I7&lt;&gt;"m",'Tabelle Kaderkriterien'!I7&lt;&gt;"!w"),#N/A,#N/A)))))))))))))))))))))))))</f>
        <v>#DIV/0!</v>
      </c>
      <c r="O3" s="32" t="e">
        <f>IF(AND('Tabelle Kaderkriterien'!$H7="m",Übersicht!$C3=13,'Perzentile Männlich'!O3&gt;'Perzentile Männlich'!T$3),100,IF(AND('Tabelle Kaderkriterien'!$H7="m",Übersicht!$C3=13),('Perzentile Männlich'!$B$11*'Perzentile Männlich'!O3^3)+('Perzentile Männlich'!$C$11*'Perzentile Männlich'!O3^2)+('Perzentile Männlich'!$D$11*'Perzentile Männlich'!O3)+'Perzentile Männlich'!$E$11,IF(AND('Tabelle Kaderkriterien'!$H7="m",Übersicht!$C3=14,'Perzentile Männlich'!O3&gt;'Perzentile Männlich'!T$4),100,IF(AND('Tabelle Kaderkriterien'!$H7="m",Übersicht!$C3=14),('Perzentile Männlich'!$B$12*'Perzentile Männlich'!O3^3)+('Perzentile Männlich'!$C$12*'Perzentile Männlich'!O3^2)+('Perzentile Männlich'!$D$12*'Perzentile Männlich'!O3)+'Perzentile Männlich'!$E$12,IF(AND('Tabelle Kaderkriterien'!$H7="m",Übersicht!$C3=15,'Perzentile Männlich'!O3&gt;'Perzentile Männlich'!T$5),100,IF(AND('Tabelle Kaderkriterien'!$H7="m",Übersicht!$C3=15),('Perzentile Männlich'!$B$13*'Perzentile Männlich'!O3^3)+('Perzentile Männlich'!$C$13*'Perzentile Männlich'!O3^2)+('Perzentile Männlich'!$D$13*'Perzentile Männlich'!O3)+'Perzentile Männlich'!$E$13,IF(AND('Tabelle Kaderkriterien'!$H7="m",Übersicht!$C3=16,'Perzentile Männlich'!O3&gt;'Perzentile Männlich'!T$6),100,IF(AND('Tabelle Kaderkriterien'!$H7="m",Übersicht!$C3=16),('Perzentile Männlich'!$B$14*'Perzentile Männlich'!O3^3)+('Perzentile Männlich'!$C$14*'Perzentile Männlich'!O3^2)+('Perzentile Männlich'!$D$14*'Perzentile Männlich'!O3)+'Perzentile Männlich'!$E$14,IF(AND('Tabelle Kaderkriterien'!$H7="m",Übersicht!$C3=12,'Perzentile Männlich'!O3&gt;'Perzentile Männlich'!T$7),100,IF(AND('Tabelle Kaderkriterien'!$H7="m",Übersicht!$C3=12),('Perzentile Männlich'!$B$15*'Perzentile Männlich'!O3^3)+('Perzentile Männlich'!$C$15*'Perzentile Männlich'!O3^2)+('Perzentile Männlich'!$D$15*'Perzentile Männlich'!O3)+'Perzentile Männlich'!$E$15,IF(AND('Tabelle Kaderkriterien'!$H7="m",Übersicht!$C3=11,'Perzentile Männlich'!O3&gt;'Perzentile Männlich'!T$8),100,IF(AND('Tabelle Kaderkriterien'!$H7="m",Übersicht!$C3=11),('Perzentile Männlich'!$B$16*'Perzentile Männlich'!O3^3)+('Perzentile Männlich'!$C$16*'Perzentile Männlich'!O3^2)+('Perzentile Männlich'!$D$16*'Perzentile Männlich'!O3)+'Perzentile Männlich'!$E$16,IF(AND('Tabelle Kaderkriterien'!$H7="w",Übersicht!$C3=13,'Perzentile Weiblich'!O3&gt;'Perzentile Weiblich'!T$3),100,IF(AND('Tabelle Kaderkriterien'!$H7="w",Übersicht!$C3=13),('Perzentile Weiblich'!$B$11*'Perzentile Weiblich'!O3^3)+('Perzentile Weiblich'!$C$11*'Perzentile Weiblich'!O3^2)+('Perzentile Weiblich'!$D$11*'Perzentile Weiblich'!O3)+'Perzentile Weiblich'!$E$11,IF(AND('Tabelle Kaderkriterien'!$H7="w",Übersicht!$C3=14,'Perzentile Weiblich'!O3&gt;'Perzentile Weiblich'!T$4),100,IF(AND('Tabelle Kaderkriterien'!$H7="w",Übersicht!$C3=14),('Perzentile Weiblich'!$B$12*'Perzentile Weiblich'!O3^3)+('Perzentile Weiblich'!$C$12*'Perzentile Weiblich'!O3^2)+('Perzentile Weiblich'!$D$12*'Perzentile Weiblich'!O3)+'Perzentile Weiblich'!$E$12,IF(AND('Tabelle Kaderkriterien'!$H7="w",Übersicht!$C3=15,'Perzentile Weiblich'!O3&gt;'Perzentile Weiblich'!T$5),100,IF(AND('Tabelle Kaderkriterien'!$H7="w",Übersicht!$C3=15),('Perzentile Weiblich'!$B$13*'Perzentile Weiblich'!O3^3)+('Perzentile Weiblich'!$C$13*'Perzentile Weiblich'!O3^2)+('Perzentile Weiblich'!$D$13*'Perzentile Weiblich'!O3)+'Perzentile Weiblich'!$E$13,IF(AND('Tabelle Kaderkriterien'!$H7="w",Übersicht!$C3=16,'Perzentile Weiblich'!O3&gt;'Perzentile Weiblich'!T$6),100,IF(AND('Tabelle Kaderkriterien'!$H7="w",Übersicht!$C3=16),('Perzentile Weiblich'!$B$14*'Perzentile Weiblich'!O3^3)+('Perzentile Weiblich'!$C$14*'Perzentile Weiblich'!O3^2)+('Perzentile Weiblich'!$D$14*'Perzentile Weiblich'!O3)+'Perzentile Weiblich'!$E$14,IF(AND('Tabelle Kaderkriterien'!$H7="w",Übersicht!$C3=12,'Perzentile Weiblich'!O3&gt;'Perzentile Weiblich'!T$7),100,IF(AND('Tabelle Kaderkriterien'!$H7="w",Übersicht!$C3=12),('Perzentile Weiblich'!$B$15*'Perzentile Weiblich'!O3^3)+('Perzentile Weiblich'!$C$15*'Perzentile Weiblich'!O3^2)+('Perzentile Weiblich'!$D$15*'Perzentile Weiblich'!O3)+'Perzentile Weiblich'!$E$15,IF(AND('Tabelle Kaderkriterien'!$H7="w",Übersicht!$C3=11,'Perzentile Weiblich'!O3&gt;'Perzentile Weiblich'!T$8),100,IF(AND('Tabelle Kaderkriterien'!$H7="w",Übersicht!$C3=11),('Perzentile Weiblich'!$B$16*'Perzentile Weiblich'!O3^3)+('Perzentile Weiblich'!$C$16*'Perzentile Weiblich'!O3^2)+('Perzentile Weiblich'!$D$16*'Perzentile Weiblich'!O3)+'Perzentile Weiblich'!$E$16,IF(AND('Tabelle Kaderkriterien'!J7&lt;&gt;"m",'Tabelle Kaderkriterien'!J7&lt;&gt;"!w"),#N/A,#N/A)))))))))))))))))))))))))</f>
        <v>#DIV/0!</v>
      </c>
      <c r="P3" s="32" t="e">
        <f>IF(AND('Tabelle Kaderkriterien'!$H7="m",Übersicht!$C3=13,J3&lt;'Perzentile Männlich'!U$3),100,IF(AND('Tabelle Kaderkriterien'!$H7="m",Übersicht!$C3=13),('Perzentile Männlich'!$B$27*J3^3)+('Perzentile Männlich'!$C$27*J3^2)+('Perzentile Männlich'!$D$27*J3)+'Perzentile Männlich'!$E$27,IF(AND('Tabelle Kaderkriterien'!$H7="m",Übersicht!$C3=14,J3&lt;'Perzentile Männlich'!U$4),100,IF(AND('Tabelle Kaderkriterien'!$H7="m",Übersicht!$C3=14),('Perzentile Männlich'!$B$28*J3^3)+('Perzentile Männlich'!$C$28*J3^2)+('Perzentile Männlich'!$D$28*J3)+'Perzentile Männlich'!$E$28,IF(AND('Tabelle Kaderkriterien'!$H7="m",Übersicht!$C3=15,J3&lt;'Perzentile Männlich'!U$5),100,IF(AND('Tabelle Kaderkriterien'!$H7="m",Übersicht!$C3=15),('Perzentile Männlich'!$B$29*J3^3)+('Perzentile Männlich'!$C$29*J3^2)+('Perzentile Männlich'!$D$29*J3)+'Perzentile Männlich'!$E$29,IF(AND('Tabelle Kaderkriterien'!$H7="m",Übersicht!$C3=16,J3&lt;'Perzentile Männlich'!U$6),100,IF(AND('Tabelle Kaderkriterien'!$H7="m",Übersicht!$C3=16),('Perzentile Männlich'!$B$30*J3^3)+('Perzentile Männlich'!$C$30*J3^2)+('Perzentile Männlich'!$D$30*J3)+'Perzentile Männlich'!$E$30,IF(AND('Tabelle Kaderkriterien'!$H7="m",Übersicht!$C3=12,J3&lt;'Perzentile Männlich'!U$7),100,IF(AND('Tabelle Kaderkriterien'!$H7="m",Übersicht!$C3=12),('Perzentile Männlich'!$B$31*J3^3)+('Perzentile Männlich'!$C$31*J3^2)+('Perzentile Männlich'!$D$31*J3)+'Perzentile Männlich'!$E$31,IF(AND('Tabelle Kaderkriterien'!$H7="m",Übersicht!$C3=11,J3&lt;'Perzentile Männlich'!U$8),100,IF(AND('Tabelle Kaderkriterien'!$H7="m",Übersicht!$C3=11),('Perzentile Männlich'!$B$32*J3^3)+('Perzentile Männlich'!$C$32*J3^2)+('Perzentile Männlich'!$D$32*J3)+'Perzentile Männlich'!$E$32,IF(AND('Tabelle Kaderkriterien'!$H7="w",Übersicht!$C3=13,J3&lt;'Perzentile Weiblich'!U$3),100,IF(AND('Tabelle Kaderkriterien'!$H7="w",Übersicht!$C3=13),('Perzentile Weiblich'!$B$27*J3^3)+('Perzentile Weiblich'!$C$27*J3^2)+('Perzentile Weiblich'!$D$27*J3)+'Perzentile Weiblich'!$E$27,IF(AND('Tabelle Kaderkriterien'!$H7="w",Übersicht!$C3=14,J3&lt;'Perzentile Weiblich'!U$4),100,IF(AND('Tabelle Kaderkriterien'!$H7="w",Übersicht!$C3=14),('Perzentile Weiblich'!$B$28*J3^3)+('Perzentile Weiblich'!$C$28*J3^2)+('Perzentile Weiblich'!$D$28*J3)+'Perzentile Weiblich'!$E$28,IF(AND('Tabelle Kaderkriterien'!$H7="w",Übersicht!$C3=15,J3&lt;'Perzentile Weiblich'!U$5),100,IF(AND('Tabelle Kaderkriterien'!$H7="w",Übersicht!$C3=15),('Perzentile Weiblich'!$B$29*J3^3)+('Perzentile Weiblich'!$C$29*J3^2)+('Perzentile Weiblich'!$D$29*J3)+'Perzentile Weiblich'!$E$29,IF(AND('Tabelle Kaderkriterien'!$H7="w",Übersicht!$C3=16,J3&lt;'Perzentile Weiblich'!U$6),100,IF(AND('Tabelle Kaderkriterien'!$H7="w",Übersicht!$C3=16),('Perzentile Weiblich'!$B$30*J3^3)+('Perzentile Weiblich'!$C$30*J3^2)+('Perzentile Weiblich'!$D$30*J3)+'Perzentile Weiblich'!$E$30,IF(AND('Tabelle Kaderkriterien'!$H7="w",Übersicht!$C3=12,J3&lt;'Perzentile Weiblich'!U$7),100,IF(AND('Tabelle Kaderkriterien'!$H7="w",Übersicht!$C3=12),('Perzentile Weiblich'!$B$31*J3^3)+('Perzentile Weiblich'!$C$31*J3^2)+('Perzentile Weiblich'!$D$31*J3)+'Perzentile Weiblich'!$E$31,IF(AND('Tabelle Kaderkriterien'!$H7="w",Übersicht!$C3=11,J3&lt;'Perzentile Weiblich'!U$8),100,IF(AND('Tabelle Kaderkriterien'!$H7="w",Übersicht!$C3=11),('Perzentile Weiblich'!$B$32*J3^3)+('Perzentile Weiblich'!$C$32*J3^2)+('Perzentile Weiblich'!$D$32*J3)+'Perzentile Weiblich'!$E$32,IF(AND('Tabelle Kaderkriterien'!H7&lt;&gt;"m",'Tabelle Kaderkriterien'!H7&lt;&gt;"!w"),#N/A,#N/A)))))))))))))))))))))))))</f>
        <v>#N/A</v>
      </c>
      <c r="Q3" s="32" t="e">
        <f>IF(AND('Tabelle Kaderkriterien'!$H7="m",Übersicht!$C3=13,K3&gt;'Perzentile Männlich'!V$3),100,IF(AND('Tabelle Kaderkriterien'!$H7="m",Übersicht!$C3=13),('Perzentile Männlich'!$B$19*K3^3)+('Perzentile Männlich'!$C$19*K3^2)+('Perzentile Männlich'!$D$19*K3)+'Perzentile Männlich'!$E$19,IF(AND('Tabelle Kaderkriterien'!$H7="m",Übersicht!$C3=14,K3&gt;'Perzentile Männlich'!V$4),100,IF(AND('Tabelle Kaderkriterien'!$H7="m",Übersicht!$C3=14),('Perzentile Männlich'!$B$20*K3^3)+('Perzentile Männlich'!$C$20*K3^2)+('Perzentile Männlich'!$D$20*K3)+'Perzentile Männlich'!$E$20,IF(AND('Tabelle Kaderkriterien'!$H7="m",Übersicht!$C3=15,K3&gt;'Perzentile Männlich'!V$5),100,IF(AND('Tabelle Kaderkriterien'!$H7="m",Übersicht!$C3=15),('Perzentile Männlich'!$B$21*K3^3)+('Perzentile Männlich'!$C$21*K3^2)+('Perzentile Männlich'!$D$21*K3)+'Perzentile Männlich'!$E$21,IF(AND('Tabelle Kaderkriterien'!$H7="m",Übersicht!$C3=16,K3&gt;'Perzentile Männlich'!V$6),100,IF(AND('Tabelle Kaderkriterien'!$H7="m",Übersicht!$C3=16),('Perzentile Männlich'!$B$22*K3^3)+('Perzentile Männlich'!$C$22*K3^2)+('Perzentile Männlich'!$D$22*K3)+'Perzentile Männlich'!$E$22,IF(AND('Tabelle Kaderkriterien'!$H7="m",Übersicht!$C3=12,K3&gt;'Perzentile Männlich'!V$7),100,IF(AND('Tabelle Kaderkriterien'!$H7="m",Übersicht!$C3=12),('Perzentile Männlich'!$B$23*K3^3)+('Perzentile Männlich'!$C$23*K3^2)+('Perzentile Männlich'!$D$23*K3)+'Perzentile Männlich'!$E$23,IF(AND('Tabelle Kaderkriterien'!$H7="m",Übersicht!$C3=11,K3&gt;'Perzentile Männlich'!V$8),100,IF(AND('Tabelle Kaderkriterien'!$H7="m",Übersicht!$C3=11),('Perzentile Männlich'!$B$24*K3^3)+('Perzentile Männlich'!$C$24*K3^2)+('Perzentile Männlich'!$D$24*K3)+'Perzentile Männlich'!$E$24,IF(AND('Tabelle Kaderkriterien'!$H7="w",Übersicht!$C3=13,K3&gt;'Perzentile Weiblich'!V$3),100,IF(AND('Tabelle Kaderkriterien'!$H7="w",Übersicht!$C3=13),('Perzentile Weiblich'!$B$19*K3^3)+('Perzentile Weiblich'!$C$19*K3^2)+('Perzentile Weiblich'!$D$19*K3)+'Perzentile Weiblich'!$E$19,IF(AND('Tabelle Kaderkriterien'!$H7="w",Übersicht!$C3=14,K3&gt;'Perzentile Weiblich'!V$4),100,IF(AND('Tabelle Kaderkriterien'!$H7="w",Übersicht!$C3=14),('Perzentile Weiblich'!$B$20*K3^3)+('Perzentile Weiblich'!$C$20*K3^2)+('Perzentile Weiblich'!$D$20*K3)+'Perzentile Weiblich'!$E$20,IF(AND('Tabelle Kaderkriterien'!$H7="w",Übersicht!$C3=15,K3&gt;'Perzentile Weiblich'!V$5),100,IF(AND('Tabelle Kaderkriterien'!$H7="w",Übersicht!$C3=15),('Perzentile Weiblich'!$B$21*K3^3)+('Perzentile Weiblich'!$C$21*K3^2)+('Perzentile Weiblich'!$D$21*K3)+'Perzentile Weiblich'!$E$21,IF(AND('Tabelle Kaderkriterien'!$H7="w",Übersicht!$C3=16,K3&gt;'Perzentile Weiblich'!V$6),100,IF(AND('Tabelle Kaderkriterien'!$H7="w",Übersicht!$C3=16),('Perzentile Weiblich'!$B$22*K3^3)+('Perzentile Weiblich'!$C$22*K3^2)+('Perzentile Weiblich'!$D$22*K3)+'Perzentile Weiblich'!$E$22,IF(AND('Tabelle Kaderkriterien'!$H7="w",Übersicht!$C3=12,K3&gt;'Perzentile Weiblich'!V$7),100,IF(AND('Tabelle Kaderkriterien'!$H7="w",Übersicht!$C3=12),('Perzentile Weiblich'!$B$23*K3^3)+('Perzentile Weiblich'!$C$23*K3^2)+('Perzentile Weiblich'!$D$23*K3)+'Perzentile Weiblich'!$E$23,IF(AND('Tabelle Kaderkriterien'!$H7="w",Übersicht!$C3=11,K3&gt;'Perzentile Weiblich'!V$8),100,IF(AND('Tabelle Kaderkriterien'!$H7="w",Übersicht!$C3=11),('Perzentile Weiblich'!$B$24*K3^3)+('Perzentile Weiblich'!$C$24*K3^2)+('Perzentile Weiblich'!$D$24*K3)+'Perzentile Weiblich'!$E$24,IF(AND('Tabelle Kaderkriterien'!I7&lt;&gt;"m",'Tabelle Kaderkriterien'!I7&lt;&gt;"!w"),#N/A,#N/A)))))))))))))))))))))))))</f>
        <v>#N/A</v>
      </c>
      <c r="S3" s="18" t="e">
        <f t="shared" ref="S3:S66" si="0">M3*0.25+N3*0.25+O3*0.19+P3*0.14+Q3*0.17</f>
        <v>#DIV/0!</v>
      </c>
      <c r="T3" s="18" t="e">
        <f t="shared" ref="T3:T66" si="1">M3*0.25+N3*0.25+O3*0.19+P3*0.14+Q3*0.17</f>
        <v>#DIV/0!</v>
      </c>
    </row>
    <row r="4" spans="1:34" x14ac:dyDescent="0.3">
      <c r="A4" s="31">
        <f>'Tabelle Kaderkriterien'!B8</f>
        <v>0</v>
      </c>
      <c r="B4" s="31">
        <f>'Tabelle Kaderkriterien'!C8</f>
        <v>0</v>
      </c>
      <c r="C4" s="143">
        <f>'Tabelle Kaderkriterien'!G8</f>
        <v>0</v>
      </c>
      <c r="D4" s="144">
        <f>'Tabelle Kaderkriterien'!K8</f>
        <v>0</v>
      </c>
      <c r="E4" s="144">
        <f>'Tabelle Kaderkriterien'!L8</f>
        <v>0</v>
      </c>
      <c r="F4" s="144">
        <f>'Tabelle Kaderkriterien'!N8</f>
        <v>0</v>
      </c>
      <c r="G4" s="144">
        <f>'Tabelle Kaderkriterien'!O8</f>
        <v>0</v>
      </c>
      <c r="H4" s="144">
        <f>'Tabelle Kaderkriterien'!Q8</f>
        <v>0</v>
      </c>
      <c r="I4" s="144">
        <f>'Tabelle Kaderkriterien'!R8</f>
        <v>0</v>
      </c>
      <c r="J4" s="144">
        <f>'Tabelle Kaderkriterien'!T8</f>
        <v>0</v>
      </c>
      <c r="K4" s="144">
        <f>'Tabelle Kaderkriterien'!V8</f>
        <v>0</v>
      </c>
      <c r="M4" s="32" t="e">
        <f>IF(AND('Tabelle Kaderkriterien'!$H8="m",Übersicht!$C4=13,'Perzentile Männlich'!M4&gt;'Perzentile Männlich'!R$3),100,IF(AND('Tabelle Kaderkriterien'!$H8="m",Übersicht!$C4=13),('Perzentile Männlich'!$B$35*'Perzentile Männlich'!M4^3)+('Perzentile Männlich'!$C$35*'Perzentile Männlich'!M4^2)+('Perzentile Männlich'!$D$35*'Perzentile Männlich'!M4)+'Perzentile Männlich'!$E$35,IF(AND('Tabelle Kaderkriterien'!$H8="m",Übersicht!$C4=14,'Perzentile Männlich'!M4&gt;'Perzentile Männlich'!R$4),100,IF(AND('Tabelle Kaderkriterien'!$H8="m",Übersicht!$C4=14),('Perzentile Männlich'!$B$36*'Perzentile Männlich'!M4^3)+('Perzentile Männlich'!$C$36*'Perzentile Männlich'!M4^2)+('Perzentile Männlich'!$D$36*'Perzentile Männlich'!M4)+'Perzentile Männlich'!$E$36,IF(AND('Tabelle Kaderkriterien'!$H8="m",Übersicht!$C4=15,'Perzentile Männlich'!M4&gt;'Perzentile Männlich'!R$5),100,IF(AND('Tabelle Kaderkriterien'!$H8="m",Übersicht!$C4=15),('Perzentile Männlich'!$B$37*'Perzentile Männlich'!M4^3)+('Perzentile Männlich'!$C$37*'Perzentile Männlich'!M4^2)+('Perzentile Männlich'!$D$37*'Perzentile Männlich'!M4)+'Perzentile Männlich'!$E$37,IF(AND('Tabelle Kaderkriterien'!$H8="m",Übersicht!$C4=16,'Perzentile Männlich'!M4&gt;'Perzentile Männlich'!R$6),100,IF(AND('Tabelle Kaderkriterien'!$H8="m",Übersicht!$C4=16),('Perzentile Männlich'!$B$38*'Perzentile Männlich'!M4^3)+('Perzentile Männlich'!$C$38*'Perzentile Männlich'!M4^2)+('Perzentile Männlich'!$D$38*'Perzentile Männlich'!M4)+'Perzentile Männlich'!$E$38,IF(AND('Tabelle Kaderkriterien'!$H8="m",Übersicht!$C4=12,'Perzentile Männlich'!M4&gt;'Perzentile Männlich'!R$7),100,IF(AND('Tabelle Kaderkriterien'!$H8="m",Übersicht!$C4=12),('Perzentile Männlich'!$B$39*'Perzentile Männlich'!M4^3)+('Perzentile Männlich'!$C$39*'Perzentile Männlich'!M4^2)+('Perzentile Männlich'!$D$39*'Perzentile Männlich'!M4)+'Perzentile Männlich'!$E$39,IF(AND('Tabelle Kaderkriterien'!$H8="m",Übersicht!$C4=11,'Perzentile Männlich'!M4&gt;'Perzentile Männlich'!R$8),100,IF(AND('Tabelle Kaderkriterien'!$H8="m",Übersicht!$C4=11),('Perzentile Männlich'!$B$40*'Perzentile Männlich'!M4^3)+('Perzentile Männlich'!$C$40*'Perzentile Männlich'!M4^2)+('Perzentile Männlich'!$D$40*'Perzentile Männlich'!M4)+'Perzentile Männlich'!$E$40,IF(AND('Tabelle Kaderkriterien'!$H8="w",Übersicht!$C4=13,'Perzentile Weiblich'!M4&gt;'Perzentile Weiblich'!R$3),100,IF(AND('Tabelle Kaderkriterien'!$H8="w",Übersicht!$C4=13),('Perzentile Weiblich'!$B$35*'Perzentile Weiblich'!M4^3)+('Perzentile Weiblich'!$C$35*'Perzentile Weiblich'!M4^2)+('Perzentile Weiblich'!$D$35*'Perzentile Weiblich'!M4)+'Perzentile Weiblich'!$E$35,IF(AND('Tabelle Kaderkriterien'!$H8="w",Übersicht!$C4=14,'Perzentile Weiblich'!M4&gt;'Perzentile Weiblich'!R$4),100,IF(AND('Tabelle Kaderkriterien'!$H8="w",Übersicht!$C4=14),('Perzentile Weiblich'!$B$36*'Perzentile Weiblich'!M4^3)+('Perzentile Weiblich'!$C$36*'Perzentile Weiblich'!M4^2)+('Perzentile Weiblich'!$D$36*'Perzentile Weiblich'!M4)+'Perzentile Weiblich'!$E$36,IF(AND('Tabelle Kaderkriterien'!$H8="w",Übersicht!$C4=15,'Perzentile Weiblich'!M4&gt;'Perzentile Weiblich'!R$5),100,IF(AND('Tabelle Kaderkriterien'!$H8="w",Übersicht!$C4=15),('Perzentile Weiblich'!$B$37*'Perzentile Weiblich'!M4^3)+('Perzentile Weiblich'!$C$37*'Perzentile Weiblich'!M4^2)+('Perzentile Weiblich'!$D$37*'Perzentile Weiblich'!M4)+'Perzentile Weiblich'!$E$37,IF(AND('Tabelle Kaderkriterien'!$H8="w",Übersicht!$C4=16,'Perzentile Weiblich'!M4&gt;'Perzentile Weiblich'!R$6),100,IF(AND('Tabelle Kaderkriterien'!$H8="w",Übersicht!$C4=16),('Perzentile Weiblich'!$B$38*'Perzentile Weiblich'!M4^3)+('Perzentile Weiblich'!$C$38*'Perzentile Weiblich'!M4^2)+('Perzentile Weiblich'!$D$38*'Perzentile Weiblich'!M4)+'Perzentile Weiblich'!$E$38,IF(AND('Tabelle Kaderkriterien'!$H8="w",Übersicht!$C4=12,'Perzentile Weiblich'!M4&gt;'Perzentile Weiblich'!R$7),100,IF(AND('Tabelle Kaderkriterien'!$H8="w",Übersicht!$C4=12),('Perzentile Weiblich'!$B$39*'Perzentile Weiblich'!M4^3)+('Perzentile Weiblich'!$C$39*'Perzentile Weiblich'!M4^2)+('Perzentile Weiblich'!$D$39*'Perzentile Weiblich'!M4)+'Perzentile Weiblich'!$E$39,IF(AND('Tabelle Kaderkriterien'!$H8="w",Übersicht!$C4=11,'Perzentile Weiblich'!M4&gt;'Perzentile Weiblich'!R$8),100,IF(AND('Tabelle Kaderkriterien'!$H8="w",Übersicht!$C4=11),('Perzentile Weiblich'!$B$40*'Perzentile Weiblich'!M4^3)+('Perzentile Weiblich'!$C$40*'Perzentile Weiblich'!M4^2)+('Perzentile Weiblich'!$D$40*'Perzentile Weiblich'!M4)+'Perzentile Weiblich'!$E$40,IF(AND('Tabelle Kaderkriterien'!H8&lt;&gt;"m",'Tabelle Kaderkriterien'!H8&lt;&gt;"!w"),#N/A,#N/A)))))))))))))))))))))))))</f>
        <v>#DIV/0!</v>
      </c>
      <c r="N4" s="32" t="e">
        <f>IF(AND('Tabelle Kaderkriterien'!$H8="m",Übersicht!$C4=13,'Perzentile Männlich'!N4&gt;'Perzentile Männlich'!S$3),100,IF(AND('Tabelle Kaderkriterien'!$H8="m",Übersicht!$C4=13),('Perzentile Männlich'!$B$43*'Perzentile Männlich'!N4^3)+('Perzentile Männlich'!$C$43*'Perzentile Männlich'!N4^2)+('Perzentile Männlich'!$D$43*'Perzentile Männlich'!N4)+'Perzentile Männlich'!$E$43,IF(AND('Tabelle Kaderkriterien'!$H8="m",Übersicht!$C4=14,'Perzentile Männlich'!N4&gt;'Perzentile Männlich'!S$4),100,IF(AND('Tabelle Kaderkriterien'!$H8="m",Übersicht!$C4=14),('Perzentile Männlich'!$B$44*'Perzentile Männlich'!N4^3)+('Perzentile Männlich'!$C$44*'Perzentile Männlich'!N4^2)+('Perzentile Männlich'!$D$44*'Perzentile Männlich'!N4)+'Perzentile Männlich'!$E$44,IF(AND('Tabelle Kaderkriterien'!$H8="m",Übersicht!$C4=15,'Perzentile Männlich'!N4&gt;'Perzentile Männlich'!S$5),100,IF(AND('Tabelle Kaderkriterien'!$H8="m",Übersicht!$C4=15),('Perzentile Männlich'!$B$45*'Perzentile Männlich'!N4^3)+('Perzentile Männlich'!$C$45*'Perzentile Männlich'!N4^2)+('Perzentile Männlich'!$D$45*'Perzentile Männlich'!N4)+'Perzentile Männlich'!$E$45,IF(AND('Tabelle Kaderkriterien'!$H8="m",Übersicht!$C4=16,'Perzentile Männlich'!N4&gt;'Perzentile Männlich'!S$6),100,IF(AND('Tabelle Kaderkriterien'!$H8="m",Übersicht!$C4=16),('Perzentile Männlich'!$B$46*'Perzentile Männlich'!N4^3)+('Perzentile Männlich'!$C$46*'Perzentile Männlich'!N4^2)+('Perzentile Männlich'!$D$46*'Perzentile Männlich'!N4)+'Perzentile Männlich'!$E$46,IF(AND('Tabelle Kaderkriterien'!$H8="m",Übersicht!$C4=12,'Perzentile Männlich'!N4&gt;'Perzentile Männlich'!S$7),100,IF(AND('Tabelle Kaderkriterien'!$H8="m",Übersicht!$C4=12),('Perzentile Männlich'!$B$47*'Perzentile Männlich'!N4^3)+('Perzentile Männlich'!$C$47*'Perzentile Männlich'!N4^2)+('Perzentile Männlich'!$D$47*'Perzentile Männlich'!N4)+'Perzentile Männlich'!$E$47,IF(AND('Tabelle Kaderkriterien'!$H8="m",Übersicht!$C4=11,'Perzentile Männlich'!N4&gt;'Perzentile Männlich'!S$8),100,IF(AND('Tabelle Kaderkriterien'!$H8="m",Übersicht!$C4=11),('Perzentile Männlich'!$B$48*'Perzentile Männlich'!N4^3)+('Perzentile Männlich'!$C$48*'Perzentile Männlich'!N4^2)+('Perzentile Männlich'!$D$48*'Perzentile Männlich'!N4)+'Perzentile Männlich'!$E$48,IF(AND('Tabelle Kaderkriterien'!$H8="w",Übersicht!$C4=13,'Perzentile Weiblich'!N4&gt;'Perzentile Weiblich'!S$3),100,IF(AND('Tabelle Kaderkriterien'!$H8="w",Übersicht!$C4=13),('Perzentile Weiblich'!$B$43*'Perzentile Weiblich'!N4^3)+('Perzentile Weiblich'!$C$43*'Perzentile Weiblich'!N4^2)+('Perzentile Weiblich'!$D$43*'Perzentile Weiblich'!N4)+'Perzentile Weiblich'!$E$43,IF(AND('Tabelle Kaderkriterien'!$H8="w",Übersicht!$C4=14,'Perzentile Weiblich'!N4&gt;'Perzentile Weiblich'!S$4),100,IF(AND('Tabelle Kaderkriterien'!$H8="w",Übersicht!$C4=14),('Perzentile Weiblich'!$B$44*'Perzentile Weiblich'!N4^3)+('Perzentile Weiblich'!$C$44*'Perzentile Weiblich'!N4^2)+('Perzentile Weiblich'!$D$44*'Perzentile Weiblich'!N4)+'Perzentile Weiblich'!$E$44,IF(AND('Tabelle Kaderkriterien'!$H8="w",Übersicht!$C4=15,'Perzentile Weiblich'!N4&gt;'Perzentile Weiblich'!S$5),100,IF(AND('Tabelle Kaderkriterien'!$H8="w",Übersicht!$C4=15),('Perzentile Weiblich'!$B$45*'Perzentile Weiblich'!N4^3)+('Perzentile Weiblich'!$C$45*'Perzentile Weiblich'!N4^2)+('Perzentile Weiblich'!$D$45*'Perzentile Weiblich'!N4)+'Perzentile Weiblich'!$E$45,IF(AND('Tabelle Kaderkriterien'!$H8="w",Übersicht!$C4=16,'Perzentile Weiblich'!N4&gt;'Perzentile Weiblich'!S$6),100,IF(AND('Tabelle Kaderkriterien'!$H8="w",Übersicht!$C4=16),('Perzentile Weiblich'!$B$46*'Perzentile Weiblich'!N4^3)+('Perzentile Weiblich'!$C$46*'Perzentile Weiblich'!N4^2)+('Perzentile Weiblich'!$D$46*'Perzentile Weiblich'!N4)+'Perzentile Weiblich'!$E$46,IF(AND('Tabelle Kaderkriterien'!$H8="w",Übersicht!$C4=12,'Perzentile Weiblich'!N4&gt;'Perzentile Weiblich'!S$7),100,IF(AND('Tabelle Kaderkriterien'!$H8="w",Übersicht!$C4=12),('Perzentile Weiblich'!$B$47*'Perzentile Weiblich'!N4^3)+('Perzentile Weiblich'!$C$47*'Perzentile Weiblich'!N4^2)+('Perzentile Weiblich'!$D$47*'Perzentile Weiblich'!N4)+'Perzentile Weiblich'!$E$47,IF(AND('Tabelle Kaderkriterien'!$H8="w",Übersicht!$C4=11,'Perzentile Weiblich'!N4&gt;'Perzentile Weiblich'!S$8),100,IF(AND('Tabelle Kaderkriterien'!$H8="w",Übersicht!$C4=11),('Perzentile Weiblich'!$B$48*'Perzentile Weiblich'!N4^3)+('Perzentile Weiblich'!$C$48*'Perzentile Weiblich'!N4^2)+('Perzentile Weiblich'!$D$48*'Perzentile Weiblich'!N4)+'Perzentile Weiblich'!$E$48,IF(AND('Tabelle Kaderkriterien'!I8&lt;&gt;"m",'Tabelle Kaderkriterien'!I8&lt;&gt;"!w"),#N/A,#N/A)))))))))))))))))))))))))</f>
        <v>#DIV/0!</v>
      </c>
      <c r="O4" s="32" t="e">
        <f>IF(AND('Tabelle Kaderkriterien'!$H8="m",Übersicht!$C4=13,'Perzentile Männlich'!O4&gt;'Perzentile Männlich'!T$3),100,IF(AND('Tabelle Kaderkriterien'!$H8="m",Übersicht!$C4=13),('Perzentile Männlich'!$B$11*'Perzentile Männlich'!O4^3)+('Perzentile Männlich'!$C$11*'Perzentile Männlich'!O4^2)+('Perzentile Männlich'!$D$11*'Perzentile Männlich'!O4)+'Perzentile Männlich'!$E$11,IF(AND('Tabelle Kaderkriterien'!$H8="m",Übersicht!$C4=14,'Perzentile Männlich'!O4&gt;'Perzentile Männlich'!T$4),100,IF(AND('Tabelle Kaderkriterien'!$H8="m",Übersicht!$C4=14),('Perzentile Männlich'!$B$12*'Perzentile Männlich'!O4^3)+('Perzentile Männlich'!$C$12*'Perzentile Männlich'!O4^2)+('Perzentile Männlich'!$D$12*'Perzentile Männlich'!O4)+'Perzentile Männlich'!$E$12,IF(AND('Tabelle Kaderkriterien'!$H8="m",Übersicht!$C4=15,'Perzentile Männlich'!O4&gt;'Perzentile Männlich'!T$5),100,IF(AND('Tabelle Kaderkriterien'!$H8="m",Übersicht!$C4=15),('Perzentile Männlich'!$B$13*'Perzentile Männlich'!O4^3)+('Perzentile Männlich'!$C$13*'Perzentile Männlich'!O4^2)+('Perzentile Männlich'!$D$13*'Perzentile Männlich'!O4)+'Perzentile Männlich'!$E$13,IF(AND('Tabelle Kaderkriterien'!$H8="m",Übersicht!$C4=16,'Perzentile Männlich'!O4&gt;'Perzentile Männlich'!T$6),100,IF(AND('Tabelle Kaderkriterien'!$H8="m",Übersicht!$C4=16),('Perzentile Männlich'!$B$14*'Perzentile Männlich'!O4^3)+('Perzentile Männlich'!$C$14*'Perzentile Männlich'!O4^2)+('Perzentile Männlich'!$D$14*'Perzentile Männlich'!O4)+'Perzentile Männlich'!$E$14,IF(AND('Tabelle Kaderkriterien'!$H8="m",Übersicht!$C4=12,'Perzentile Männlich'!O4&gt;'Perzentile Männlich'!T$7),100,IF(AND('Tabelle Kaderkriterien'!$H8="m",Übersicht!$C4=12),('Perzentile Männlich'!$B$15*'Perzentile Männlich'!O4^3)+('Perzentile Männlich'!$C$15*'Perzentile Männlich'!O4^2)+('Perzentile Männlich'!$D$15*'Perzentile Männlich'!O4)+'Perzentile Männlich'!$E$15,IF(AND('Tabelle Kaderkriterien'!$H8="m",Übersicht!$C4=11,'Perzentile Männlich'!O4&gt;'Perzentile Männlich'!T$8),100,IF(AND('Tabelle Kaderkriterien'!$H8="m",Übersicht!$C4=11),('Perzentile Männlich'!$B$16*'Perzentile Männlich'!O4^3)+('Perzentile Männlich'!$C$16*'Perzentile Männlich'!O4^2)+('Perzentile Männlich'!$D$16*'Perzentile Männlich'!O4)+'Perzentile Männlich'!$E$16,IF(AND('Tabelle Kaderkriterien'!$H8="w",Übersicht!$C4=13,'Perzentile Weiblich'!O4&gt;'Perzentile Weiblich'!T$3),100,IF(AND('Tabelle Kaderkriterien'!$H8="w",Übersicht!$C4=13),('Perzentile Weiblich'!$B$11*'Perzentile Weiblich'!O4^3)+('Perzentile Weiblich'!$C$11*'Perzentile Weiblich'!O4^2)+('Perzentile Weiblich'!$D$11*'Perzentile Weiblich'!O4)+'Perzentile Weiblich'!$E$11,IF(AND('Tabelle Kaderkriterien'!$H8="w",Übersicht!$C4=14,'Perzentile Weiblich'!O4&gt;'Perzentile Weiblich'!T$4),100,IF(AND('Tabelle Kaderkriterien'!$H8="w",Übersicht!$C4=14),('Perzentile Weiblich'!$B$12*'Perzentile Weiblich'!O4^3)+('Perzentile Weiblich'!$C$12*'Perzentile Weiblich'!O4^2)+('Perzentile Weiblich'!$D$12*'Perzentile Weiblich'!O4)+'Perzentile Weiblich'!$E$12,IF(AND('Tabelle Kaderkriterien'!$H8="w",Übersicht!$C4=15,'Perzentile Weiblich'!O4&gt;'Perzentile Weiblich'!T$5),100,IF(AND('Tabelle Kaderkriterien'!$H8="w",Übersicht!$C4=15),('Perzentile Weiblich'!$B$13*'Perzentile Weiblich'!O4^3)+('Perzentile Weiblich'!$C$13*'Perzentile Weiblich'!O4^2)+('Perzentile Weiblich'!$D$13*'Perzentile Weiblich'!O4)+'Perzentile Weiblich'!$E$13,IF(AND('Tabelle Kaderkriterien'!$H8="w",Übersicht!$C4=16,'Perzentile Weiblich'!O4&gt;'Perzentile Weiblich'!T$6),100,IF(AND('Tabelle Kaderkriterien'!$H8="w",Übersicht!$C4=16),('Perzentile Weiblich'!$B$14*'Perzentile Weiblich'!O4^3)+('Perzentile Weiblich'!$C$14*'Perzentile Weiblich'!O4^2)+('Perzentile Weiblich'!$D$14*'Perzentile Weiblich'!O4)+'Perzentile Weiblich'!$E$14,IF(AND('Tabelle Kaderkriterien'!$H8="w",Übersicht!$C4=12,'Perzentile Weiblich'!O4&gt;'Perzentile Weiblich'!T$7),100,IF(AND('Tabelle Kaderkriterien'!$H8="w",Übersicht!$C4=12),('Perzentile Weiblich'!$B$15*'Perzentile Weiblich'!O4^3)+('Perzentile Weiblich'!$C$15*'Perzentile Weiblich'!O4^2)+('Perzentile Weiblich'!$D$15*'Perzentile Weiblich'!O4)+'Perzentile Weiblich'!$E$15,IF(AND('Tabelle Kaderkriterien'!$H8="w",Übersicht!$C4=11,'Perzentile Weiblich'!O4&gt;'Perzentile Weiblich'!T$8),100,IF(AND('Tabelle Kaderkriterien'!$H8="w",Übersicht!$C4=11),('Perzentile Weiblich'!$B$16*'Perzentile Weiblich'!O4^3)+('Perzentile Weiblich'!$C$16*'Perzentile Weiblich'!O4^2)+('Perzentile Weiblich'!$D$16*'Perzentile Weiblich'!O4)+'Perzentile Weiblich'!$E$16,IF(AND('Tabelle Kaderkriterien'!J8&lt;&gt;"m",'Tabelle Kaderkriterien'!J8&lt;&gt;"!w"),#N/A,#N/A)))))))))))))))))))))))))</f>
        <v>#DIV/0!</v>
      </c>
      <c r="P4" s="32" t="e">
        <f>IF(AND('Tabelle Kaderkriterien'!$H8="m",Übersicht!$C4=13,J4&lt;'Perzentile Männlich'!U$3),100,IF(AND('Tabelle Kaderkriterien'!$H8="m",Übersicht!$C4=13),('Perzentile Männlich'!$B$27*J4^3)+('Perzentile Männlich'!$C$27*J4^2)+('Perzentile Männlich'!$D$27*J4)+'Perzentile Männlich'!$E$27,IF(AND('Tabelle Kaderkriterien'!$H8="m",Übersicht!$C4=14,J4&lt;'Perzentile Männlich'!U$4),100,IF(AND('Tabelle Kaderkriterien'!$H8="m",Übersicht!$C4=14),('Perzentile Männlich'!$B$28*J4^3)+('Perzentile Männlich'!$C$28*J4^2)+('Perzentile Männlich'!$D$28*J4)+'Perzentile Männlich'!$E$28,IF(AND('Tabelle Kaderkriterien'!$H8="m",Übersicht!$C4=15,J4&lt;'Perzentile Männlich'!U$5),100,IF(AND('Tabelle Kaderkriterien'!$H8="m",Übersicht!$C4=15),('Perzentile Männlich'!$B$29*J4^3)+('Perzentile Männlich'!$C$29*J4^2)+('Perzentile Männlich'!$D$29*J4)+'Perzentile Männlich'!$E$29,IF(AND('Tabelle Kaderkriterien'!$H8="m",Übersicht!$C4=16,J4&lt;'Perzentile Männlich'!U$6),100,IF(AND('Tabelle Kaderkriterien'!$H8="m",Übersicht!$C4=16),('Perzentile Männlich'!$B$30*J4^3)+('Perzentile Männlich'!$C$30*J4^2)+('Perzentile Männlich'!$D$30*J4)+'Perzentile Männlich'!$E$30,IF(AND('Tabelle Kaderkriterien'!$H8="m",Übersicht!$C4=12,J4&lt;'Perzentile Männlich'!U$7),100,IF(AND('Tabelle Kaderkriterien'!$H8="m",Übersicht!$C4=12),('Perzentile Männlich'!$B$31*J4^3)+('Perzentile Männlich'!$C$31*J4^2)+('Perzentile Männlich'!$D$31*J4)+'Perzentile Männlich'!$E$31,IF(AND('Tabelle Kaderkriterien'!$H8="m",Übersicht!$C4=11,J4&lt;'Perzentile Männlich'!U$8),100,IF(AND('Tabelle Kaderkriterien'!$H8="m",Übersicht!$C4=11),('Perzentile Männlich'!$B$32*J4^3)+('Perzentile Männlich'!$C$32*J4^2)+('Perzentile Männlich'!$D$32*J4)+'Perzentile Männlich'!$E$32,IF(AND('Tabelle Kaderkriterien'!$H8="w",Übersicht!$C4=13,J4&lt;'Perzentile Weiblich'!U$3),100,IF(AND('Tabelle Kaderkriterien'!$H8="w",Übersicht!$C4=13),('Perzentile Weiblich'!$B$27*J4^3)+('Perzentile Weiblich'!$C$27*J4^2)+('Perzentile Weiblich'!$D$27*J4)+'Perzentile Weiblich'!$E$27,IF(AND('Tabelle Kaderkriterien'!$H8="w",Übersicht!$C4=14,J4&lt;'Perzentile Weiblich'!U$4),100,IF(AND('Tabelle Kaderkriterien'!$H8="w",Übersicht!$C4=14),('Perzentile Weiblich'!$B$28*J4^3)+('Perzentile Weiblich'!$C$28*J4^2)+('Perzentile Weiblich'!$D$28*J4)+'Perzentile Weiblich'!$E$28,IF(AND('Tabelle Kaderkriterien'!$H8="w",Übersicht!$C4=15,J4&lt;'Perzentile Weiblich'!U$5),100,IF(AND('Tabelle Kaderkriterien'!$H8="w",Übersicht!$C4=15),('Perzentile Weiblich'!$B$29*J4^3)+('Perzentile Weiblich'!$C$29*J4^2)+('Perzentile Weiblich'!$D$29*J4)+'Perzentile Weiblich'!$E$29,IF(AND('Tabelle Kaderkriterien'!$H8="w",Übersicht!$C4=16,J4&lt;'Perzentile Weiblich'!U$6),100,IF(AND('Tabelle Kaderkriterien'!$H8="w",Übersicht!$C4=16),('Perzentile Weiblich'!$B$30*J4^3)+('Perzentile Weiblich'!$C$30*J4^2)+('Perzentile Weiblich'!$D$30*J4)+'Perzentile Weiblich'!$E$30,IF(AND('Tabelle Kaderkriterien'!$H8="w",Übersicht!$C4=12,J4&lt;'Perzentile Weiblich'!U$7),100,IF(AND('Tabelle Kaderkriterien'!$H8="w",Übersicht!$C4=12),('Perzentile Weiblich'!$B$31*J4^3)+('Perzentile Weiblich'!$C$31*J4^2)+('Perzentile Weiblich'!$D$31*J4)+'Perzentile Weiblich'!$E$31,IF(AND('Tabelle Kaderkriterien'!$H8="w",Übersicht!$C4=11,J4&lt;'Perzentile Weiblich'!U$8),100,IF(AND('Tabelle Kaderkriterien'!$H8="w",Übersicht!$C4=11),('Perzentile Weiblich'!$B$32*J4^3)+('Perzentile Weiblich'!$C$32*J4^2)+('Perzentile Weiblich'!$D$32*J4)+'Perzentile Weiblich'!$E$32,IF(AND('Tabelle Kaderkriterien'!H8&lt;&gt;"m",'Tabelle Kaderkriterien'!H8&lt;&gt;"!w"),#N/A,#N/A)))))))))))))))))))))))))</f>
        <v>#N/A</v>
      </c>
      <c r="Q4" s="32" t="e">
        <f>IF(AND('Tabelle Kaderkriterien'!$H8="m",Übersicht!$C4=13,K4&gt;'Perzentile Männlich'!V$3),100,IF(AND('Tabelle Kaderkriterien'!$H8="m",Übersicht!$C4=13),('Perzentile Männlich'!$B$19*K4^3)+('Perzentile Männlich'!$C$19*K4^2)+('Perzentile Männlich'!$D$19*K4)+'Perzentile Männlich'!$E$19,IF(AND('Tabelle Kaderkriterien'!$H8="m",Übersicht!$C4=14,K4&gt;'Perzentile Männlich'!V$4),100,IF(AND('Tabelle Kaderkriterien'!$H8="m",Übersicht!$C4=14),('Perzentile Männlich'!$B$20*K4^3)+('Perzentile Männlich'!$C$20*K4^2)+('Perzentile Männlich'!$D$20*K4)+'Perzentile Männlich'!$E$20,IF(AND('Tabelle Kaderkriterien'!$H8="m",Übersicht!$C4=15,K4&gt;'Perzentile Männlich'!V$5),100,IF(AND('Tabelle Kaderkriterien'!$H8="m",Übersicht!$C4=15),('Perzentile Männlich'!$B$21*K4^3)+('Perzentile Männlich'!$C$21*K4^2)+('Perzentile Männlich'!$D$21*K4)+'Perzentile Männlich'!$E$21,IF(AND('Tabelle Kaderkriterien'!$H8="m",Übersicht!$C4=16,K4&gt;'Perzentile Männlich'!V$6),100,IF(AND('Tabelle Kaderkriterien'!$H8="m",Übersicht!$C4=16),('Perzentile Männlich'!$B$22*K4^3)+('Perzentile Männlich'!$C$22*K4^2)+('Perzentile Männlich'!$D$22*K4)+'Perzentile Männlich'!$E$22,IF(AND('Tabelle Kaderkriterien'!$H8="m",Übersicht!$C4=12,K4&gt;'Perzentile Männlich'!V$7),100,IF(AND('Tabelle Kaderkriterien'!$H8="m",Übersicht!$C4=12),('Perzentile Männlich'!$B$23*K4^3)+('Perzentile Männlich'!$C$23*K4^2)+('Perzentile Männlich'!$D$23*K4)+'Perzentile Männlich'!$E$23,IF(AND('Tabelle Kaderkriterien'!$H8="m",Übersicht!$C4=11,K4&gt;'Perzentile Männlich'!V$8),100,IF(AND('Tabelle Kaderkriterien'!$H8="m",Übersicht!$C4=11),('Perzentile Männlich'!$B$24*K4^3)+('Perzentile Männlich'!$C$24*K4^2)+('Perzentile Männlich'!$D$24*K4)+'Perzentile Männlich'!$E$24,IF(AND('Tabelle Kaderkriterien'!$H8="w",Übersicht!$C4=13,K4&gt;'Perzentile Weiblich'!V$3),100,IF(AND('Tabelle Kaderkriterien'!$H8="w",Übersicht!$C4=13),('Perzentile Weiblich'!$B$19*K4^3)+('Perzentile Weiblich'!$C$19*K4^2)+('Perzentile Weiblich'!$D$19*K4)+'Perzentile Weiblich'!$E$19,IF(AND('Tabelle Kaderkriterien'!$H8="w",Übersicht!$C4=14,K4&gt;'Perzentile Weiblich'!V$4),100,IF(AND('Tabelle Kaderkriterien'!$H8="w",Übersicht!$C4=14),('Perzentile Weiblich'!$B$20*K4^3)+('Perzentile Weiblich'!$C$20*K4^2)+('Perzentile Weiblich'!$D$20*K4)+'Perzentile Weiblich'!$E$20,IF(AND('Tabelle Kaderkriterien'!$H8="w",Übersicht!$C4=15,K4&gt;'Perzentile Weiblich'!V$5),100,IF(AND('Tabelle Kaderkriterien'!$H8="w",Übersicht!$C4=15),('Perzentile Weiblich'!$B$21*K4^3)+('Perzentile Weiblich'!$C$21*K4^2)+('Perzentile Weiblich'!$D$21*K4)+'Perzentile Weiblich'!$E$21,IF(AND('Tabelle Kaderkriterien'!$H8="w",Übersicht!$C4=16,K4&gt;'Perzentile Weiblich'!V$6),100,IF(AND('Tabelle Kaderkriterien'!$H8="w",Übersicht!$C4=16),('Perzentile Weiblich'!$B$22*K4^3)+('Perzentile Weiblich'!$C$22*K4^2)+('Perzentile Weiblich'!$D$22*K4)+'Perzentile Weiblich'!$E$22,IF(AND('Tabelle Kaderkriterien'!$H8="w",Übersicht!$C4=12,K4&gt;'Perzentile Weiblich'!V$7),100,IF(AND('Tabelle Kaderkriterien'!$H8="w",Übersicht!$C4=12),('Perzentile Weiblich'!$B$23*K4^3)+('Perzentile Weiblich'!$C$23*K4^2)+('Perzentile Weiblich'!$D$23*K4)+'Perzentile Weiblich'!$E$23,IF(AND('Tabelle Kaderkriterien'!$H8="w",Übersicht!$C4=11,K4&gt;'Perzentile Weiblich'!V$8),100,IF(AND('Tabelle Kaderkriterien'!$H8="w",Übersicht!$C4=11),('Perzentile Weiblich'!$B$24*K4^3)+('Perzentile Weiblich'!$C$24*K4^2)+('Perzentile Weiblich'!$D$24*K4)+'Perzentile Weiblich'!$E$24,IF(AND('Tabelle Kaderkriterien'!I8&lt;&gt;"m",'Tabelle Kaderkriterien'!I8&lt;&gt;"!w"),#N/A,#N/A)))))))))))))))))))))))))</f>
        <v>#N/A</v>
      </c>
      <c r="S4" s="18" t="e">
        <f t="shared" si="0"/>
        <v>#DIV/0!</v>
      </c>
      <c r="T4" s="18" t="e">
        <f t="shared" si="1"/>
        <v>#DIV/0!</v>
      </c>
    </row>
    <row r="5" spans="1:34" x14ac:dyDescent="0.3">
      <c r="A5" s="31">
        <f>'Tabelle Kaderkriterien'!B9</f>
        <v>0</v>
      </c>
      <c r="B5" s="31">
        <f>'Tabelle Kaderkriterien'!C9</f>
        <v>0</v>
      </c>
      <c r="C5" s="143">
        <f>'Tabelle Kaderkriterien'!G9</f>
        <v>0</v>
      </c>
      <c r="D5" s="144">
        <f>'Tabelle Kaderkriterien'!K9</f>
        <v>0</v>
      </c>
      <c r="E5" s="144">
        <f>'Tabelle Kaderkriterien'!L9</f>
        <v>0</v>
      </c>
      <c r="F5" s="144">
        <f>'Tabelle Kaderkriterien'!N9</f>
        <v>0</v>
      </c>
      <c r="G5" s="144">
        <f>'Tabelle Kaderkriterien'!O9</f>
        <v>0</v>
      </c>
      <c r="H5" s="144">
        <f>'Tabelle Kaderkriterien'!Q9</f>
        <v>0</v>
      </c>
      <c r="I5" s="144">
        <f>'Tabelle Kaderkriterien'!R9</f>
        <v>0</v>
      </c>
      <c r="J5" s="144">
        <f>'Tabelle Kaderkriterien'!T9</f>
        <v>0</v>
      </c>
      <c r="K5" s="144">
        <f>'Tabelle Kaderkriterien'!V9</f>
        <v>0</v>
      </c>
      <c r="M5" s="32" t="e">
        <f>IF(AND('Tabelle Kaderkriterien'!$H9="m",Übersicht!$C5=13,'Perzentile Männlich'!M5&gt;'Perzentile Männlich'!R$3),100,IF(AND('Tabelle Kaderkriterien'!$H9="m",Übersicht!$C5=13),('Perzentile Männlich'!$B$35*'Perzentile Männlich'!M5^3)+('Perzentile Männlich'!$C$35*'Perzentile Männlich'!M5^2)+('Perzentile Männlich'!$D$35*'Perzentile Männlich'!M5)+'Perzentile Männlich'!$E$35,IF(AND('Tabelle Kaderkriterien'!$H9="m",Übersicht!$C5=14,'Perzentile Männlich'!M5&gt;'Perzentile Männlich'!R$4),100,IF(AND('Tabelle Kaderkriterien'!$H9="m",Übersicht!$C5=14),('Perzentile Männlich'!$B$36*'Perzentile Männlich'!M5^3)+('Perzentile Männlich'!$C$36*'Perzentile Männlich'!M5^2)+('Perzentile Männlich'!$D$36*'Perzentile Männlich'!M5)+'Perzentile Männlich'!$E$36,IF(AND('Tabelle Kaderkriterien'!$H9="m",Übersicht!$C5=15,'Perzentile Männlich'!M5&gt;'Perzentile Männlich'!R$5),100,IF(AND('Tabelle Kaderkriterien'!$H9="m",Übersicht!$C5=15),('Perzentile Männlich'!$B$37*'Perzentile Männlich'!M5^3)+('Perzentile Männlich'!$C$37*'Perzentile Männlich'!M5^2)+('Perzentile Männlich'!$D$37*'Perzentile Männlich'!M5)+'Perzentile Männlich'!$E$37,IF(AND('Tabelle Kaderkriterien'!$H9="m",Übersicht!$C5=16,'Perzentile Männlich'!M5&gt;'Perzentile Männlich'!R$6),100,IF(AND('Tabelle Kaderkriterien'!$H9="m",Übersicht!$C5=16),('Perzentile Männlich'!$B$38*'Perzentile Männlich'!M5^3)+('Perzentile Männlich'!$C$38*'Perzentile Männlich'!M5^2)+('Perzentile Männlich'!$D$38*'Perzentile Männlich'!M5)+'Perzentile Männlich'!$E$38,IF(AND('Tabelle Kaderkriterien'!$H9="m",Übersicht!$C5=12,'Perzentile Männlich'!M5&gt;'Perzentile Männlich'!R$7),100,IF(AND('Tabelle Kaderkriterien'!$H9="m",Übersicht!$C5=12),('Perzentile Männlich'!$B$39*'Perzentile Männlich'!M5^3)+('Perzentile Männlich'!$C$39*'Perzentile Männlich'!M5^2)+('Perzentile Männlich'!$D$39*'Perzentile Männlich'!M5)+'Perzentile Männlich'!$E$39,IF(AND('Tabelle Kaderkriterien'!$H9="m",Übersicht!$C5=11,'Perzentile Männlich'!M5&gt;'Perzentile Männlich'!R$8),100,IF(AND('Tabelle Kaderkriterien'!$H9="m",Übersicht!$C5=11),('Perzentile Männlich'!$B$40*'Perzentile Männlich'!M5^3)+('Perzentile Männlich'!$C$40*'Perzentile Männlich'!M5^2)+('Perzentile Männlich'!$D$40*'Perzentile Männlich'!M5)+'Perzentile Männlich'!$E$40,IF(AND('Tabelle Kaderkriterien'!$H9="w",Übersicht!$C5=13,'Perzentile Weiblich'!M5&gt;'Perzentile Weiblich'!R$3),100,IF(AND('Tabelle Kaderkriterien'!$H9="w",Übersicht!$C5=13),('Perzentile Weiblich'!$B$35*'Perzentile Weiblich'!M5^3)+('Perzentile Weiblich'!$C$35*'Perzentile Weiblich'!M5^2)+('Perzentile Weiblich'!$D$35*'Perzentile Weiblich'!M5)+'Perzentile Weiblich'!$E$35,IF(AND('Tabelle Kaderkriterien'!$H9="w",Übersicht!$C5=14,'Perzentile Weiblich'!M5&gt;'Perzentile Weiblich'!R$4),100,IF(AND('Tabelle Kaderkriterien'!$H9="w",Übersicht!$C5=14),('Perzentile Weiblich'!$B$36*'Perzentile Weiblich'!M5^3)+('Perzentile Weiblich'!$C$36*'Perzentile Weiblich'!M5^2)+('Perzentile Weiblich'!$D$36*'Perzentile Weiblich'!M5)+'Perzentile Weiblich'!$E$36,IF(AND('Tabelle Kaderkriterien'!$H9="w",Übersicht!$C5=15,'Perzentile Weiblich'!M5&gt;'Perzentile Weiblich'!R$5),100,IF(AND('Tabelle Kaderkriterien'!$H9="w",Übersicht!$C5=15),('Perzentile Weiblich'!$B$37*'Perzentile Weiblich'!M5^3)+('Perzentile Weiblich'!$C$37*'Perzentile Weiblich'!M5^2)+('Perzentile Weiblich'!$D$37*'Perzentile Weiblich'!M5)+'Perzentile Weiblich'!$E$37,IF(AND('Tabelle Kaderkriterien'!$H9="w",Übersicht!$C5=16,'Perzentile Weiblich'!M5&gt;'Perzentile Weiblich'!R$6),100,IF(AND('Tabelle Kaderkriterien'!$H9="w",Übersicht!$C5=16),('Perzentile Weiblich'!$B$38*'Perzentile Weiblich'!M5^3)+('Perzentile Weiblich'!$C$38*'Perzentile Weiblich'!M5^2)+('Perzentile Weiblich'!$D$38*'Perzentile Weiblich'!M5)+'Perzentile Weiblich'!$E$38,IF(AND('Tabelle Kaderkriterien'!$H9="w",Übersicht!$C5=12,'Perzentile Weiblich'!M5&gt;'Perzentile Weiblich'!R$7),100,IF(AND('Tabelle Kaderkriterien'!$H9="w",Übersicht!$C5=12),('Perzentile Weiblich'!$B$39*'Perzentile Weiblich'!M5^3)+('Perzentile Weiblich'!$C$39*'Perzentile Weiblich'!M5^2)+('Perzentile Weiblich'!$D$39*'Perzentile Weiblich'!M5)+'Perzentile Weiblich'!$E$39,IF(AND('Tabelle Kaderkriterien'!$H9="w",Übersicht!$C5=11,'Perzentile Weiblich'!M5&gt;'Perzentile Weiblich'!R$8),100,IF(AND('Tabelle Kaderkriterien'!$H9="w",Übersicht!$C5=11),('Perzentile Weiblich'!$B$40*'Perzentile Weiblich'!M5^3)+('Perzentile Weiblich'!$C$40*'Perzentile Weiblich'!M5^2)+('Perzentile Weiblich'!$D$40*'Perzentile Weiblich'!M5)+'Perzentile Weiblich'!$E$40,IF(AND('Tabelle Kaderkriterien'!H9&lt;&gt;"m",'Tabelle Kaderkriterien'!H9&lt;&gt;"!w"),#N/A,#N/A)))))))))))))))))))))))))</f>
        <v>#DIV/0!</v>
      </c>
      <c r="N5" s="32" t="e">
        <f>IF(AND('Tabelle Kaderkriterien'!$H9="m",Übersicht!$C5=13,'Perzentile Männlich'!N5&gt;'Perzentile Männlich'!S$3),100,IF(AND('Tabelle Kaderkriterien'!$H9="m",Übersicht!$C5=13),('Perzentile Männlich'!$B$43*'Perzentile Männlich'!N5^3)+('Perzentile Männlich'!$C$43*'Perzentile Männlich'!N5^2)+('Perzentile Männlich'!$D$43*'Perzentile Männlich'!N5)+'Perzentile Männlich'!$E$43,IF(AND('Tabelle Kaderkriterien'!$H9="m",Übersicht!$C5=14,'Perzentile Männlich'!N5&gt;'Perzentile Männlich'!S$4),100,IF(AND('Tabelle Kaderkriterien'!$H9="m",Übersicht!$C5=14),('Perzentile Männlich'!$B$44*'Perzentile Männlich'!N5^3)+('Perzentile Männlich'!$C$44*'Perzentile Männlich'!N5^2)+('Perzentile Männlich'!$D$44*'Perzentile Männlich'!N5)+'Perzentile Männlich'!$E$44,IF(AND('Tabelle Kaderkriterien'!$H9="m",Übersicht!$C5=15,'Perzentile Männlich'!N5&gt;'Perzentile Männlich'!S$5),100,IF(AND('Tabelle Kaderkriterien'!$H9="m",Übersicht!$C5=15),('Perzentile Männlich'!$B$45*'Perzentile Männlich'!N5^3)+('Perzentile Männlich'!$C$45*'Perzentile Männlich'!N5^2)+('Perzentile Männlich'!$D$45*'Perzentile Männlich'!N5)+'Perzentile Männlich'!$E$45,IF(AND('Tabelle Kaderkriterien'!$H9="m",Übersicht!$C5=16,'Perzentile Männlich'!N5&gt;'Perzentile Männlich'!S$6),100,IF(AND('Tabelle Kaderkriterien'!$H9="m",Übersicht!$C5=16),('Perzentile Männlich'!$B$46*'Perzentile Männlich'!N5^3)+('Perzentile Männlich'!$C$46*'Perzentile Männlich'!N5^2)+('Perzentile Männlich'!$D$46*'Perzentile Männlich'!N5)+'Perzentile Männlich'!$E$46,IF(AND('Tabelle Kaderkriterien'!$H9="m",Übersicht!$C5=12,'Perzentile Männlich'!N5&gt;'Perzentile Männlich'!S$7),100,IF(AND('Tabelle Kaderkriterien'!$H9="m",Übersicht!$C5=12),('Perzentile Männlich'!$B$47*'Perzentile Männlich'!N5^3)+('Perzentile Männlich'!$C$47*'Perzentile Männlich'!N5^2)+('Perzentile Männlich'!$D$47*'Perzentile Männlich'!N5)+'Perzentile Männlich'!$E$47,IF(AND('Tabelle Kaderkriterien'!$H9="m",Übersicht!$C5=11,'Perzentile Männlich'!N5&gt;'Perzentile Männlich'!S$8),100,IF(AND('Tabelle Kaderkriterien'!$H9="m",Übersicht!$C5=11),('Perzentile Männlich'!$B$48*'Perzentile Männlich'!N5^3)+('Perzentile Männlich'!$C$48*'Perzentile Männlich'!N5^2)+('Perzentile Männlich'!$D$48*'Perzentile Männlich'!N5)+'Perzentile Männlich'!$E$48,IF(AND('Tabelle Kaderkriterien'!$H9="w",Übersicht!$C5=13,'Perzentile Weiblich'!N5&gt;'Perzentile Weiblich'!S$3),100,IF(AND('Tabelle Kaderkriterien'!$H9="w",Übersicht!$C5=13),('Perzentile Weiblich'!$B$43*'Perzentile Weiblich'!N5^3)+('Perzentile Weiblich'!$C$43*'Perzentile Weiblich'!N5^2)+('Perzentile Weiblich'!$D$43*'Perzentile Weiblich'!N5)+'Perzentile Weiblich'!$E$43,IF(AND('Tabelle Kaderkriterien'!$H9="w",Übersicht!$C5=14,'Perzentile Weiblich'!N5&gt;'Perzentile Weiblich'!S$4),100,IF(AND('Tabelle Kaderkriterien'!$H9="w",Übersicht!$C5=14),('Perzentile Weiblich'!$B$44*'Perzentile Weiblich'!N5^3)+('Perzentile Weiblich'!$C$44*'Perzentile Weiblich'!N5^2)+('Perzentile Weiblich'!$D$44*'Perzentile Weiblich'!N5)+'Perzentile Weiblich'!$E$44,IF(AND('Tabelle Kaderkriterien'!$H9="w",Übersicht!$C5=15,'Perzentile Weiblich'!N5&gt;'Perzentile Weiblich'!S$5),100,IF(AND('Tabelle Kaderkriterien'!$H9="w",Übersicht!$C5=15),('Perzentile Weiblich'!$B$45*'Perzentile Weiblich'!N5^3)+('Perzentile Weiblich'!$C$45*'Perzentile Weiblich'!N5^2)+('Perzentile Weiblich'!$D$45*'Perzentile Weiblich'!N5)+'Perzentile Weiblich'!$E$45,IF(AND('Tabelle Kaderkriterien'!$H9="w",Übersicht!$C5=16,'Perzentile Weiblich'!N5&gt;'Perzentile Weiblich'!S$6),100,IF(AND('Tabelle Kaderkriterien'!$H9="w",Übersicht!$C5=16),('Perzentile Weiblich'!$B$46*'Perzentile Weiblich'!N5^3)+('Perzentile Weiblich'!$C$46*'Perzentile Weiblich'!N5^2)+('Perzentile Weiblich'!$D$46*'Perzentile Weiblich'!N5)+'Perzentile Weiblich'!$E$46,IF(AND('Tabelle Kaderkriterien'!$H9="w",Übersicht!$C5=12,'Perzentile Weiblich'!N5&gt;'Perzentile Weiblich'!S$7),100,IF(AND('Tabelle Kaderkriterien'!$H9="w",Übersicht!$C5=12),('Perzentile Weiblich'!$B$47*'Perzentile Weiblich'!N5^3)+('Perzentile Weiblich'!$C$47*'Perzentile Weiblich'!N5^2)+('Perzentile Weiblich'!$D$47*'Perzentile Weiblich'!N5)+'Perzentile Weiblich'!$E$47,IF(AND('Tabelle Kaderkriterien'!$H9="w",Übersicht!$C5=11,'Perzentile Weiblich'!N5&gt;'Perzentile Weiblich'!S$8),100,IF(AND('Tabelle Kaderkriterien'!$H9="w",Übersicht!$C5=11),('Perzentile Weiblich'!$B$48*'Perzentile Weiblich'!N5^3)+('Perzentile Weiblich'!$C$48*'Perzentile Weiblich'!N5^2)+('Perzentile Weiblich'!$D$48*'Perzentile Weiblich'!N5)+'Perzentile Weiblich'!$E$48,IF(AND('Tabelle Kaderkriterien'!I9&lt;&gt;"m",'Tabelle Kaderkriterien'!I9&lt;&gt;"!w"),#N/A,#N/A)))))))))))))))))))))))))</f>
        <v>#DIV/0!</v>
      </c>
      <c r="O5" s="32" t="e">
        <f>IF(AND('Tabelle Kaderkriterien'!$H9="m",Übersicht!$C5=13,'Perzentile Männlich'!O5&gt;'Perzentile Männlich'!T$3),100,IF(AND('Tabelle Kaderkriterien'!$H9="m",Übersicht!$C5=13),('Perzentile Männlich'!$B$11*'Perzentile Männlich'!O5^3)+('Perzentile Männlich'!$C$11*'Perzentile Männlich'!O5^2)+('Perzentile Männlich'!$D$11*'Perzentile Männlich'!O5)+'Perzentile Männlich'!$E$11,IF(AND('Tabelle Kaderkriterien'!$H9="m",Übersicht!$C5=14,'Perzentile Männlich'!O5&gt;'Perzentile Männlich'!T$4),100,IF(AND('Tabelle Kaderkriterien'!$H9="m",Übersicht!$C5=14),('Perzentile Männlich'!$B$12*'Perzentile Männlich'!O5^3)+('Perzentile Männlich'!$C$12*'Perzentile Männlich'!O5^2)+('Perzentile Männlich'!$D$12*'Perzentile Männlich'!O5)+'Perzentile Männlich'!$E$12,IF(AND('Tabelle Kaderkriterien'!$H9="m",Übersicht!$C5=15,'Perzentile Männlich'!O5&gt;'Perzentile Männlich'!T$5),100,IF(AND('Tabelle Kaderkriterien'!$H9="m",Übersicht!$C5=15),('Perzentile Männlich'!$B$13*'Perzentile Männlich'!O5^3)+('Perzentile Männlich'!$C$13*'Perzentile Männlich'!O5^2)+('Perzentile Männlich'!$D$13*'Perzentile Männlich'!O5)+'Perzentile Männlich'!$E$13,IF(AND('Tabelle Kaderkriterien'!$H9="m",Übersicht!$C5=16,'Perzentile Männlich'!O5&gt;'Perzentile Männlich'!T$6),100,IF(AND('Tabelle Kaderkriterien'!$H9="m",Übersicht!$C5=16),('Perzentile Männlich'!$B$14*'Perzentile Männlich'!O5^3)+('Perzentile Männlich'!$C$14*'Perzentile Männlich'!O5^2)+('Perzentile Männlich'!$D$14*'Perzentile Männlich'!O5)+'Perzentile Männlich'!$E$14,IF(AND('Tabelle Kaderkriterien'!$H9="m",Übersicht!$C5=12,'Perzentile Männlich'!O5&gt;'Perzentile Männlich'!T$7),100,IF(AND('Tabelle Kaderkriterien'!$H9="m",Übersicht!$C5=12),('Perzentile Männlich'!$B$15*'Perzentile Männlich'!O5^3)+('Perzentile Männlich'!$C$15*'Perzentile Männlich'!O5^2)+('Perzentile Männlich'!$D$15*'Perzentile Männlich'!O5)+'Perzentile Männlich'!$E$15,IF(AND('Tabelle Kaderkriterien'!$H9="m",Übersicht!$C5=11,'Perzentile Männlich'!O5&gt;'Perzentile Männlich'!T$8),100,IF(AND('Tabelle Kaderkriterien'!$H9="m",Übersicht!$C5=11),('Perzentile Männlich'!$B$16*'Perzentile Männlich'!O5^3)+('Perzentile Männlich'!$C$16*'Perzentile Männlich'!O5^2)+('Perzentile Männlich'!$D$16*'Perzentile Männlich'!O5)+'Perzentile Männlich'!$E$16,IF(AND('Tabelle Kaderkriterien'!$H9="w",Übersicht!$C5=13,'Perzentile Weiblich'!O5&gt;'Perzentile Weiblich'!T$3),100,IF(AND('Tabelle Kaderkriterien'!$H9="w",Übersicht!$C5=13),('Perzentile Weiblich'!$B$11*'Perzentile Weiblich'!O5^3)+('Perzentile Weiblich'!$C$11*'Perzentile Weiblich'!O5^2)+('Perzentile Weiblich'!$D$11*'Perzentile Weiblich'!O5)+'Perzentile Weiblich'!$E$11,IF(AND('Tabelle Kaderkriterien'!$H9="w",Übersicht!$C5=14,'Perzentile Weiblich'!O5&gt;'Perzentile Weiblich'!T$4),100,IF(AND('Tabelle Kaderkriterien'!$H9="w",Übersicht!$C5=14),('Perzentile Weiblich'!$B$12*'Perzentile Weiblich'!O5^3)+('Perzentile Weiblich'!$C$12*'Perzentile Weiblich'!O5^2)+('Perzentile Weiblich'!$D$12*'Perzentile Weiblich'!O5)+'Perzentile Weiblich'!$E$12,IF(AND('Tabelle Kaderkriterien'!$H9="w",Übersicht!$C5=15,'Perzentile Weiblich'!O5&gt;'Perzentile Weiblich'!T$5),100,IF(AND('Tabelle Kaderkriterien'!$H9="w",Übersicht!$C5=15),('Perzentile Weiblich'!$B$13*'Perzentile Weiblich'!O5^3)+('Perzentile Weiblich'!$C$13*'Perzentile Weiblich'!O5^2)+('Perzentile Weiblich'!$D$13*'Perzentile Weiblich'!O5)+'Perzentile Weiblich'!$E$13,IF(AND('Tabelle Kaderkriterien'!$H9="w",Übersicht!$C5=16,'Perzentile Weiblich'!O5&gt;'Perzentile Weiblich'!T$6),100,IF(AND('Tabelle Kaderkriterien'!$H9="w",Übersicht!$C5=16),('Perzentile Weiblich'!$B$14*'Perzentile Weiblich'!O5^3)+('Perzentile Weiblich'!$C$14*'Perzentile Weiblich'!O5^2)+('Perzentile Weiblich'!$D$14*'Perzentile Weiblich'!O5)+'Perzentile Weiblich'!$E$14,IF(AND('Tabelle Kaderkriterien'!$H9="w",Übersicht!$C5=12,'Perzentile Weiblich'!O5&gt;'Perzentile Weiblich'!T$7),100,IF(AND('Tabelle Kaderkriterien'!$H9="w",Übersicht!$C5=12),('Perzentile Weiblich'!$B$15*'Perzentile Weiblich'!O5^3)+('Perzentile Weiblich'!$C$15*'Perzentile Weiblich'!O5^2)+('Perzentile Weiblich'!$D$15*'Perzentile Weiblich'!O5)+'Perzentile Weiblich'!$E$15,IF(AND('Tabelle Kaderkriterien'!$H9="w",Übersicht!$C5=11,'Perzentile Weiblich'!O5&gt;'Perzentile Weiblich'!T$8),100,IF(AND('Tabelle Kaderkriterien'!$H9="w",Übersicht!$C5=11),('Perzentile Weiblich'!$B$16*'Perzentile Weiblich'!O5^3)+('Perzentile Weiblich'!$C$16*'Perzentile Weiblich'!O5^2)+('Perzentile Weiblich'!$D$16*'Perzentile Weiblich'!O5)+'Perzentile Weiblich'!$E$16,IF(AND('Tabelle Kaderkriterien'!J9&lt;&gt;"m",'Tabelle Kaderkriterien'!J9&lt;&gt;"!w"),#N/A,#N/A)))))))))))))))))))))))))</f>
        <v>#DIV/0!</v>
      </c>
      <c r="P5" s="32" t="e">
        <f>IF(AND('Tabelle Kaderkriterien'!$H9="m",Übersicht!$C5=13,J5&lt;'Perzentile Männlich'!U$3),100,IF(AND('Tabelle Kaderkriterien'!$H9="m",Übersicht!$C5=13),('Perzentile Männlich'!$B$27*J5^3)+('Perzentile Männlich'!$C$27*J5^2)+('Perzentile Männlich'!$D$27*J5)+'Perzentile Männlich'!$E$27,IF(AND('Tabelle Kaderkriterien'!$H9="m",Übersicht!$C5=14,J5&lt;'Perzentile Männlich'!U$4),100,IF(AND('Tabelle Kaderkriterien'!$H9="m",Übersicht!$C5=14),('Perzentile Männlich'!$B$28*J5^3)+('Perzentile Männlich'!$C$28*J5^2)+('Perzentile Männlich'!$D$28*J5)+'Perzentile Männlich'!$E$28,IF(AND('Tabelle Kaderkriterien'!$H9="m",Übersicht!$C5=15,J5&lt;'Perzentile Männlich'!U$5),100,IF(AND('Tabelle Kaderkriterien'!$H9="m",Übersicht!$C5=15),('Perzentile Männlich'!$B$29*J5^3)+('Perzentile Männlich'!$C$29*J5^2)+('Perzentile Männlich'!$D$29*J5)+'Perzentile Männlich'!$E$29,IF(AND('Tabelle Kaderkriterien'!$H9="m",Übersicht!$C5=16,J5&lt;'Perzentile Männlich'!U$6),100,IF(AND('Tabelle Kaderkriterien'!$H9="m",Übersicht!$C5=16),('Perzentile Männlich'!$B$30*J5^3)+('Perzentile Männlich'!$C$30*J5^2)+('Perzentile Männlich'!$D$30*J5)+'Perzentile Männlich'!$E$30,IF(AND('Tabelle Kaderkriterien'!$H9="m",Übersicht!$C5=12,J5&lt;'Perzentile Männlich'!U$7),100,IF(AND('Tabelle Kaderkriterien'!$H9="m",Übersicht!$C5=12),('Perzentile Männlich'!$B$31*J5^3)+('Perzentile Männlich'!$C$31*J5^2)+('Perzentile Männlich'!$D$31*J5)+'Perzentile Männlich'!$E$31,IF(AND('Tabelle Kaderkriterien'!$H9="m",Übersicht!$C5=11,J5&lt;'Perzentile Männlich'!U$8),100,IF(AND('Tabelle Kaderkriterien'!$H9="m",Übersicht!$C5=11),('Perzentile Männlich'!$B$32*J5^3)+('Perzentile Männlich'!$C$32*J5^2)+('Perzentile Männlich'!$D$32*J5)+'Perzentile Männlich'!$E$32,IF(AND('Tabelle Kaderkriterien'!$H9="w",Übersicht!$C5=13,J5&lt;'Perzentile Weiblich'!U$3),100,IF(AND('Tabelle Kaderkriterien'!$H9="w",Übersicht!$C5=13),('Perzentile Weiblich'!$B$27*J5^3)+('Perzentile Weiblich'!$C$27*J5^2)+('Perzentile Weiblich'!$D$27*J5)+'Perzentile Weiblich'!$E$27,IF(AND('Tabelle Kaderkriterien'!$H9="w",Übersicht!$C5=14,J5&lt;'Perzentile Weiblich'!U$4),100,IF(AND('Tabelle Kaderkriterien'!$H9="w",Übersicht!$C5=14),('Perzentile Weiblich'!$B$28*J5^3)+('Perzentile Weiblich'!$C$28*J5^2)+('Perzentile Weiblich'!$D$28*J5)+'Perzentile Weiblich'!$E$28,IF(AND('Tabelle Kaderkriterien'!$H9="w",Übersicht!$C5=15,J5&lt;'Perzentile Weiblich'!U$5),100,IF(AND('Tabelle Kaderkriterien'!$H9="w",Übersicht!$C5=15),('Perzentile Weiblich'!$B$29*J5^3)+('Perzentile Weiblich'!$C$29*J5^2)+('Perzentile Weiblich'!$D$29*J5)+'Perzentile Weiblich'!$E$29,IF(AND('Tabelle Kaderkriterien'!$H9="w",Übersicht!$C5=16,J5&lt;'Perzentile Weiblich'!U$6),100,IF(AND('Tabelle Kaderkriterien'!$H9="w",Übersicht!$C5=16),('Perzentile Weiblich'!$B$30*J5^3)+('Perzentile Weiblich'!$C$30*J5^2)+('Perzentile Weiblich'!$D$30*J5)+'Perzentile Weiblich'!$E$30,IF(AND('Tabelle Kaderkriterien'!$H9="w",Übersicht!$C5=12,J5&lt;'Perzentile Weiblich'!U$7),100,IF(AND('Tabelle Kaderkriterien'!$H9="w",Übersicht!$C5=12),('Perzentile Weiblich'!$B$31*J5^3)+('Perzentile Weiblich'!$C$31*J5^2)+('Perzentile Weiblich'!$D$31*J5)+'Perzentile Weiblich'!$E$31,IF(AND('Tabelle Kaderkriterien'!$H9="w",Übersicht!$C5=11,J5&lt;'Perzentile Weiblich'!U$8),100,IF(AND('Tabelle Kaderkriterien'!$H9="w",Übersicht!$C5=11),('Perzentile Weiblich'!$B$32*J5^3)+('Perzentile Weiblich'!$C$32*J5^2)+('Perzentile Weiblich'!$D$32*J5)+'Perzentile Weiblich'!$E$32,IF(AND('Tabelle Kaderkriterien'!H9&lt;&gt;"m",'Tabelle Kaderkriterien'!H9&lt;&gt;"!w"),#N/A,#N/A)))))))))))))))))))))))))</f>
        <v>#N/A</v>
      </c>
      <c r="Q5" s="32" t="e">
        <f>IF(AND('Tabelle Kaderkriterien'!$H9="m",Übersicht!$C5=13,K5&gt;'Perzentile Männlich'!V$3),100,IF(AND('Tabelle Kaderkriterien'!$H9="m",Übersicht!$C5=13),('Perzentile Männlich'!$B$19*K5^3)+('Perzentile Männlich'!$C$19*K5^2)+('Perzentile Männlich'!$D$19*K5)+'Perzentile Männlich'!$E$19,IF(AND('Tabelle Kaderkriterien'!$H9="m",Übersicht!$C5=14,K5&gt;'Perzentile Männlich'!V$4),100,IF(AND('Tabelle Kaderkriterien'!$H9="m",Übersicht!$C5=14),('Perzentile Männlich'!$B$20*K5^3)+('Perzentile Männlich'!$C$20*K5^2)+('Perzentile Männlich'!$D$20*K5)+'Perzentile Männlich'!$E$20,IF(AND('Tabelle Kaderkriterien'!$H9="m",Übersicht!$C5=15,K5&gt;'Perzentile Männlich'!V$5),100,IF(AND('Tabelle Kaderkriterien'!$H9="m",Übersicht!$C5=15),('Perzentile Männlich'!$B$21*K5^3)+('Perzentile Männlich'!$C$21*K5^2)+('Perzentile Männlich'!$D$21*K5)+'Perzentile Männlich'!$E$21,IF(AND('Tabelle Kaderkriterien'!$H9="m",Übersicht!$C5=16,K5&gt;'Perzentile Männlich'!V$6),100,IF(AND('Tabelle Kaderkriterien'!$H9="m",Übersicht!$C5=16),('Perzentile Männlich'!$B$22*K5^3)+('Perzentile Männlich'!$C$22*K5^2)+('Perzentile Männlich'!$D$22*K5)+'Perzentile Männlich'!$E$22,IF(AND('Tabelle Kaderkriterien'!$H9="m",Übersicht!$C5=12,K5&gt;'Perzentile Männlich'!V$7),100,IF(AND('Tabelle Kaderkriterien'!$H9="m",Übersicht!$C5=12),('Perzentile Männlich'!$B$23*K5^3)+('Perzentile Männlich'!$C$23*K5^2)+('Perzentile Männlich'!$D$23*K5)+'Perzentile Männlich'!$E$23,IF(AND('Tabelle Kaderkriterien'!$H9="m",Übersicht!$C5=11,K5&gt;'Perzentile Männlich'!V$8),100,IF(AND('Tabelle Kaderkriterien'!$H9="m",Übersicht!$C5=11),('Perzentile Männlich'!$B$24*K5^3)+('Perzentile Männlich'!$C$24*K5^2)+('Perzentile Männlich'!$D$24*K5)+'Perzentile Männlich'!$E$24,IF(AND('Tabelle Kaderkriterien'!$H9="w",Übersicht!$C5=13,K5&gt;'Perzentile Weiblich'!V$3),100,IF(AND('Tabelle Kaderkriterien'!$H9="w",Übersicht!$C5=13),('Perzentile Weiblich'!$B$19*K5^3)+('Perzentile Weiblich'!$C$19*K5^2)+('Perzentile Weiblich'!$D$19*K5)+'Perzentile Weiblich'!$E$19,IF(AND('Tabelle Kaderkriterien'!$H9="w",Übersicht!$C5=14,K5&gt;'Perzentile Weiblich'!V$4),100,IF(AND('Tabelle Kaderkriterien'!$H9="w",Übersicht!$C5=14),('Perzentile Weiblich'!$B$20*K5^3)+('Perzentile Weiblich'!$C$20*K5^2)+('Perzentile Weiblich'!$D$20*K5)+'Perzentile Weiblich'!$E$20,IF(AND('Tabelle Kaderkriterien'!$H9="w",Übersicht!$C5=15,K5&gt;'Perzentile Weiblich'!V$5),100,IF(AND('Tabelle Kaderkriterien'!$H9="w",Übersicht!$C5=15),('Perzentile Weiblich'!$B$21*K5^3)+('Perzentile Weiblich'!$C$21*K5^2)+('Perzentile Weiblich'!$D$21*K5)+'Perzentile Weiblich'!$E$21,IF(AND('Tabelle Kaderkriterien'!$H9="w",Übersicht!$C5=16,K5&gt;'Perzentile Weiblich'!V$6),100,IF(AND('Tabelle Kaderkriterien'!$H9="w",Übersicht!$C5=16),('Perzentile Weiblich'!$B$22*K5^3)+('Perzentile Weiblich'!$C$22*K5^2)+('Perzentile Weiblich'!$D$22*K5)+'Perzentile Weiblich'!$E$22,IF(AND('Tabelle Kaderkriterien'!$H9="w",Übersicht!$C5=12,K5&gt;'Perzentile Weiblich'!V$7),100,IF(AND('Tabelle Kaderkriterien'!$H9="w",Übersicht!$C5=12),('Perzentile Weiblich'!$B$23*K5^3)+('Perzentile Weiblich'!$C$23*K5^2)+('Perzentile Weiblich'!$D$23*K5)+'Perzentile Weiblich'!$E$23,IF(AND('Tabelle Kaderkriterien'!$H9="w",Übersicht!$C5=11,K5&gt;'Perzentile Weiblich'!V$8),100,IF(AND('Tabelle Kaderkriterien'!$H9="w",Übersicht!$C5=11),('Perzentile Weiblich'!$B$24*K5^3)+('Perzentile Weiblich'!$C$24*K5^2)+('Perzentile Weiblich'!$D$24*K5)+'Perzentile Weiblich'!$E$24,IF(AND('Tabelle Kaderkriterien'!I9&lt;&gt;"m",'Tabelle Kaderkriterien'!I9&lt;&gt;"!w"),#N/A,#N/A)))))))))))))))))))))))))</f>
        <v>#N/A</v>
      </c>
      <c r="S5" s="18" t="e">
        <f t="shared" si="0"/>
        <v>#DIV/0!</v>
      </c>
      <c r="T5" s="18" t="e">
        <f t="shared" si="1"/>
        <v>#DIV/0!</v>
      </c>
    </row>
    <row r="6" spans="1:34" x14ac:dyDescent="0.3">
      <c r="A6" s="31">
        <f>'Tabelle Kaderkriterien'!B10</f>
        <v>0</v>
      </c>
      <c r="B6" s="31">
        <f>'Tabelle Kaderkriterien'!C10</f>
        <v>0</v>
      </c>
      <c r="C6" s="143">
        <f>'Tabelle Kaderkriterien'!G10</f>
        <v>0</v>
      </c>
      <c r="D6" s="144">
        <f>'Tabelle Kaderkriterien'!K10</f>
        <v>0</v>
      </c>
      <c r="E6" s="144">
        <f>'Tabelle Kaderkriterien'!L10</f>
        <v>0</v>
      </c>
      <c r="F6" s="144">
        <f>'Tabelle Kaderkriterien'!N10</f>
        <v>0</v>
      </c>
      <c r="G6" s="144">
        <f>'Tabelle Kaderkriterien'!O10</f>
        <v>0</v>
      </c>
      <c r="H6" s="144">
        <f>'Tabelle Kaderkriterien'!Q10</f>
        <v>0</v>
      </c>
      <c r="I6" s="144">
        <f>'Tabelle Kaderkriterien'!R10</f>
        <v>0</v>
      </c>
      <c r="J6" s="144">
        <f>'Tabelle Kaderkriterien'!T10</f>
        <v>0</v>
      </c>
      <c r="K6" s="144">
        <f>'Tabelle Kaderkriterien'!V10</f>
        <v>0</v>
      </c>
      <c r="M6" s="32" t="e">
        <f>IF(AND('Tabelle Kaderkriterien'!$H10="m",Übersicht!$C6=13,'Perzentile Männlich'!M6&gt;'Perzentile Männlich'!R$3),100,IF(AND('Tabelle Kaderkriterien'!$H10="m",Übersicht!$C6=13),('Perzentile Männlich'!$B$35*'Perzentile Männlich'!M6^3)+('Perzentile Männlich'!$C$35*'Perzentile Männlich'!M6^2)+('Perzentile Männlich'!$D$35*'Perzentile Männlich'!M6)+'Perzentile Männlich'!$E$35,IF(AND('Tabelle Kaderkriterien'!$H10="m",Übersicht!$C6=14,'Perzentile Männlich'!M6&gt;'Perzentile Männlich'!R$4),100,IF(AND('Tabelle Kaderkriterien'!$H10="m",Übersicht!$C6=14),('Perzentile Männlich'!$B$36*'Perzentile Männlich'!M6^3)+('Perzentile Männlich'!$C$36*'Perzentile Männlich'!M6^2)+('Perzentile Männlich'!$D$36*'Perzentile Männlich'!M6)+'Perzentile Männlich'!$E$36,IF(AND('Tabelle Kaderkriterien'!$H10="m",Übersicht!$C6=15,'Perzentile Männlich'!M6&gt;'Perzentile Männlich'!R$5),100,IF(AND('Tabelle Kaderkriterien'!$H10="m",Übersicht!$C6=15),('Perzentile Männlich'!$B$37*'Perzentile Männlich'!M6^3)+('Perzentile Männlich'!$C$37*'Perzentile Männlich'!M6^2)+('Perzentile Männlich'!$D$37*'Perzentile Männlich'!M6)+'Perzentile Männlich'!$E$37,IF(AND('Tabelle Kaderkriterien'!$H10="m",Übersicht!$C6=16,'Perzentile Männlich'!M6&gt;'Perzentile Männlich'!R$6),100,IF(AND('Tabelle Kaderkriterien'!$H10="m",Übersicht!$C6=16),('Perzentile Männlich'!$B$38*'Perzentile Männlich'!M6^3)+('Perzentile Männlich'!$C$38*'Perzentile Männlich'!M6^2)+('Perzentile Männlich'!$D$38*'Perzentile Männlich'!M6)+'Perzentile Männlich'!$E$38,IF(AND('Tabelle Kaderkriterien'!$H10="m",Übersicht!$C6=12,'Perzentile Männlich'!M6&gt;'Perzentile Männlich'!R$7),100,IF(AND('Tabelle Kaderkriterien'!$H10="m",Übersicht!$C6=12),('Perzentile Männlich'!$B$39*'Perzentile Männlich'!M6^3)+('Perzentile Männlich'!$C$39*'Perzentile Männlich'!M6^2)+('Perzentile Männlich'!$D$39*'Perzentile Männlich'!M6)+'Perzentile Männlich'!$E$39,IF(AND('Tabelle Kaderkriterien'!$H10="m",Übersicht!$C6=11,'Perzentile Männlich'!M6&gt;'Perzentile Männlich'!R$8),100,IF(AND('Tabelle Kaderkriterien'!$H10="m",Übersicht!$C6=11),('Perzentile Männlich'!$B$40*'Perzentile Männlich'!M6^3)+('Perzentile Männlich'!$C$40*'Perzentile Männlich'!M6^2)+('Perzentile Männlich'!$D$40*'Perzentile Männlich'!M6)+'Perzentile Männlich'!$E$40,IF(AND('Tabelle Kaderkriterien'!$H10="w",Übersicht!$C6=13,'Perzentile Weiblich'!M6&gt;'Perzentile Weiblich'!R$3),100,IF(AND('Tabelle Kaderkriterien'!$H10="w",Übersicht!$C6=13),('Perzentile Weiblich'!$B$35*'Perzentile Weiblich'!M6^3)+('Perzentile Weiblich'!$C$35*'Perzentile Weiblich'!M6^2)+('Perzentile Weiblich'!$D$35*'Perzentile Weiblich'!M6)+'Perzentile Weiblich'!$E$35,IF(AND('Tabelle Kaderkriterien'!$H10="w",Übersicht!$C6=14,'Perzentile Weiblich'!M6&gt;'Perzentile Weiblich'!R$4),100,IF(AND('Tabelle Kaderkriterien'!$H10="w",Übersicht!$C6=14),('Perzentile Weiblich'!$B$36*'Perzentile Weiblich'!M6^3)+('Perzentile Weiblich'!$C$36*'Perzentile Weiblich'!M6^2)+('Perzentile Weiblich'!$D$36*'Perzentile Weiblich'!M6)+'Perzentile Weiblich'!$E$36,IF(AND('Tabelle Kaderkriterien'!$H10="w",Übersicht!$C6=15,'Perzentile Weiblich'!M6&gt;'Perzentile Weiblich'!R$5),100,IF(AND('Tabelle Kaderkriterien'!$H10="w",Übersicht!$C6=15),('Perzentile Weiblich'!$B$37*'Perzentile Weiblich'!M6^3)+('Perzentile Weiblich'!$C$37*'Perzentile Weiblich'!M6^2)+('Perzentile Weiblich'!$D$37*'Perzentile Weiblich'!M6)+'Perzentile Weiblich'!$E$37,IF(AND('Tabelle Kaderkriterien'!$H10="w",Übersicht!$C6=16,'Perzentile Weiblich'!M6&gt;'Perzentile Weiblich'!R$6),100,IF(AND('Tabelle Kaderkriterien'!$H10="w",Übersicht!$C6=16),('Perzentile Weiblich'!$B$38*'Perzentile Weiblich'!M6^3)+('Perzentile Weiblich'!$C$38*'Perzentile Weiblich'!M6^2)+('Perzentile Weiblich'!$D$38*'Perzentile Weiblich'!M6)+'Perzentile Weiblich'!$E$38,IF(AND('Tabelle Kaderkriterien'!$H10="w",Übersicht!$C6=12,'Perzentile Weiblich'!M6&gt;'Perzentile Weiblich'!R$7),100,IF(AND('Tabelle Kaderkriterien'!$H10="w",Übersicht!$C6=12),('Perzentile Weiblich'!$B$39*'Perzentile Weiblich'!M6^3)+('Perzentile Weiblich'!$C$39*'Perzentile Weiblich'!M6^2)+('Perzentile Weiblich'!$D$39*'Perzentile Weiblich'!M6)+'Perzentile Weiblich'!$E$39,IF(AND('Tabelle Kaderkriterien'!$H10="w",Übersicht!$C6=11,'Perzentile Weiblich'!M6&gt;'Perzentile Weiblich'!R$8),100,IF(AND('Tabelle Kaderkriterien'!$H10="w",Übersicht!$C6=11),('Perzentile Weiblich'!$B$40*'Perzentile Weiblich'!M6^3)+('Perzentile Weiblich'!$C$40*'Perzentile Weiblich'!M6^2)+('Perzentile Weiblich'!$D$40*'Perzentile Weiblich'!M6)+'Perzentile Weiblich'!$E$40,IF(AND('Tabelle Kaderkriterien'!H10&lt;&gt;"m",'Tabelle Kaderkriterien'!H10&lt;&gt;"!w"),#N/A,#N/A)))))))))))))))))))))))))</f>
        <v>#DIV/0!</v>
      </c>
      <c r="N6" s="32" t="e">
        <f>IF(AND('Tabelle Kaderkriterien'!$H10="m",Übersicht!$C6=13,'Perzentile Männlich'!N6&gt;'Perzentile Männlich'!S$3),100,IF(AND('Tabelle Kaderkriterien'!$H10="m",Übersicht!$C6=13),('Perzentile Männlich'!$B$43*'Perzentile Männlich'!N6^3)+('Perzentile Männlich'!$C$43*'Perzentile Männlich'!N6^2)+('Perzentile Männlich'!$D$43*'Perzentile Männlich'!N6)+'Perzentile Männlich'!$E$43,IF(AND('Tabelle Kaderkriterien'!$H10="m",Übersicht!$C6=14,'Perzentile Männlich'!N6&gt;'Perzentile Männlich'!S$4),100,IF(AND('Tabelle Kaderkriterien'!$H10="m",Übersicht!$C6=14),('Perzentile Männlich'!$B$44*'Perzentile Männlich'!N6^3)+('Perzentile Männlich'!$C$44*'Perzentile Männlich'!N6^2)+('Perzentile Männlich'!$D$44*'Perzentile Männlich'!N6)+'Perzentile Männlich'!$E$44,IF(AND('Tabelle Kaderkriterien'!$H10="m",Übersicht!$C6=15,'Perzentile Männlich'!N6&gt;'Perzentile Männlich'!S$5),100,IF(AND('Tabelle Kaderkriterien'!$H10="m",Übersicht!$C6=15),('Perzentile Männlich'!$B$45*'Perzentile Männlich'!N6^3)+('Perzentile Männlich'!$C$45*'Perzentile Männlich'!N6^2)+('Perzentile Männlich'!$D$45*'Perzentile Männlich'!N6)+'Perzentile Männlich'!$E$45,IF(AND('Tabelle Kaderkriterien'!$H10="m",Übersicht!$C6=16,'Perzentile Männlich'!N6&gt;'Perzentile Männlich'!S$6),100,IF(AND('Tabelle Kaderkriterien'!$H10="m",Übersicht!$C6=16),('Perzentile Männlich'!$B$46*'Perzentile Männlich'!N6^3)+('Perzentile Männlich'!$C$46*'Perzentile Männlich'!N6^2)+('Perzentile Männlich'!$D$46*'Perzentile Männlich'!N6)+'Perzentile Männlich'!$E$46,IF(AND('Tabelle Kaderkriterien'!$H10="m",Übersicht!$C6=12,'Perzentile Männlich'!N6&gt;'Perzentile Männlich'!S$7),100,IF(AND('Tabelle Kaderkriterien'!$H10="m",Übersicht!$C6=12),('Perzentile Männlich'!$B$47*'Perzentile Männlich'!N6^3)+('Perzentile Männlich'!$C$47*'Perzentile Männlich'!N6^2)+('Perzentile Männlich'!$D$47*'Perzentile Männlich'!N6)+'Perzentile Männlich'!$E$47,IF(AND('Tabelle Kaderkriterien'!$H10="m",Übersicht!$C6=11,'Perzentile Männlich'!N6&gt;'Perzentile Männlich'!S$8),100,IF(AND('Tabelle Kaderkriterien'!$H10="m",Übersicht!$C6=11),('Perzentile Männlich'!$B$48*'Perzentile Männlich'!N6^3)+('Perzentile Männlich'!$C$48*'Perzentile Männlich'!N6^2)+('Perzentile Männlich'!$D$48*'Perzentile Männlich'!N6)+'Perzentile Männlich'!$E$48,IF(AND('Tabelle Kaderkriterien'!$H10="w",Übersicht!$C6=13,'Perzentile Weiblich'!N6&gt;'Perzentile Weiblich'!S$3),100,IF(AND('Tabelle Kaderkriterien'!$H10="w",Übersicht!$C6=13),('Perzentile Weiblich'!$B$43*'Perzentile Weiblich'!N6^3)+('Perzentile Weiblich'!$C$43*'Perzentile Weiblich'!N6^2)+('Perzentile Weiblich'!$D$43*'Perzentile Weiblich'!N6)+'Perzentile Weiblich'!$E$43,IF(AND('Tabelle Kaderkriterien'!$H10="w",Übersicht!$C6=14,'Perzentile Weiblich'!N6&gt;'Perzentile Weiblich'!S$4),100,IF(AND('Tabelle Kaderkriterien'!$H10="w",Übersicht!$C6=14),('Perzentile Weiblich'!$B$44*'Perzentile Weiblich'!N6^3)+('Perzentile Weiblich'!$C$44*'Perzentile Weiblich'!N6^2)+('Perzentile Weiblich'!$D$44*'Perzentile Weiblich'!N6)+'Perzentile Weiblich'!$E$44,IF(AND('Tabelle Kaderkriterien'!$H10="w",Übersicht!$C6=15,'Perzentile Weiblich'!N6&gt;'Perzentile Weiblich'!S$5),100,IF(AND('Tabelle Kaderkriterien'!$H10="w",Übersicht!$C6=15),('Perzentile Weiblich'!$B$45*'Perzentile Weiblich'!N6^3)+('Perzentile Weiblich'!$C$45*'Perzentile Weiblich'!N6^2)+('Perzentile Weiblich'!$D$45*'Perzentile Weiblich'!N6)+'Perzentile Weiblich'!$E$45,IF(AND('Tabelle Kaderkriterien'!$H10="w",Übersicht!$C6=16,'Perzentile Weiblich'!N6&gt;'Perzentile Weiblich'!S$6),100,IF(AND('Tabelle Kaderkriterien'!$H10="w",Übersicht!$C6=16),('Perzentile Weiblich'!$B$46*'Perzentile Weiblich'!N6^3)+('Perzentile Weiblich'!$C$46*'Perzentile Weiblich'!N6^2)+('Perzentile Weiblich'!$D$46*'Perzentile Weiblich'!N6)+'Perzentile Weiblich'!$E$46,IF(AND('Tabelle Kaderkriterien'!$H10="w",Übersicht!$C6=12,'Perzentile Weiblich'!N6&gt;'Perzentile Weiblich'!S$7),100,IF(AND('Tabelle Kaderkriterien'!$H10="w",Übersicht!$C6=12),('Perzentile Weiblich'!$B$47*'Perzentile Weiblich'!N6^3)+('Perzentile Weiblich'!$C$47*'Perzentile Weiblich'!N6^2)+('Perzentile Weiblich'!$D$47*'Perzentile Weiblich'!N6)+'Perzentile Weiblich'!$E$47,IF(AND('Tabelle Kaderkriterien'!$H10="w",Übersicht!$C6=11,'Perzentile Weiblich'!N6&gt;'Perzentile Weiblich'!S$8),100,IF(AND('Tabelle Kaderkriterien'!$H10="w",Übersicht!$C6=11),('Perzentile Weiblich'!$B$48*'Perzentile Weiblich'!N6^3)+('Perzentile Weiblich'!$C$48*'Perzentile Weiblich'!N6^2)+('Perzentile Weiblich'!$D$48*'Perzentile Weiblich'!N6)+'Perzentile Weiblich'!$E$48,IF(AND('Tabelle Kaderkriterien'!I10&lt;&gt;"m",'Tabelle Kaderkriterien'!I10&lt;&gt;"!w"),#N/A,#N/A)))))))))))))))))))))))))</f>
        <v>#DIV/0!</v>
      </c>
      <c r="O6" s="32" t="e">
        <f>IF(AND('Tabelle Kaderkriterien'!$H10="m",Übersicht!$C6=13,'Perzentile Männlich'!O6&gt;'Perzentile Männlich'!T$3),100,IF(AND('Tabelle Kaderkriterien'!$H10="m",Übersicht!$C6=13),('Perzentile Männlich'!$B$11*'Perzentile Männlich'!O6^3)+('Perzentile Männlich'!$C$11*'Perzentile Männlich'!O6^2)+('Perzentile Männlich'!$D$11*'Perzentile Männlich'!O6)+'Perzentile Männlich'!$E$11,IF(AND('Tabelle Kaderkriterien'!$H10="m",Übersicht!$C6=14,'Perzentile Männlich'!O6&gt;'Perzentile Männlich'!T$4),100,IF(AND('Tabelle Kaderkriterien'!$H10="m",Übersicht!$C6=14),('Perzentile Männlich'!$B$12*'Perzentile Männlich'!O6^3)+('Perzentile Männlich'!$C$12*'Perzentile Männlich'!O6^2)+('Perzentile Männlich'!$D$12*'Perzentile Männlich'!O6)+'Perzentile Männlich'!$E$12,IF(AND('Tabelle Kaderkriterien'!$H10="m",Übersicht!$C6=15,'Perzentile Männlich'!O6&gt;'Perzentile Männlich'!T$5),100,IF(AND('Tabelle Kaderkriterien'!$H10="m",Übersicht!$C6=15),('Perzentile Männlich'!$B$13*'Perzentile Männlich'!O6^3)+('Perzentile Männlich'!$C$13*'Perzentile Männlich'!O6^2)+('Perzentile Männlich'!$D$13*'Perzentile Männlich'!O6)+'Perzentile Männlich'!$E$13,IF(AND('Tabelle Kaderkriterien'!$H10="m",Übersicht!$C6=16,'Perzentile Männlich'!O6&gt;'Perzentile Männlich'!T$6),100,IF(AND('Tabelle Kaderkriterien'!$H10="m",Übersicht!$C6=16),('Perzentile Männlich'!$B$14*'Perzentile Männlich'!O6^3)+('Perzentile Männlich'!$C$14*'Perzentile Männlich'!O6^2)+('Perzentile Männlich'!$D$14*'Perzentile Männlich'!O6)+'Perzentile Männlich'!$E$14,IF(AND('Tabelle Kaderkriterien'!$H10="m",Übersicht!$C6=12,'Perzentile Männlich'!O6&gt;'Perzentile Männlich'!T$7),100,IF(AND('Tabelle Kaderkriterien'!$H10="m",Übersicht!$C6=12),('Perzentile Männlich'!$B$15*'Perzentile Männlich'!O6^3)+('Perzentile Männlich'!$C$15*'Perzentile Männlich'!O6^2)+('Perzentile Männlich'!$D$15*'Perzentile Männlich'!O6)+'Perzentile Männlich'!$E$15,IF(AND('Tabelle Kaderkriterien'!$H10="m",Übersicht!$C6=11,'Perzentile Männlich'!O6&gt;'Perzentile Männlich'!T$8),100,IF(AND('Tabelle Kaderkriterien'!$H10="m",Übersicht!$C6=11),('Perzentile Männlich'!$B$16*'Perzentile Männlich'!O6^3)+('Perzentile Männlich'!$C$16*'Perzentile Männlich'!O6^2)+('Perzentile Männlich'!$D$16*'Perzentile Männlich'!O6)+'Perzentile Männlich'!$E$16,IF(AND('Tabelle Kaderkriterien'!$H10="w",Übersicht!$C6=13,'Perzentile Weiblich'!O6&gt;'Perzentile Weiblich'!T$3),100,IF(AND('Tabelle Kaderkriterien'!$H10="w",Übersicht!$C6=13),('Perzentile Weiblich'!$B$11*'Perzentile Weiblich'!O6^3)+('Perzentile Weiblich'!$C$11*'Perzentile Weiblich'!O6^2)+('Perzentile Weiblich'!$D$11*'Perzentile Weiblich'!O6)+'Perzentile Weiblich'!$E$11,IF(AND('Tabelle Kaderkriterien'!$H10="w",Übersicht!$C6=14,'Perzentile Weiblich'!O6&gt;'Perzentile Weiblich'!T$4),100,IF(AND('Tabelle Kaderkriterien'!$H10="w",Übersicht!$C6=14),('Perzentile Weiblich'!$B$12*'Perzentile Weiblich'!O6^3)+('Perzentile Weiblich'!$C$12*'Perzentile Weiblich'!O6^2)+('Perzentile Weiblich'!$D$12*'Perzentile Weiblich'!O6)+'Perzentile Weiblich'!$E$12,IF(AND('Tabelle Kaderkriterien'!$H10="w",Übersicht!$C6=15,'Perzentile Weiblich'!O6&gt;'Perzentile Weiblich'!T$5),100,IF(AND('Tabelle Kaderkriterien'!$H10="w",Übersicht!$C6=15),('Perzentile Weiblich'!$B$13*'Perzentile Weiblich'!O6^3)+('Perzentile Weiblich'!$C$13*'Perzentile Weiblich'!O6^2)+('Perzentile Weiblich'!$D$13*'Perzentile Weiblich'!O6)+'Perzentile Weiblich'!$E$13,IF(AND('Tabelle Kaderkriterien'!$H10="w",Übersicht!$C6=16,'Perzentile Weiblich'!O6&gt;'Perzentile Weiblich'!T$6),100,IF(AND('Tabelle Kaderkriterien'!$H10="w",Übersicht!$C6=16),('Perzentile Weiblich'!$B$14*'Perzentile Weiblich'!O6^3)+('Perzentile Weiblich'!$C$14*'Perzentile Weiblich'!O6^2)+('Perzentile Weiblich'!$D$14*'Perzentile Weiblich'!O6)+'Perzentile Weiblich'!$E$14,IF(AND('Tabelle Kaderkriterien'!$H10="w",Übersicht!$C6=12,'Perzentile Weiblich'!O6&gt;'Perzentile Weiblich'!T$7),100,IF(AND('Tabelle Kaderkriterien'!$H10="w",Übersicht!$C6=12),('Perzentile Weiblich'!$B$15*'Perzentile Weiblich'!O6^3)+('Perzentile Weiblich'!$C$15*'Perzentile Weiblich'!O6^2)+('Perzentile Weiblich'!$D$15*'Perzentile Weiblich'!O6)+'Perzentile Weiblich'!$E$15,IF(AND('Tabelle Kaderkriterien'!$H10="w",Übersicht!$C6=11,'Perzentile Weiblich'!O6&gt;'Perzentile Weiblich'!T$8),100,IF(AND('Tabelle Kaderkriterien'!$H10="w",Übersicht!$C6=11),('Perzentile Weiblich'!$B$16*'Perzentile Weiblich'!O6^3)+('Perzentile Weiblich'!$C$16*'Perzentile Weiblich'!O6^2)+('Perzentile Weiblich'!$D$16*'Perzentile Weiblich'!O6)+'Perzentile Weiblich'!$E$16,IF(AND('Tabelle Kaderkriterien'!J10&lt;&gt;"m",'Tabelle Kaderkriterien'!J10&lt;&gt;"!w"),#N/A,#N/A)))))))))))))))))))))))))</f>
        <v>#DIV/0!</v>
      </c>
      <c r="P6" s="32" t="e">
        <f>IF(AND('Tabelle Kaderkriterien'!$H10="m",Übersicht!$C6=13,J6&lt;'Perzentile Männlich'!U$3),100,IF(AND('Tabelle Kaderkriterien'!$H10="m",Übersicht!$C6=13),('Perzentile Männlich'!$B$27*J6^3)+('Perzentile Männlich'!$C$27*J6^2)+('Perzentile Männlich'!$D$27*J6)+'Perzentile Männlich'!$E$27,IF(AND('Tabelle Kaderkriterien'!$H10="m",Übersicht!$C6=14,J6&lt;'Perzentile Männlich'!U$4),100,IF(AND('Tabelle Kaderkriterien'!$H10="m",Übersicht!$C6=14),('Perzentile Männlich'!$B$28*J6^3)+('Perzentile Männlich'!$C$28*J6^2)+('Perzentile Männlich'!$D$28*J6)+'Perzentile Männlich'!$E$28,IF(AND('Tabelle Kaderkriterien'!$H10="m",Übersicht!$C6=15,J6&lt;'Perzentile Männlich'!U$5),100,IF(AND('Tabelle Kaderkriterien'!$H10="m",Übersicht!$C6=15),('Perzentile Männlich'!$B$29*J6^3)+('Perzentile Männlich'!$C$29*J6^2)+('Perzentile Männlich'!$D$29*J6)+'Perzentile Männlich'!$E$29,IF(AND('Tabelle Kaderkriterien'!$H10="m",Übersicht!$C6=16,J6&lt;'Perzentile Männlich'!U$6),100,IF(AND('Tabelle Kaderkriterien'!$H10="m",Übersicht!$C6=16),('Perzentile Männlich'!$B$30*J6^3)+('Perzentile Männlich'!$C$30*J6^2)+('Perzentile Männlich'!$D$30*J6)+'Perzentile Männlich'!$E$30,IF(AND('Tabelle Kaderkriterien'!$H10="m",Übersicht!$C6=12,J6&lt;'Perzentile Männlich'!U$7),100,IF(AND('Tabelle Kaderkriterien'!$H10="m",Übersicht!$C6=12),('Perzentile Männlich'!$B$31*J6^3)+('Perzentile Männlich'!$C$31*J6^2)+('Perzentile Männlich'!$D$31*J6)+'Perzentile Männlich'!$E$31,IF(AND('Tabelle Kaderkriterien'!$H10="m",Übersicht!$C6=11,J6&lt;'Perzentile Männlich'!U$8),100,IF(AND('Tabelle Kaderkriterien'!$H10="m",Übersicht!$C6=11),('Perzentile Männlich'!$B$32*J6^3)+('Perzentile Männlich'!$C$32*J6^2)+('Perzentile Männlich'!$D$32*J6)+'Perzentile Männlich'!$E$32,IF(AND('Tabelle Kaderkriterien'!$H10="w",Übersicht!$C6=13,J6&lt;'Perzentile Weiblich'!U$3),100,IF(AND('Tabelle Kaderkriterien'!$H10="w",Übersicht!$C6=13),('Perzentile Weiblich'!$B$27*J6^3)+('Perzentile Weiblich'!$C$27*J6^2)+('Perzentile Weiblich'!$D$27*J6)+'Perzentile Weiblich'!$E$27,IF(AND('Tabelle Kaderkriterien'!$H10="w",Übersicht!$C6=14,J6&lt;'Perzentile Weiblich'!U$4),100,IF(AND('Tabelle Kaderkriterien'!$H10="w",Übersicht!$C6=14),('Perzentile Weiblich'!$B$28*J6^3)+('Perzentile Weiblich'!$C$28*J6^2)+('Perzentile Weiblich'!$D$28*J6)+'Perzentile Weiblich'!$E$28,IF(AND('Tabelle Kaderkriterien'!$H10="w",Übersicht!$C6=15,J6&lt;'Perzentile Weiblich'!U$5),100,IF(AND('Tabelle Kaderkriterien'!$H10="w",Übersicht!$C6=15),('Perzentile Weiblich'!$B$29*J6^3)+('Perzentile Weiblich'!$C$29*J6^2)+('Perzentile Weiblich'!$D$29*J6)+'Perzentile Weiblich'!$E$29,IF(AND('Tabelle Kaderkriterien'!$H10="w",Übersicht!$C6=16,J6&lt;'Perzentile Weiblich'!U$6),100,IF(AND('Tabelle Kaderkriterien'!$H10="w",Übersicht!$C6=16),('Perzentile Weiblich'!$B$30*J6^3)+('Perzentile Weiblich'!$C$30*J6^2)+('Perzentile Weiblich'!$D$30*J6)+'Perzentile Weiblich'!$E$30,IF(AND('Tabelle Kaderkriterien'!$H10="w",Übersicht!$C6=12,J6&lt;'Perzentile Weiblich'!U$7),100,IF(AND('Tabelle Kaderkriterien'!$H10="w",Übersicht!$C6=12),('Perzentile Weiblich'!$B$31*J6^3)+('Perzentile Weiblich'!$C$31*J6^2)+('Perzentile Weiblich'!$D$31*J6)+'Perzentile Weiblich'!$E$31,IF(AND('Tabelle Kaderkriterien'!$H10="w",Übersicht!$C6=11,J6&lt;'Perzentile Weiblich'!U$8),100,IF(AND('Tabelle Kaderkriterien'!$H10="w",Übersicht!$C6=11),('Perzentile Weiblich'!$B$32*J6^3)+('Perzentile Weiblich'!$C$32*J6^2)+('Perzentile Weiblich'!$D$32*J6)+'Perzentile Weiblich'!$E$32,IF(AND('Tabelle Kaderkriterien'!H10&lt;&gt;"m",'Tabelle Kaderkriterien'!H10&lt;&gt;"!w"),#N/A,#N/A)))))))))))))))))))))))))</f>
        <v>#N/A</v>
      </c>
      <c r="Q6" s="32" t="e">
        <f>IF(AND('Tabelle Kaderkriterien'!$H10="m",Übersicht!$C6=13,K6&gt;'Perzentile Männlich'!V$3),100,IF(AND('Tabelle Kaderkriterien'!$H10="m",Übersicht!$C6=13),('Perzentile Männlich'!$B$19*K6^3)+('Perzentile Männlich'!$C$19*K6^2)+('Perzentile Männlich'!$D$19*K6)+'Perzentile Männlich'!$E$19,IF(AND('Tabelle Kaderkriterien'!$H10="m",Übersicht!$C6=14,K6&gt;'Perzentile Männlich'!V$4),100,IF(AND('Tabelle Kaderkriterien'!$H10="m",Übersicht!$C6=14),('Perzentile Männlich'!$B$20*K6^3)+('Perzentile Männlich'!$C$20*K6^2)+('Perzentile Männlich'!$D$20*K6)+'Perzentile Männlich'!$E$20,IF(AND('Tabelle Kaderkriterien'!$H10="m",Übersicht!$C6=15,K6&gt;'Perzentile Männlich'!V$5),100,IF(AND('Tabelle Kaderkriterien'!$H10="m",Übersicht!$C6=15),('Perzentile Männlich'!$B$21*K6^3)+('Perzentile Männlich'!$C$21*K6^2)+('Perzentile Männlich'!$D$21*K6)+'Perzentile Männlich'!$E$21,IF(AND('Tabelle Kaderkriterien'!$H10="m",Übersicht!$C6=16,K6&gt;'Perzentile Männlich'!V$6),100,IF(AND('Tabelle Kaderkriterien'!$H10="m",Übersicht!$C6=16),('Perzentile Männlich'!$B$22*K6^3)+('Perzentile Männlich'!$C$22*K6^2)+('Perzentile Männlich'!$D$22*K6)+'Perzentile Männlich'!$E$22,IF(AND('Tabelle Kaderkriterien'!$H10="m",Übersicht!$C6=12,K6&gt;'Perzentile Männlich'!V$7),100,IF(AND('Tabelle Kaderkriterien'!$H10="m",Übersicht!$C6=12),('Perzentile Männlich'!$B$23*K6^3)+('Perzentile Männlich'!$C$23*K6^2)+('Perzentile Männlich'!$D$23*K6)+'Perzentile Männlich'!$E$23,IF(AND('Tabelle Kaderkriterien'!$H10="m",Übersicht!$C6=11,K6&gt;'Perzentile Männlich'!V$8),100,IF(AND('Tabelle Kaderkriterien'!$H10="m",Übersicht!$C6=11),('Perzentile Männlich'!$B$24*K6^3)+('Perzentile Männlich'!$C$24*K6^2)+('Perzentile Männlich'!$D$24*K6)+'Perzentile Männlich'!$E$24,IF(AND('Tabelle Kaderkriterien'!$H10="w",Übersicht!$C6=13,K6&gt;'Perzentile Weiblich'!V$3),100,IF(AND('Tabelle Kaderkriterien'!$H10="w",Übersicht!$C6=13),('Perzentile Weiblich'!$B$19*K6^3)+('Perzentile Weiblich'!$C$19*K6^2)+('Perzentile Weiblich'!$D$19*K6)+'Perzentile Weiblich'!$E$19,IF(AND('Tabelle Kaderkriterien'!$H10="w",Übersicht!$C6=14,K6&gt;'Perzentile Weiblich'!V$4),100,IF(AND('Tabelle Kaderkriterien'!$H10="w",Übersicht!$C6=14),('Perzentile Weiblich'!$B$20*K6^3)+('Perzentile Weiblich'!$C$20*K6^2)+('Perzentile Weiblich'!$D$20*K6)+'Perzentile Weiblich'!$E$20,IF(AND('Tabelle Kaderkriterien'!$H10="w",Übersicht!$C6=15,K6&gt;'Perzentile Weiblich'!V$5),100,IF(AND('Tabelle Kaderkriterien'!$H10="w",Übersicht!$C6=15),('Perzentile Weiblich'!$B$21*K6^3)+('Perzentile Weiblich'!$C$21*K6^2)+('Perzentile Weiblich'!$D$21*K6)+'Perzentile Weiblich'!$E$21,IF(AND('Tabelle Kaderkriterien'!$H10="w",Übersicht!$C6=16,K6&gt;'Perzentile Weiblich'!V$6),100,IF(AND('Tabelle Kaderkriterien'!$H10="w",Übersicht!$C6=16),('Perzentile Weiblich'!$B$22*K6^3)+('Perzentile Weiblich'!$C$22*K6^2)+('Perzentile Weiblich'!$D$22*K6)+'Perzentile Weiblich'!$E$22,IF(AND('Tabelle Kaderkriterien'!$H10="w",Übersicht!$C6=12,K6&gt;'Perzentile Weiblich'!V$7),100,IF(AND('Tabelle Kaderkriterien'!$H10="w",Übersicht!$C6=12),('Perzentile Weiblich'!$B$23*K6^3)+('Perzentile Weiblich'!$C$23*K6^2)+('Perzentile Weiblich'!$D$23*K6)+'Perzentile Weiblich'!$E$23,IF(AND('Tabelle Kaderkriterien'!$H10="w",Übersicht!$C6=11,K6&gt;'Perzentile Weiblich'!V$8),100,IF(AND('Tabelle Kaderkriterien'!$H10="w",Übersicht!$C6=11),('Perzentile Weiblich'!$B$24*K6^3)+('Perzentile Weiblich'!$C$24*K6^2)+('Perzentile Weiblich'!$D$24*K6)+'Perzentile Weiblich'!$E$24,IF(AND('Tabelle Kaderkriterien'!I10&lt;&gt;"m",'Tabelle Kaderkriterien'!I10&lt;&gt;"!w"),#N/A,#N/A)))))))))))))))))))))))))</f>
        <v>#N/A</v>
      </c>
      <c r="S6" s="18" t="e">
        <f t="shared" si="0"/>
        <v>#DIV/0!</v>
      </c>
      <c r="T6" s="18" t="e">
        <f t="shared" si="1"/>
        <v>#DIV/0!</v>
      </c>
    </row>
    <row r="7" spans="1:34" x14ac:dyDescent="0.3">
      <c r="A7" s="31">
        <f>'Tabelle Kaderkriterien'!B11</f>
        <v>0</v>
      </c>
      <c r="B7" s="31">
        <f>'Tabelle Kaderkriterien'!C11</f>
        <v>0</v>
      </c>
      <c r="C7" s="143">
        <f>'Tabelle Kaderkriterien'!G11</f>
        <v>0</v>
      </c>
      <c r="D7" s="144">
        <f>'Tabelle Kaderkriterien'!K11</f>
        <v>0</v>
      </c>
      <c r="E7" s="144">
        <f>'Tabelle Kaderkriterien'!L11</f>
        <v>0</v>
      </c>
      <c r="F7" s="144">
        <f>'Tabelle Kaderkriterien'!N11</f>
        <v>0</v>
      </c>
      <c r="G7" s="144">
        <f>'Tabelle Kaderkriterien'!O11</f>
        <v>0</v>
      </c>
      <c r="H7" s="144">
        <f>'Tabelle Kaderkriterien'!Q11</f>
        <v>0</v>
      </c>
      <c r="I7" s="144">
        <f>'Tabelle Kaderkriterien'!R11</f>
        <v>0</v>
      </c>
      <c r="J7" s="144">
        <f>'Tabelle Kaderkriterien'!T11</f>
        <v>0</v>
      </c>
      <c r="K7" s="144">
        <f>'Tabelle Kaderkriterien'!V11</f>
        <v>0</v>
      </c>
      <c r="M7" s="32" t="e">
        <f>IF(AND('Tabelle Kaderkriterien'!$H11="m",Übersicht!$C7=13,'Perzentile Männlich'!M7&gt;'Perzentile Männlich'!R$3),100,IF(AND('Tabelle Kaderkriterien'!$H11="m",Übersicht!$C7=13),('Perzentile Männlich'!$B$35*'Perzentile Männlich'!M7^3)+('Perzentile Männlich'!$C$35*'Perzentile Männlich'!M7^2)+('Perzentile Männlich'!$D$35*'Perzentile Männlich'!M7)+'Perzentile Männlich'!$E$35,IF(AND('Tabelle Kaderkriterien'!$H11="m",Übersicht!$C7=14,'Perzentile Männlich'!M7&gt;'Perzentile Männlich'!R$4),100,IF(AND('Tabelle Kaderkriterien'!$H11="m",Übersicht!$C7=14),('Perzentile Männlich'!$B$36*'Perzentile Männlich'!M7^3)+('Perzentile Männlich'!$C$36*'Perzentile Männlich'!M7^2)+('Perzentile Männlich'!$D$36*'Perzentile Männlich'!M7)+'Perzentile Männlich'!$E$36,IF(AND('Tabelle Kaderkriterien'!$H11="m",Übersicht!$C7=15,'Perzentile Männlich'!M7&gt;'Perzentile Männlich'!R$5),100,IF(AND('Tabelle Kaderkriterien'!$H11="m",Übersicht!$C7=15),('Perzentile Männlich'!$B$37*'Perzentile Männlich'!M7^3)+('Perzentile Männlich'!$C$37*'Perzentile Männlich'!M7^2)+('Perzentile Männlich'!$D$37*'Perzentile Männlich'!M7)+'Perzentile Männlich'!$E$37,IF(AND('Tabelle Kaderkriterien'!$H11="m",Übersicht!$C7=16,'Perzentile Männlich'!M7&gt;'Perzentile Männlich'!R$6),100,IF(AND('Tabelle Kaderkriterien'!$H11="m",Übersicht!$C7=16),('Perzentile Männlich'!$B$38*'Perzentile Männlich'!M7^3)+('Perzentile Männlich'!$C$38*'Perzentile Männlich'!M7^2)+('Perzentile Männlich'!$D$38*'Perzentile Männlich'!M7)+'Perzentile Männlich'!$E$38,IF(AND('Tabelle Kaderkriterien'!$H11="m",Übersicht!$C7=12,'Perzentile Männlich'!M7&gt;'Perzentile Männlich'!R$7),100,IF(AND('Tabelle Kaderkriterien'!$H11="m",Übersicht!$C7=12),('Perzentile Männlich'!$B$39*'Perzentile Männlich'!M7^3)+('Perzentile Männlich'!$C$39*'Perzentile Männlich'!M7^2)+('Perzentile Männlich'!$D$39*'Perzentile Männlich'!M7)+'Perzentile Männlich'!$E$39,IF(AND('Tabelle Kaderkriterien'!$H11="m",Übersicht!$C7=11,'Perzentile Männlich'!M7&gt;'Perzentile Männlich'!R$8),100,IF(AND('Tabelle Kaderkriterien'!$H11="m",Übersicht!$C7=11),('Perzentile Männlich'!$B$40*'Perzentile Männlich'!M7^3)+('Perzentile Männlich'!$C$40*'Perzentile Männlich'!M7^2)+('Perzentile Männlich'!$D$40*'Perzentile Männlich'!M7)+'Perzentile Männlich'!$E$40,IF(AND('Tabelle Kaderkriterien'!$H11="w",Übersicht!$C7=13,'Perzentile Weiblich'!M7&gt;'Perzentile Weiblich'!R$3),100,IF(AND('Tabelle Kaderkriterien'!$H11="w",Übersicht!$C7=13),('Perzentile Weiblich'!$B$35*'Perzentile Weiblich'!M7^3)+('Perzentile Weiblich'!$C$35*'Perzentile Weiblich'!M7^2)+('Perzentile Weiblich'!$D$35*'Perzentile Weiblich'!M7)+'Perzentile Weiblich'!$E$35,IF(AND('Tabelle Kaderkriterien'!$H11="w",Übersicht!$C7=14,'Perzentile Weiblich'!M7&gt;'Perzentile Weiblich'!R$4),100,IF(AND('Tabelle Kaderkriterien'!$H11="w",Übersicht!$C7=14),('Perzentile Weiblich'!$B$36*'Perzentile Weiblich'!M7^3)+('Perzentile Weiblich'!$C$36*'Perzentile Weiblich'!M7^2)+('Perzentile Weiblich'!$D$36*'Perzentile Weiblich'!M7)+'Perzentile Weiblich'!$E$36,IF(AND('Tabelle Kaderkriterien'!$H11="w",Übersicht!$C7=15,'Perzentile Weiblich'!M7&gt;'Perzentile Weiblich'!R$5),100,IF(AND('Tabelle Kaderkriterien'!$H11="w",Übersicht!$C7=15),('Perzentile Weiblich'!$B$37*'Perzentile Weiblich'!M7^3)+('Perzentile Weiblich'!$C$37*'Perzentile Weiblich'!M7^2)+('Perzentile Weiblich'!$D$37*'Perzentile Weiblich'!M7)+'Perzentile Weiblich'!$E$37,IF(AND('Tabelle Kaderkriterien'!$H11="w",Übersicht!$C7=16,'Perzentile Weiblich'!M7&gt;'Perzentile Weiblich'!R$6),100,IF(AND('Tabelle Kaderkriterien'!$H11="w",Übersicht!$C7=16),('Perzentile Weiblich'!$B$38*'Perzentile Weiblich'!M7^3)+('Perzentile Weiblich'!$C$38*'Perzentile Weiblich'!M7^2)+('Perzentile Weiblich'!$D$38*'Perzentile Weiblich'!M7)+'Perzentile Weiblich'!$E$38,IF(AND('Tabelle Kaderkriterien'!$H11="w",Übersicht!$C7=12,'Perzentile Weiblich'!M7&gt;'Perzentile Weiblich'!R$7),100,IF(AND('Tabelle Kaderkriterien'!$H11="w",Übersicht!$C7=12),('Perzentile Weiblich'!$B$39*'Perzentile Weiblich'!M7^3)+('Perzentile Weiblich'!$C$39*'Perzentile Weiblich'!M7^2)+('Perzentile Weiblich'!$D$39*'Perzentile Weiblich'!M7)+'Perzentile Weiblich'!$E$39,IF(AND('Tabelle Kaderkriterien'!$H11="w",Übersicht!$C7=11,'Perzentile Weiblich'!M7&gt;'Perzentile Weiblich'!R$8),100,IF(AND('Tabelle Kaderkriterien'!$H11="w",Übersicht!$C7=11),('Perzentile Weiblich'!$B$40*'Perzentile Weiblich'!M7^3)+('Perzentile Weiblich'!$C$40*'Perzentile Weiblich'!M7^2)+('Perzentile Weiblich'!$D$40*'Perzentile Weiblich'!M7)+'Perzentile Weiblich'!$E$40,IF(AND('Tabelle Kaderkriterien'!H11&lt;&gt;"m",'Tabelle Kaderkriterien'!H11&lt;&gt;"!w"),#N/A,#N/A)))))))))))))))))))))))))</f>
        <v>#DIV/0!</v>
      </c>
      <c r="N7" s="32" t="e">
        <f>IF(AND('Tabelle Kaderkriterien'!$H11="m",Übersicht!$C7=13,'Perzentile Männlich'!N7&gt;'Perzentile Männlich'!S$3),100,IF(AND('Tabelle Kaderkriterien'!$H11="m",Übersicht!$C7=13),('Perzentile Männlich'!$B$43*'Perzentile Männlich'!N7^3)+('Perzentile Männlich'!$C$43*'Perzentile Männlich'!N7^2)+('Perzentile Männlich'!$D$43*'Perzentile Männlich'!N7)+'Perzentile Männlich'!$E$43,IF(AND('Tabelle Kaderkriterien'!$H11="m",Übersicht!$C7=14,'Perzentile Männlich'!N7&gt;'Perzentile Männlich'!S$4),100,IF(AND('Tabelle Kaderkriterien'!$H11="m",Übersicht!$C7=14),('Perzentile Männlich'!$B$44*'Perzentile Männlich'!N7^3)+('Perzentile Männlich'!$C$44*'Perzentile Männlich'!N7^2)+('Perzentile Männlich'!$D$44*'Perzentile Männlich'!N7)+'Perzentile Männlich'!$E$44,IF(AND('Tabelle Kaderkriterien'!$H11="m",Übersicht!$C7=15,'Perzentile Männlich'!N7&gt;'Perzentile Männlich'!S$5),100,IF(AND('Tabelle Kaderkriterien'!$H11="m",Übersicht!$C7=15),('Perzentile Männlich'!$B$45*'Perzentile Männlich'!N7^3)+('Perzentile Männlich'!$C$45*'Perzentile Männlich'!N7^2)+('Perzentile Männlich'!$D$45*'Perzentile Männlich'!N7)+'Perzentile Männlich'!$E$45,IF(AND('Tabelle Kaderkriterien'!$H11="m",Übersicht!$C7=16,'Perzentile Männlich'!N7&gt;'Perzentile Männlich'!S$6),100,IF(AND('Tabelle Kaderkriterien'!$H11="m",Übersicht!$C7=16),('Perzentile Männlich'!$B$46*'Perzentile Männlich'!N7^3)+('Perzentile Männlich'!$C$46*'Perzentile Männlich'!N7^2)+('Perzentile Männlich'!$D$46*'Perzentile Männlich'!N7)+'Perzentile Männlich'!$E$46,IF(AND('Tabelle Kaderkriterien'!$H11="m",Übersicht!$C7=12,'Perzentile Männlich'!N7&gt;'Perzentile Männlich'!S$7),100,IF(AND('Tabelle Kaderkriterien'!$H11="m",Übersicht!$C7=12),('Perzentile Männlich'!$B$47*'Perzentile Männlich'!N7^3)+('Perzentile Männlich'!$C$47*'Perzentile Männlich'!N7^2)+('Perzentile Männlich'!$D$47*'Perzentile Männlich'!N7)+'Perzentile Männlich'!$E$47,IF(AND('Tabelle Kaderkriterien'!$H11="m",Übersicht!$C7=11,'Perzentile Männlich'!N7&gt;'Perzentile Männlich'!S$8),100,IF(AND('Tabelle Kaderkriterien'!$H11="m",Übersicht!$C7=11),('Perzentile Männlich'!$B$48*'Perzentile Männlich'!N7^3)+('Perzentile Männlich'!$C$48*'Perzentile Männlich'!N7^2)+('Perzentile Männlich'!$D$48*'Perzentile Männlich'!N7)+'Perzentile Männlich'!$E$48,IF(AND('Tabelle Kaderkriterien'!$H11="w",Übersicht!$C7=13,'Perzentile Weiblich'!N7&gt;'Perzentile Weiblich'!S$3),100,IF(AND('Tabelle Kaderkriterien'!$H11="w",Übersicht!$C7=13),('Perzentile Weiblich'!$B$43*'Perzentile Weiblich'!N7^3)+('Perzentile Weiblich'!$C$43*'Perzentile Weiblich'!N7^2)+('Perzentile Weiblich'!$D$43*'Perzentile Weiblich'!N7)+'Perzentile Weiblich'!$E$43,IF(AND('Tabelle Kaderkriterien'!$H11="w",Übersicht!$C7=14,'Perzentile Weiblich'!N7&gt;'Perzentile Weiblich'!S$4),100,IF(AND('Tabelle Kaderkriterien'!$H11="w",Übersicht!$C7=14),('Perzentile Weiblich'!$B$44*'Perzentile Weiblich'!N7^3)+('Perzentile Weiblich'!$C$44*'Perzentile Weiblich'!N7^2)+('Perzentile Weiblich'!$D$44*'Perzentile Weiblich'!N7)+'Perzentile Weiblich'!$E$44,IF(AND('Tabelle Kaderkriterien'!$H11="w",Übersicht!$C7=15,'Perzentile Weiblich'!N7&gt;'Perzentile Weiblich'!S$5),100,IF(AND('Tabelle Kaderkriterien'!$H11="w",Übersicht!$C7=15),('Perzentile Weiblich'!$B$45*'Perzentile Weiblich'!N7^3)+('Perzentile Weiblich'!$C$45*'Perzentile Weiblich'!N7^2)+('Perzentile Weiblich'!$D$45*'Perzentile Weiblich'!N7)+'Perzentile Weiblich'!$E$45,IF(AND('Tabelle Kaderkriterien'!$H11="w",Übersicht!$C7=16,'Perzentile Weiblich'!N7&gt;'Perzentile Weiblich'!S$6),100,IF(AND('Tabelle Kaderkriterien'!$H11="w",Übersicht!$C7=16),('Perzentile Weiblich'!$B$46*'Perzentile Weiblich'!N7^3)+('Perzentile Weiblich'!$C$46*'Perzentile Weiblich'!N7^2)+('Perzentile Weiblich'!$D$46*'Perzentile Weiblich'!N7)+'Perzentile Weiblich'!$E$46,IF(AND('Tabelle Kaderkriterien'!$H11="w",Übersicht!$C7=12,'Perzentile Weiblich'!N7&gt;'Perzentile Weiblich'!S$7),100,IF(AND('Tabelle Kaderkriterien'!$H11="w",Übersicht!$C7=12),('Perzentile Weiblich'!$B$47*'Perzentile Weiblich'!N7^3)+('Perzentile Weiblich'!$C$47*'Perzentile Weiblich'!N7^2)+('Perzentile Weiblich'!$D$47*'Perzentile Weiblich'!N7)+'Perzentile Weiblich'!$E$47,IF(AND('Tabelle Kaderkriterien'!$H11="w",Übersicht!$C7=11,'Perzentile Weiblich'!N7&gt;'Perzentile Weiblich'!S$8),100,IF(AND('Tabelle Kaderkriterien'!$H11="w",Übersicht!$C7=11),('Perzentile Weiblich'!$B$48*'Perzentile Weiblich'!N7^3)+('Perzentile Weiblich'!$C$48*'Perzentile Weiblich'!N7^2)+('Perzentile Weiblich'!$D$48*'Perzentile Weiblich'!N7)+'Perzentile Weiblich'!$E$48,IF(AND('Tabelle Kaderkriterien'!I11&lt;&gt;"m",'Tabelle Kaderkriterien'!I11&lt;&gt;"!w"),#N/A,#N/A)))))))))))))))))))))))))</f>
        <v>#DIV/0!</v>
      </c>
      <c r="O7" s="32" t="e">
        <f>IF(AND('Tabelle Kaderkriterien'!$H11="m",Übersicht!$C7=13,'Perzentile Männlich'!O7&gt;'Perzentile Männlich'!T$3),100,IF(AND('Tabelle Kaderkriterien'!$H11="m",Übersicht!$C7=13),('Perzentile Männlich'!$B$11*'Perzentile Männlich'!O7^3)+('Perzentile Männlich'!$C$11*'Perzentile Männlich'!O7^2)+('Perzentile Männlich'!$D$11*'Perzentile Männlich'!O7)+'Perzentile Männlich'!$E$11,IF(AND('Tabelle Kaderkriterien'!$H11="m",Übersicht!$C7=14,'Perzentile Männlich'!O7&gt;'Perzentile Männlich'!T$4),100,IF(AND('Tabelle Kaderkriterien'!$H11="m",Übersicht!$C7=14),('Perzentile Männlich'!$B$12*'Perzentile Männlich'!O7^3)+('Perzentile Männlich'!$C$12*'Perzentile Männlich'!O7^2)+('Perzentile Männlich'!$D$12*'Perzentile Männlich'!O7)+'Perzentile Männlich'!$E$12,IF(AND('Tabelle Kaderkriterien'!$H11="m",Übersicht!$C7=15,'Perzentile Männlich'!O7&gt;'Perzentile Männlich'!T$5),100,IF(AND('Tabelle Kaderkriterien'!$H11="m",Übersicht!$C7=15),('Perzentile Männlich'!$B$13*'Perzentile Männlich'!O7^3)+('Perzentile Männlich'!$C$13*'Perzentile Männlich'!O7^2)+('Perzentile Männlich'!$D$13*'Perzentile Männlich'!O7)+'Perzentile Männlich'!$E$13,IF(AND('Tabelle Kaderkriterien'!$H11="m",Übersicht!$C7=16,'Perzentile Männlich'!O7&gt;'Perzentile Männlich'!T$6),100,IF(AND('Tabelle Kaderkriterien'!$H11="m",Übersicht!$C7=16),('Perzentile Männlich'!$B$14*'Perzentile Männlich'!O7^3)+('Perzentile Männlich'!$C$14*'Perzentile Männlich'!O7^2)+('Perzentile Männlich'!$D$14*'Perzentile Männlich'!O7)+'Perzentile Männlich'!$E$14,IF(AND('Tabelle Kaderkriterien'!$H11="m",Übersicht!$C7=12,'Perzentile Männlich'!O7&gt;'Perzentile Männlich'!T$7),100,IF(AND('Tabelle Kaderkriterien'!$H11="m",Übersicht!$C7=12),('Perzentile Männlich'!$B$15*'Perzentile Männlich'!O7^3)+('Perzentile Männlich'!$C$15*'Perzentile Männlich'!O7^2)+('Perzentile Männlich'!$D$15*'Perzentile Männlich'!O7)+'Perzentile Männlich'!$E$15,IF(AND('Tabelle Kaderkriterien'!$H11="m",Übersicht!$C7=11,'Perzentile Männlich'!O7&gt;'Perzentile Männlich'!T$8),100,IF(AND('Tabelle Kaderkriterien'!$H11="m",Übersicht!$C7=11),('Perzentile Männlich'!$B$16*'Perzentile Männlich'!O7^3)+('Perzentile Männlich'!$C$16*'Perzentile Männlich'!O7^2)+('Perzentile Männlich'!$D$16*'Perzentile Männlich'!O7)+'Perzentile Männlich'!$E$16,IF(AND('Tabelle Kaderkriterien'!$H11="w",Übersicht!$C7=13,'Perzentile Weiblich'!O7&gt;'Perzentile Weiblich'!T$3),100,IF(AND('Tabelle Kaderkriterien'!$H11="w",Übersicht!$C7=13),('Perzentile Weiblich'!$B$11*'Perzentile Weiblich'!O7^3)+('Perzentile Weiblich'!$C$11*'Perzentile Weiblich'!O7^2)+('Perzentile Weiblich'!$D$11*'Perzentile Weiblich'!O7)+'Perzentile Weiblich'!$E$11,IF(AND('Tabelle Kaderkriterien'!$H11="w",Übersicht!$C7=14,'Perzentile Weiblich'!O7&gt;'Perzentile Weiblich'!T$4),100,IF(AND('Tabelle Kaderkriterien'!$H11="w",Übersicht!$C7=14),('Perzentile Weiblich'!$B$12*'Perzentile Weiblich'!O7^3)+('Perzentile Weiblich'!$C$12*'Perzentile Weiblich'!O7^2)+('Perzentile Weiblich'!$D$12*'Perzentile Weiblich'!O7)+'Perzentile Weiblich'!$E$12,IF(AND('Tabelle Kaderkriterien'!$H11="w",Übersicht!$C7=15,'Perzentile Weiblich'!O7&gt;'Perzentile Weiblich'!T$5),100,IF(AND('Tabelle Kaderkriterien'!$H11="w",Übersicht!$C7=15),('Perzentile Weiblich'!$B$13*'Perzentile Weiblich'!O7^3)+('Perzentile Weiblich'!$C$13*'Perzentile Weiblich'!O7^2)+('Perzentile Weiblich'!$D$13*'Perzentile Weiblich'!O7)+'Perzentile Weiblich'!$E$13,IF(AND('Tabelle Kaderkriterien'!$H11="w",Übersicht!$C7=16,'Perzentile Weiblich'!O7&gt;'Perzentile Weiblich'!T$6),100,IF(AND('Tabelle Kaderkriterien'!$H11="w",Übersicht!$C7=16),('Perzentile Weiblich'!$B$14*'Perzentile Weiblich'!O7^3)+('Perzentile Weiblich'!$C$14*'Perzentile Weiblich'!O7^2)+('Perzentile Weiblich'!$D$14*'Perzentile Weiblich'!O7)+'Perzentile Weiblich'!$E$14,IF(AND('Tabelle Kaderkriterien'!$H11="w",Übersicht!$C7=12,'Perzentile Weiblich'!O7&gt;'Perzentile Weiblich'!T$7),100,IF(AND('Tabelle Kaderkriterien'!$H11="w",Übersicht!$C7=12),('Perzentile Weiblich'!$B$15*'Perzentile Weiblich'!O7^3)+('Perzentile Weiblich'!$C$15*'Perzentile Weiblich'!O7^2)+('Perzentile Weiblich'!$D$15*'Perzentile Weiblich'!O7)+'Perzentile Weiblich'!$E$15,IF(AND('Tabelle Kaderkriterien'!$H11="w",Übersicht!$C7=11,'Perzentile Weiblich'!O7&gt;'Perzentile Weiblich'!T$8),100,IF(AND('Tabelle Kaderkriterien'!$H11="w",Übersicht!$C7=11),('Perzentile Weiblich'!$B$16*'Perzentile Weiblich'!O7^3)+('Perzentile Weiblich'!$C$16*'Perzentile Weiblich'!O7^2)+('Perzentile Weiblich'!$D$16*'Perzentile Weiblich'!O7)+'Perzentile Weiblich'!$E$16,IF(AND('Tabelle Kaderkriterien'!J11&lt;&gt;"m",'Tabelle Kaderkriterien'!J11&lt;&gt;"!w"),#N/A,#N/A)))))))))))))))))))))))))</f>
        <v>#DIV/0!</v>
      </c>
      <c r="P7" s="32" t="e">
        <f>IF(AND('Tabelle Kaderkriterien'!$H11="m",Übersicht!$C7=13,J7&lt;'Perzentile Männlich'!U$3),100,IF(AND('Tabelle Kaderkriterien'!$H11="m",Übersicht!$C7=13),('Perzentile Männlich'!$B$27*J7^3)+('Perzentile Männlich'!$C$27*J7^2)+('Perzentile Männlich'!$D$27*J7)+'Perzentile Männlich'!$E$27,IF(AND('Tabelle Kaderkriterien'!$H11="m",Übersicht!$C7=14,J7&lt;'Perzentile Männlich'!U$4),100,IF(AND('Tabelle Kaderkriterien'!$H11="m",Übersicht!$C7=14),('Perzentile Männlich'!$B$28*J7^3)+('Perzentile Männlich'!$C$28*J7^2)+('Perzentile Männlich'!$D$28*J7)+'Perzentile Männlich'!$E$28,IF(AND('Tabelle Kaderkriterien'!$H11="m",Übersicht!$C7=15,J7&lt;'Perzentile Männlich'!U$5),100,IF(AND('Tabelle Kaderkriterien'!$H11="m",Übersicht!$C7=15),('Perzentile Männlich'!$B$29*J7^3)+('Perzentile Männlich'!$C$29*J7^2)+('Perzentile Männlich'!$D$29*J7)+'Perzentile Männlich'!$E$29,IF(AND('Tabelle Kaderkriterien'!$H11="m",Übersicht!$C7=16,J7&lt;'Perzentile Männlich'!U$6),100,IF(AND('Tabelle Kaderkriterien'!$H11="m",Übersicht!$C7=16),('Perzentile Männlich'!$B$30*J7^3)+('Perzentile Männlich'!$C$30*J7^2)+('Perzentile Männlich'!$D$30*J7)+'Perzentile Männlich'!$E$30,IF(AND('Tabelle Kaderkriterien'!$H11="m",Übersicht!$C7=12,J7&lt;'Perzentile Männlich'!U$7),100,IF(AND('Tabelle Kaderkriterien'!$H11="m",Übersicht!$C7=12),('Perzentile Männlich'!$B$31*J7^3)+('Perzentile Männlich'!$C$31*J7^2)+('Perzentile Männlich'!$D$31*J7)+'Perzentile Männlich'!$E$31,IF(AND('Tabelle Kaderkriterien'!$H11="m",Übersicht!$C7=11,J7&lt;'Perzentile Männlich'!U$8),100,IF(AND('Tabelle Kaderkriterien'!$H11="m",Übersicht!$C7=11),('Perzentile Männlich'!$B$32*J7^3)+('Perzentile Männlich'!$C$32*J7^2)+('Perzentile Männlich'!$D$32*J7)+'Perzentile Männlich'!$E$32,IF(AND('Tabelle Kaderkriterien'!$H11="w",Übersicht!$C7=13,J7&lt;'Perzentile Weiblich'!U$3),100,IF(AND('Tabelle Kaderkriterien'!$H11="w",Übersicht!$C7=13),('Perzentile Weiblich'!$B$27*J7^3)+('Perzentile Weiblich'!$C$27*J7^2)+('Perzentile Weiblich'!$D$27*J7)+'Perzentile Weiblich'!$E$27,IF(AND('Tabelle Kaderkriterien'!$H11="w",Übersicht!$C7=14,J7&lt;'Perzentile Weiblich'!U$4),100,IF(AND('Tabelle Kaderkriterien'!$H11="w",Übersicht!$C7=14),('Perzentile Weiblich'!$B$28*J7^3)+('Perzentile Weiblich'!$C$28*J7^2)+('Perzentile Weiblich'!$D$28*J7)+'Perzentile Weiblich'!$E$28,IF(AND('Tabelle Kaderkriterien'!$H11="w",Übersicht!$C7=15,J7&lt;'Perzentile Weiblich'!U$5),100,IF(AND('Tabelle Kaderkriterien'!$H11="w",Übersicht!$C7=15),('Perzentile Weiblich'!$B$29*J7^3)+('Perzentile Weiblich'!$C$29*J7^2)+('Perzentile Weiblich'!$D$29*J7)+'Perzentile Weiblich'!$E$29,IF(AND('Tabelle Kaderkriterien'!$H11="w",Übersicht!$C7=16,J7&lt;'Perzentile Weiblich'!U$6),100,IF(AND('Tabelle Kaderkriterien'!$H11="w",Übersicht!$C7=16),('Perzentile Weiblich'!$B$30*J7^3)+('Perzentile Weiblich'!$C$30*J7^2)+('Perzentile Weiblich'!$D$30*J7)+'Perzentile Weiblich'!$E$30,IF(AND('Tabelle Kaderkriterien'!$H11="w",Übersicht!$C7=12,J7&lt;'Perzentile Weiblich'!U$7),100,IF(AND('Tabelle Kaderkriterien'!$H11="w",Übersicht!$C7=12),('Perzentile Weiblich'!$B$31*J7^3)+('Perzentile Weiblich'!$C$31*J7^2)+('Perzentile Weiblich'!$D$31*J7)+'Perzentile Weiblich'!$E$31,IF(AND('Tabelle Kaderkriterien'!$H11="w",Übersicht!$C7=11,J7&lt;'Perzentile Weiblich'!U$8),100,IF(AND('Tabelle Kaderkriterien'!$H11="w",Übersicht!$C7=11),('Perzentile Weiblich'!$B$32*J7^3)+('Perzentile Weiblich'!$C$32*J7^2)+('Perzentile Weiblich'!$D$32*J7)+'Perzentile Weiblich'!$E$32,IF(AND('Tabelle Kaderkriterien'!H11&lt;&gt;"m",'Tabelle Kaderkriterien'!H11&lt;&gt;"!w"),#N/A,#N/A)))))))))))))))))))))))))</f>
        <v>#N/A</v>
      </c>
      <c r="Q7" s="32" t="e">
        <f>IF(AND('Tabelle Kaderkriterien'!$H11="m",Übersicht!$C7=13,K7&gt;'Perzentile Männlich'!V$3),100,IF(AND('Tabelle Kaderkriterien'!$H11="m",Übersicht!$C7=13),('Perzentile Männlich'!$B$19*K7^3)+('Perzentile Männlich'!$C$19*K7^2)+('Perzentile Männlich'!$D$19*K7)+'Perzentile Männlich'!$E$19,IF(AND('Tabelle Kaderkriterien'!$H11="m",Übersicht!$C7=14,K7&gt;'Perzentile Männlich'!V$4),100,IF(AND('Tabelle Kaderkriterien'!$H11="m",Übersicht!$C7=14),('Perzentile Männlich'!$B$20*K7^3)+('Perzentile Männlich'!$C$20*K7^2)+('Perzentile Männlich'!$D$20*K7)+'Perzentile Männlich'!$E$20,IF(AND('Tabelle Kaderkriterien'!$H11="m",Übersicht!$C7=15,K7&gt;'Perzentile Männlich'!V$5),100,IF(AND('Tabelle Kaderkriterien'!$H11="m",Übersicht!$C7=15),('Perzentile Männlich'!$B$21*K7^3)+('Perzentile Männlich'!$C$21*K7^2)+('Perzentile Männlich'!$D$21*K7)+'Perzentile Männlich'!$E$21,IF(AND('Tabelle Kaderkriterien'!$H11="m",Übersicht!$C7=16,K7&gt;'Perzentile Männlich'!V$6),100,IF(AND('Tabelle Kaderkriterien'!$H11="m",Übersicht!$C7=16),('Perzentile Männlich'!$B$22*K7^3)+('Perzentile Männlich'!$C$22*K7^2)+('Perzentile Männlich'!$D$22*K7)+'Perzentile Männlich'!$E$22,IF(AND('Tabelle Kaderkriterien'!$H11="m",Übersicht!$C7=12,K7&gt;'Perzentile Männlich'!V$7),100,IF(AND('Tabelle Kaderkriterien'!$H11="m",Übersicht!$C7=12),('Perzentile Männlich'!$B$23*K7^3)+('Perzentile Männlich'!$C$23*K7^2)+('Perzentile Männlich'!$D$23*K7)+'Perzentile Männlich'!$E$23,IF(AND('Tabelle Kaderkriterien'!$H11="m",Übersicht!$C7=11,K7&gt;'Perzentile Männlich'!V$8),100,IF(AND('Tabelle Kaderkriterien'!$H11="m",Übersicht!$C7=11),('Perzentile Männlich'!$B$24*K7^3)+('Perzentile Männlich'!$C$24*K7^2)+('Perzentile Männlich'!$D$24*K7)+'Perzentile Männlich'!$E$24,IF(AND('Tabelle Kaderkriterien'!$H11="w",Übersicht!$C7=13,K7&gt;'Perzentile Weiblich'!V$3),100,IF(AND('Tabelle Kaderkriterien'!$H11="w",Übersicht!$C7=13),('Perzentile Weiblich'!$B$19*K7^3)+('Perzentile Weiblich'!$C$19*K7^2)+('Perzentile Weiblich'!$D$19*K7)+'Perzentile Weiblich'!$E$19,IF(AND('Tabelle Kaderkriterien'!$H11="w",Übersicht!$C7=14,K7&gt;'Perzentile Weiblich'!V$4),100,IF(AND('Tabelle Kaderkriterien'!$H11="w",Übersicht!$C7=14),('Perzentile Weiblich'!$B$20*K7^3)+('Perzentile Weiblich'!$C$20*K7^2)+('Perzentile Weiblich'!$D$20*K7)+'Perzentile Weiblich'!$E$20,IF(AND('Tabelle Kaderkriterien'!$H11="w",Übersicht!$C7=15,K7&gt;'Perzentile Weiblich'!V$5),100,IF(AND('Tabelle Kaderkriterien'!$H11="w",Übersicht!$C7=15),('Perzentile Weiblich'!$B$21*K7^3)+('Perzentile Weiblich'!$C$21*K7^2)+('Perzentile Weiblich'!$D$21*K7)+'Perzentile Weiblich'!$E$21,IF(AND('Tabelle Kaderkriterien'!$H11="w",Übersicht!$C7=16,K7&gt;'Perzentile Weiblich'!V$6),100,IF(AND('Tabelle Kaderkriterien'!$H11="w",Übersicht!$C7=16),('Perzentile Weiblich'!$B$22*K7^3)+('Perzentile Weiblich'!$C$22*K7^2)+('Perzentile Weiblich'!$D$22*K7)+'Perzentile Weiblich'!$E$22,IF(AND('Tabelle Kaderkriterien'!$H11="w",Übersicht!$C7=12,K7&gt;'Perzentile Weiblich'!V$7),100,IF(AND('Tabelle Kaderkriterien'!$H11="w",Übersicht!$C7=12),('Perzentile Weiblich'!$B$23*K7^3)+('Perzentile Weiblich'!$C$23*K7^2)+('Perzentile Weiblich'!$D$23*K7)+'Perzentile Weiblich'!$E$23,IF(AND('Tabelle Kaderkriterien'!$H11="w",Übersicht!$C7=11,K7&gt;'Perzentile Weiblich'!V$8),100,IF(AND('Tabelle Kaderkriterien'!$H11="w",Übersicht!$C7=11),('Perzentile Weiblich'!$B$24*K7^3)+('Perzentile Weiblich'!$C$24*K7^2)+('Perzentile Weiblich'!$D$24*K7)+'Perzentile Weiblich'!$E$24,IF(AND('Tabelle Kaderkriterien'!I11&lt;&gt;"m",'Tabelle Kaderkriterien'!I11&lt;&gt;"!w"),#N/A,#N/A)))))))))))))))))))))))))</f>
        <v>#N/A</v>
      </c>
      <c r="S7" s="18" t="e">
        <f t="shared" si="0"/>
        <v>#DIV/0!</v>
      </c>
      <c r="T7" s="18" t="e">
        <f t="shared" si="1"/>
        <v>#DIV/0!</v>
      </c>
    </row>
    <row r="8" spans="1:34" x14ac:dyDescent="0.3">
      <c r="A8" s="31">
        <f>'Tabelle Kaderkriterien'!B12</f>
        <v>0</v>
      </c>
      <c r="B8" s="31">
        <f>'Tabelle Kaderkriterien'!C12</f>
        <v>0</v>
      </c>
      <c r="C8" s="143">
        <f>'Tabelle Kaderkriterien'!G12</f>
        <v>0</v>
      </c>
      <c r="D8" s="144">
        <f>'Tabelle Kaderkriterien'!K12</f>
        <v>0</v>
      </c>
      <c r="E8" s="144">
        <f>'Tabelle Kaderkriterien'!L12</f>
        <v>0</v>
      </c>
      <c r="F8" s="144">
        <f>'Tabelle Kaderkriterien'!N12</f>
        <v>0</v>
      </c>
      <c r="G8" s="144">
        <f>'Tabelle Kaderkriterien'!O12</f>
        <v>0</v>
      </c>
      <c r="H8" s="144">
        <f>'Tabelle Kaderkriterien'!Q12</f>
        <v>0</v>
      </c>
      <c r="I8" s="144">
        <f>'Tabelle Kaderkriterien'!R12</f>
        <v>0</v>
      </c>
      <c r="J8" s="144">
        <f>'Tabelle Kaderkriterien'!T12</f>
        <v>0</v>
      </c>
      <c r="K8" s="144">
        <f>'Tabelle Kaderkriterien'!V12</f>
        <v>0</v>
      </c>
      <c r="M8" s="32" t="e">
        <f>IF(AND('Tabelle Kaderkriterien'!$H12="m",Übersicht!$C8=13,'Perzentile Männlich'!M8&gt;'Perzentile Männlich'!R$3),100,IF(AND('Tabelle Kaderkriterien'!$H12="m",Übersicht!$C8=13),('Perzentile Männlich'!$B$35*'Perzentile Männlich'!M8^3)+('Perzentile Männlich'!$C$35*'Perzentile Männlich'!M8^2)+('Perzentile Männlich'!$D$35*'Perzentile Männlich'!M8)+'Perzentile Männlich'!$E$35,IF(AND('Tabelle Kaderkriterien'!$H12="m",Übersicht!$C8=14,'Perzentile Männlich'!M8&gt;'Perzentile Männlich'!R$4),100,IF(AND('Tabelle Kaderkriterien'!$H12="m",Übersicht!$C8=14),('Perzentile Männlich'!$B$36*'Perzentile Männlich'!M8^3)+('Perzentile Männlich'!$C$36*'Perzentile Männlich'!M8^2)+('Perzentile Männlich'!$D$36*'Perzentile Männlich'!M8)+'Perzentile Männlich'!$E$36,IF(AND('Tabelle Kaderkriterien'!$H12="m",Übersicht!$C8=15,'Perzentile Männlich'!M8&gt;'Perzentile Männlich'!R$5),100,IF(AND('Tabelle Kaderkriterien'!$H12="m",Übersicht!$C8=15),('Perzentile Männlich'!$B$37*'Perzentile Männlich'!M8^3)+('Perzentile Männlich'!$C$37*'Perzentile Männlich'!M8^2)+('Perzentile Männlich'!$D$37*'Perzentile Männlich'!M8)+'Perzentile Männlich'!$E$37,IF(AND('Tabelle Kaderkriterien'!$H12="m",Übersicht!$C8=16,'Perzentile Männlich'!M8&gt;'Perzentile Männlich'!R$6),100,IF(AND('Tabelle Kaderkriterien'!$H12="m",Übersicht!$C8=16),('Perzentile Männlich'!$B$38*'Perzentile Männlich'!M8^3)+('Perzentile Männlich'!$C$38*'Perzentile Männlich'!M8^2)+('Perzentile Männlich'!$D$38*'Perzentile Männlich'!M8)+'Perzentile Männlich'!$E$38,IF(AND('Tabelle Kaderkriterien'!$H12="m",Übersicht!$C8=12,'Perzentile Männlich'!M8&gt;'Perzentile Männlich'!R$7),100,IF(AND('Tabelle Kaderkriterien'!$H12="m",Übersicht!$C8=12),('Perzentile Männlich'!$B$39*'Perzentile Männlich'!M8^3)+('Perzentile Männlich'!$C$39*'Perzentile Männlich'!M8^2)+('Perzentile Männlich'!$D$39*'Perzentile Männlich'!M8)+'Perzentile Männlich'!$E$39,IF(AND('Tabelle Kaderkriterien'!$H12="m",Übersicht!$C8=11,'Perzentile Männlich'!M8&gt;'Perzentile Männlich'!R$8),100,IF(AND('Tabelle Kaderkriterien'!$H12="m",Übersicht!$C8=11),('Perzentile Männlich'!$B$40*'Perzentile Männlich'!M8^3)+('Perzentile Männlich'!$C$40*'Perzentile Männlich'!M8^2)+('Perzentile Männlich'!$D$40*'Perzentile Männlich'!M8)+'Perzentile Männlich'!$E$40,IF(AND('Tabelle Kaderkriterien'!$H12="w",Übersicht!$C8=13,'Perzentile Weiblich'!M8&gt;'Perzentile Weiblich'!R$3),100,IF(AND('Tabelle Kaderkriterien'!$H12="w",Übersicht!$C8=13),('Perzentile Weiblich'!$B$35*'Perzentile Weiblich'!M8^3)+('Perzentile Weiblich'!$C$35*'Perzentile Weiblich'!M8^2)+('Perzentile Weiblich'!$D$35*'Perzentile Weiblich'!M8)+'Perzentile Weiblich'!$E$35,IF(AND('Tabelle Kaderkriterien'!$H12="w",Übersicht!$C8=14,'Perzentile Weiblich'!M8&gt;'Perzentile Weiblich'!R$4),100,IF(AND('Tabelle Kaderkriterien'!$H12="w",Übersicht!$C8=14),('Perzentile Weiblich'!$B$36*'Perzentile Weiblich'!M8^3)+('Perzentile Weiblich'!$C$36*'Perzentile Weiblich'!M8^2)+('Perzentile Weiblich'!$D$36*'Perzentile Weiblich'!M8)+'Perzentile Weiblich'!$E$36,IF(AND('Tabelle Kaderkriterien'!$H12="w",Übersicht!$C8=15,'Perzentile Weiblich'!M8&gt;'Perzentile Weiblich'!R$5),100,IF(AND('Tabelle Kaderkriterien'!$H12="w",Übersicht!$C8=15),('Perzentile Weiblich'!$B$37*'Perzentile Weiblich'!M8^3)+('Perzentile Weiblich'!$C$37*'Perzentile Weiblich'!M8^2)+('Perzentile Weiblich'!$D$37*'Perzentile Weiblich'!M8)+'Perzentile Weiblich'!$E$37,IF(AND('Tabelle Kaderkriterien'!$H12="w",Übersicht!$C8=16,'Perzentile Weiblich'!M8&gt;'Perzentile Weiblich'!R$6),100,IF(AND('Tabelle Kaderkriterien'!$H12="w",Übersicht!$C8=16),('Perzentile Weiblich'!$B$38*'Perzentile Weiblich'!M8^3)+('Perzentile Weiblich'!$C$38*'Perzentile Weiblich'!M8^2)+('Perzentile Weiblich'!$D$38*'Perzentile Weiblich'!M8)+'Perzentile Weiblich'!$E$38,IF(AND('Tabelle Kaderkriterien'!$H12="w",Übersicht!$C8=12,'Perzentile Weiblich'!M8&gt;'Perzentile Weiblich'!R$7),100,IF(AND('Tabelle Kaderkriterien'!$H12="w",Übersicht!$C8=12),('Perzentile Weiblich'!$B$39*'Perzentile Weiblich'!M8^3)+('Perzentile Weiblich'!$C$39*'Perzentile Weiblich'!M8^2)+('Perzentile Weiblich'!$D$39*'Perzentile Weiblich'!M8)+'Perzentile Weiblich'!$E$39,IF(AND('Tabelle Kaderkriterien'!$H12="w",Übersicht!$C8=11,'Perzentile Weiblich'!M8&gt;'Perzentile Weiblich'!R$8),100,IF(AND('Tabelle Kaderkriterien'!$H12="w",Übersicht!$C8=11),('Perzentile Weiblich'!$B$40*'Perzentile Weiblich'!M8^3)+('Perzentile Weiblich'!$C$40*'Perzentile Weiblich'!M8^2)+('Perzentile Weiblich'!$D$40*'Perzentile Weiblich'!M8)+'Perzentile Weiblich'!$E$40,IF(AND('Tabelle Kaderkriterien'!H12&lt;&gt;"m",'Tabelle Kaderkriterien'!H12&lt;&gt;"!w"),#N/A,#N/A)))))))))))))))))))))))))</f>
        <v>#DIV/0!</v>
      </c>
      <c r="N8" s="32" t="e">
        <f>IF(AND('Tabelle Kaderkriterien'!$H12="m",Übersicht!$C8=13,'Perzentile Männlich'!N8&gt;'Perzentile Männlich'!S$3),100,IF(AND('Tabelle Kaderkriterien'!$H12="m",Übersicht!$C8=13),('Perzentile Männlich'!$B$43*'Perzentile Männlich'!N8^3)+('Perzentile Männlich'!$C$43*'Perzentile Männlich'!N8^2)+('Perzentile Männlich'!$D$43*'Perzentile Männlich'!N8)+'Perzentile Männlich'!$E$43,IF(AND('Tabelle Kaderkriterien'!$H12="m",Übersicht!$C8=14,'Perzentile Männlich'!N8&gt;'Perzentile Männlich'!S$4),100,IF(AND('Tabelle Kaderkriterien'!$H12="m",Übersicht!$C8=14),('Perzentile Männlich'!$B$44*'Perzentile Männlich'!N8^3)+('Perzentile Männlich'!$C$44*'Perzentile Männlich'!N8^2)+('Perzentile Männlich'!$D$44*'Perzentile Männlich'!N8)+'Perzentile Männlich'!$E$44,IF(AND('Tabelle Kaderkriterien'!$H12="m",Übersicht!$C8=15,'Perzentile Männlich'!N8&gt;'Perzentile Männlich'!S$5),100,IF(AND('Tabelle Kaderkriterien'!$H12="m",Übersicht!$C8=15),('Perzentile Männlich'!$B$45*'Perzentile Männlich'!N8^3)+('Perzentile Männlich'!$C$45*'Perzentile Männlich'!N8^2)+('Perzentile Männlich'!$D$45*'Perzentile Männlich'!N8)+'Perzentile Männlich'!$E$45,IF(AND('Tabelle Kaderkriterien'!$H12="m",Übersicht!$C8=16,'Perzentile Männlich'!N8&gt;'Perzentile Männlich'!S$6),100,IF(AND('Tabelle Kaderkriterien'!$H12="m",Übersicht!$C8=16),('Perzentile Männlich'!$B$46*'Perzentile Männlich'!N8^3)+('Perzentile Männlich'!$C$46*'Perzentile Männlich'!N8^2)+('Perzentile Männlich'!$D$46*'Perzentile Männlich'!N8)+'Perzentile Männlich'!$E$46,IF(AND('Tabelle Kaderkriterien'!$H12="m",Übersicht!$C8=12,'Perzentile Männlich'!N8&gt;'Perzentile Männlich'!S$7),100,IF(AND('Tabelle Kaderkriterien'!$H12="m",Übersicht!$C8=12),('Perzentile Männlich'!$B$47*'Perzentile Männlich'!N8^3)+('Perzentile Männlich'!$C$47*'Perzentile Männlich'!N8^2)+('Perzentile Männlich'!$D$47*'Perzentile Männlich'!N8)+'Perzentile Männlich'!$E$47,IF(AND('Tabelle Kaderkriterien'!$H12="m",Übersicht!$C8=11,'Perzentile Männlich'!N8&gt;'Perzentile Männlich'!S$8),100,IF(AND('Tabelle Kaderkriterien'!$H12="m",Übersicht!$C8=11),('Perzentile Männlich'!$B$48*'Perzentile Männlich'!N8^3)+('Perzentile Männlich'!$C$48*'Perzentile Männlich'!N8^2)+('Perzentile Männlich'!$D$48*'Perzentile Männlich'!N8)+'Perzentile Männlich'!$E$48,IF(AND('Tabelle Kaderkriterien'!$H12="w",Übersicht!$C8=13,'Perzentile Weiblich'!N8&gt;'Perzentile Weiblich'!S$3),100,IF(AND('Tabelle Kaderkriterien'!$H12="w",Übersicht!$C8=13),('Perzentile Weiblich'!$B$43*'Perzentile Weiblich'!N8^3)+('Perzentile Weiblich'!$C$43*'Perzentile Weiblich'!N8^2)+('Perzentile Weiblich'!$D$43*'Perzentile Weiblich'!N8)+'Perzentile Weiblich'!$E$43,IF(AND('Tabelle Kaderkriterien'!$H12="w",Übersicht!$C8=14,'Perzentile Weiblich'!N8&gt;'Perzentile Weiblich'!S$4),100,IF(AND('Tabelle Kaderkriterien'!$H12="w",Übersicht!$C8=14),('Perzentile Weiblich'!$B$44*'Perzentile Weiblich'!N8^3)+('Perzentile Weiblich'!$C$44*'Perzentile Weiblich'!N8^2)+('Perzentile Weiblich'!$D$44*'Perzentile Weiblich'!N8)+'Perzentile Weiblich'!$E$44,IF(AND('Tabelle Kaderkriterien'!$H12="w",Übersicht!$C8=15,'Perzentile Weiblich'!N8&gt;'Perzentile Weiblich'!S$5),100,IF(AND('Tabelle Kaderkriterien'!$H12="w",Übersicht!$C8=15),('Perzentile Weiblich'!$B$45*'Perzentile Weiblich'!N8^3)+('Perzentile Weiblich'!$C$45*'Perzentile Weiblich'!N8^2)+('Perzentile Weiblich'!$D$45*'Perzentile Weiblich'!N8)+'Perzentile Weiblich'!$E$45,IF(AND('Tabelle Kaderkriterien'!$H12="w",Übersicht!$C8=16,'Perzentile Weiblich'!N8&gt;'Perzentile Weiblich'!S$6),100,IF(AND('Tabelle Kaderkriterien'!$H12="w",Übersicht!$C8=16),('Perzentile Weiblich'!$B$46*'Perzentile Weiblich'!N8^3)+('Perzentile Weiblich'!$C$46*'Perzentile Weiblich'!N8^2)+('Perzentile Weiblich'!$D$46*'Perzentile Weiblich'!N8)+'Perzentile Weiblich'!$E$46,IF(AND('Tabelle Kaderkriterien'!$H12="w",Übersicht!$C8=12,'Perzentile Weiblich'!N8&gt;'Perzentile Weiblich'!S$7),100,IF(AND('Tabelle Kaderkriterien'!$H12="w",Übersicht!$C8=12),('Perzentile Weiblich'!$B$47*'Perzentile Weiblich'!N8^3)+('Perzentile Weiblich'!$C$47*'Perzentile Weiblich'!N8^2)+('Perzentile Weiblich'!$D$47*'Perzentile Weiblich'!N8)+'Perzentile Weiblich'!$E$47,IF(AND('Tabelle Kaderkriterien'!$H12="w",Übersicht!$C8=11,'Perzentile Weiblich'!N8&gt;'Perzentile Weiblich'!S$8),100,IF(AND('Tabelle Kaderkriterien'!$H12="w",Übersicht!$C8=11),('Perzentile Weiblich'!$B$48*'Perzentile Weiblich'!N8^3)+('Perzentile Weiblich'!$C$48*'Perzentile Weiblich'!N8^2)+('Perzentile Weiblich'!$D$48*'Perzentile Weiblich'!N8)+'Perzentile Weiblich'!$E$48,IF(AND('Tabelle Kaderkriterien'!I12&lt;&gt;"m",'Tabelle Kaderkriterien'!I12&lt;&gt;"!w"),#N/A,#N/A)))))))))))))))))))))))))</f>
        <v>#DIV/0!</v>
      </c>
      <c r="O8" s="32" t="e">
        <f>IF(AND('Tabelle Kaderkriterien'!$H12="m",Übersicht!$C8=13,'Perzentile Männlich'!O8&gt;'Perzentile Männlich'!T$3),100,IF(AND('Tabelle Kaderkriterien'!$H12="m",Übersicht!$C8=13),('Perzentile Männlich'!$B$11*'Perzentile Männlich'!O8^3)+('Perzentile Männlich'!$C$11*'Perzentile Männlich'!O8^2)+('Perzentile Männlich'!$D$11*'Perzentile Männlich'!O8)+'Perzentile Männlich'!$E$11,IF(AND('Tabelle Kaderkriterien'!$H12="m",Übersicht!$C8=14,'Perzentile Männlich'!O8&gt;'Perzentile Männlich'!T$4),100,IF(AND('Tabelle Kaderkriterien'!$H12="m",Übersicht!$C8=14),('Perzentile Männlich'!$B$12*'Perzentile Männlich'!O8^3)+('Perzentile Männlich'!$C$12*'Perzentile Männlich'!O8^2)+('Perzentile Männlich'!$D$12*'Perzentile Männlich'!O8)+'Perzentile Männlich'!$E$12,IF(AND('Tabelle Kaderkriterien'!$H12="m",Übersicht!$C8=15,'Perzentile Männlich'!O8&gt;'Perzentile Männlich'!T$5),100,IF(AND('Tabelle Kaderkriterien'!$H12="m",Übersicht!$C8=15),('Perzentile Männlich'!$B$13*'Perzentile Männlich'!O8^3)+('Perzentile Männlich'!$C$13*'Perzentile Männlich'!O8^2)+('Perzentile Männlich'!$D$13*'Perzentile Männlich'!O8)+'Perzentile Männlich'!$E$13,IF(AND('Tabelle Kaderkriterien'!$H12="m",Übersicht!$C8=16,'Perzentile Männlich'!O8&gt;'Perzentile Männlich'!T$6),100,IF(AND('Tabelle Kaderkriterien'!$H12="m",Übersicht!$C8=16),('Perzentile Männlich'!$B$14*'Perzentile Männlich'!O8^3)+('Perzentile Männlich'!$C$14*'Perzentile Männlich'!O8^2)+('Perzentile Männlich'!$D$14*'Perzentile Männlich'!O8)+'Perzentile Männlich'!$E$14,IF(AND('Tabelle Kaderkriterien'!$H12="m",Übersicht!$C8=12,'Perzentile Männlich'!O8&gt;'Perzentile Männlich'!T$7),100,IF(AND('Tabelle Kaderkriterien'!$H12="m",Übersicht!$C8=12),('Perzentile Männlich'!$B$15*'Perzentile Männlich'!O8^3)+('Perzentile Männlich'!$C$15*'Perzentile Männlich'!O8^2)+('Perzentile Männlich'!$D$15*'Perzentile Männlich'!O8)+'Perzentile Männlich'!$E$15,IF(AND('Tabelle Kaderkriterien'!$H12="m",Übersicht!$C8=11,'Perzentile Männlich'!O8&gt;'Perzentile Männlich'!T$8),100,IF(AND('Tabelle Kaderkriterien'!$H12="m",Übersicht!$C8=11),('Perzentile Männlich'!$B$16*'Perzentile Männlich'!O8^3)+('Perzentile Männlich'!$C$16*'Perzentile Männlich'!O8^2)+('Perzentile Männlich'!$D$16*'Perzentile Männlich'!O8)+'Perzentile Männlich'!$E$16,IF(AND('Tabelle Kaderkriterien'!$H12="w",Übersicht!$C8=13,'Perzentile Weiblich'!O8&gt;'Perzentile Weiblich'!T$3),100,IF(AND('Tabelle Kaderkriterien'!$H12="w",Übersicht!$C8=13),('Perzentile Weiblich'!$B$11*'Perzentile Weiblich'!O8^3)+('Perzentile Weiblich'!$C$11*'Perzentile Weiblich'!O8^2)+('Perzentile Weiblich'!$D$11*'Perzentile Weiblich'!O8)+'Perzentile Weiblich'!$E$11,IF(AND('Tabelle Kaderkriterien'!$H12="w",Übersicht!$C8=14,'Perzentile Weiblich'!O8&gt;'Perzentile Weiblich'!T$4),100,IF(AND('Tabelle Kaderkriterien'!$H12="w",Übersicht!$C8=14),('Perzentile Weiblich'!$B$12*'Perzentile Weiblich'!O8^3)+('Perzentile Weiblich'!$C$12*'Perzentile Weiblich'!O8^2)+('Perzentile Weiblich'!$D$12*'Perzentile Weiblich'!O8)+'Perzentile Weiblich'!$E$12,IF(AND('Tabelle Kaderkriterien'!$H12="w",Übersicht!$C8=15,'Perzentile Weiblich'!O8&gt;'Perzentile Weiblich'!T$5),100,IF(AND('Tabelle Kaderkriterien'!$H12="w",Übersicht!$C8=15),('Perzentile Weiblich'!$B$13*'Perzentile Weiblich'!O8^3)+('Perzentile Weiblich'!$C$13*'Perzentile Weiblich'!O8^2)+('Perzentile Weiblich'!$D$13*'Perzentile Weiblich'!O8)+'Perzentile Weiblich'!$E$13,IF(AND('Tabelle Kaderkriterien'!$H12="w",Übersicht!$C8=16,'Perzentile Weiblich'!O8&gt;'Perzentile Weiblich'!T$6),100,IF(AND('Tabelle Kaderkriterien'!$H12="w",Übersicht!$C8=16),('Perzentile Weiblich'!$B$14*'Perzentile Weiblich'!O8^3)+('Perzentile Weiblich'!$C$14*'Perzentile Weiblich'!O8^2)+('Perzentile Weiblich'!$D$14*'Perzentile Weiblich'!O8)+'Perzentile Weiblich'!$E$14,IF(AND('Tabelle Kaderkriterien'!$H12="w",Übersicht!$C8=12,'Perzentile Weiblich'!O8&gt;'Perzentile Weiblich'!T$7),100,IF(AND('Tabelle Kaderkriterien'!$H12="w",Übersicht!$C8=12),('Perzentile Weiblich'!$B$15*'Perzentile Weiblich'!O8^3)+('Perzentile Weiblich'!$C$15*'Perzentile Weiblich'!O8^2)+('Perzentile Weiblich'!$D$15*'Perzentile Weiblich'!O8)+'Perzentile Weiblich'!$E$15,IF(AND('Tabelle Kaderkriterien'!$H12="w",Übersicht!$C8=11,'Perzentile Weiblich'!O8&gt;'Perzentile Weiblich'!T$8),100,IF(AND('Tabelle Kaderkriterien'!$H12="w",Übersicht!$C8=11),('Perzentile Weiblich'!$B$16*'Perzentile Weiblich'!O8^3)+('Perzentile Weiblich'!$C$16*'Perzentile Weiblich'!O8^2)+('Perzentile Weiblich'!$D$16*'Perzentile Weiblich'!O8)+'Perzentile Weiblich'!$E$16,IF(AND('Tabelle Kaderkriterien'!J12&lt;&gt;"m",'Tabelle Kaderkriterien'!J12&lt;&gt;"!w"),#N/A,#N/A)))))))))))))))))))))))))</f>
        <v>#DIV/0!</v>
      </c>
      <c r="P8" s="32" t="e">
        <f>IF(AND('Tabelle Kaderkriterien'!$H12="m",Übersicht!$C8=13,J8&lt;'Perzentile Männlich'!U$3),100,IF(AND('Tabelle Kaderkriterien'!$H12="m",Übersicht!$C8=13),('Perzentile Männlich'!$B$27*J8^3)+('Perzentile Männlich'!$C$27*J8^2)+('Perzentile Männlich'!$D$27*J8)+'Perzentile Männlich'!$E$27,IF(AND('Tabelle Kaderkriterien'!$H12="m",Übersicht!$C8=14,J8&lt;'Perzentile Männlich'!U$4),100,IF(AND('Tabelle Kaderkriterien'!$H12="m",Übersicht!$C8=14),('Perzentile Männlich'!$B$28*J8^3)+('Perzentile Männlich'!$C$28*J8^2)+('Perzentile Männlich'!$D$28*J8)+'Perzentile Männlich'!$E$28,IF(AND('Tabelle Kaderkriterien'!$H12="m",Übersicht!$C8=15,J8&lt;'Perzentile Männlich'!U$5),100,IF(AND('Tabelle Kaderkriterien'!$H12="m",Übersicht!$C8=15),('Perzentile Männlich'!$B$29*J8^3)+('Perzentile Männlich'!$C$29*J8^2)+('Perzentile Männlich'!$D$29*J8)+'Perzentile Männlich'!$E$29,IF(AND('Tabelle Kaderkriterien'!$H12="m",Übersicht!$C8=16,J8&lt;'Perzentile Männlich'!U$6),100,IF(AND('Tabelle Kaderkriterien'!$H12="m",Übersicht!$C8=16),('Perzentile Männlich'!$B$30*J8^3)+('Perzentile Männlich'!$C$30*J8^2)+('Perzentile Männlich'!$D$30*J8)+'Perzentile Männlich'!$E$30,IF(AND('Tabelle Kaderkriterien'!$H12="m",Übersicht!$C8=12,J8&lt;'Perzentile Männlich'!U$7),100,IF(AND('Tabelle Kaderkriterien'!$H12="m",Übersicht!$C8=12),('Perzentile Männlich'!$B$31*J8^3)+('Perzentile Männlich'!$C$31*J8^2)+('Perzentile Männlich'!$D$31*J8)+'Perzentile Männlich'!$E$31,IF(AND('Tabelle Kaderkriterien'!$H12="m",Übersicht!$C8=11,J8&lt;'Perzentile Männlich'!U$8),100,IF(AND('Tabelle Kaderkriterien'!$H12="m",Übersicht!$C8=11),('Perzentile Männlich'!$B$32*J8^3)+('Perzentile Männlich'!$C$32*J8^2)+('Perzentile Männlich'!$D$32*J8)+'Perzentile Männlich'!$E$32,IF(AND('Tabelle Kaderkriterien'!$H12="w",Übersicht!$C8=13,J8&lt;'Perzentile Weiblich'!U$3),100,IF(AND('Tabelle Kaderkriterien'!$H12="w",Übersicht!$C8=13),('Perzentile Weiblich'!$B$27*J8^3)+('Perzentile Weiblich'!$C$27*J8^2)+('Perzentile Weiblich'!$D$27*J8)+'Perzentile Weiblich'!$E$27,IF(AND('Tabelle Kaderkriterien'!$H12="w",Übersicht!$C8=14,J8&lt;'Perzentile Weiblich'!U$4),100,IF(AND('Tabelle Kaderkriterien'!$H12="w",Übersicht!$C8=14),('Perzentile Weiblich'!$B$28*J8^3)+('Perzentile Weiblich'!$C$28*J8^2)+('Perzentile Weiblich'!$D$28*J8)+'Perzentile Weiblich'!$E$28,IF(AND('Tabelle Kaderkriterien'!$H12="w",Übersicht!$C8=15,J8&lt;'Perzentile Weiblich'!U$5),100,IF(AND('Tabelle Kaderkriterien'!$H12="w",Übersicht!$C8=15),('Perzentile Weiblich'!$B$29*J8^3)+('Perzentile Weiblich'!$C$29*J8^2)+('Perzentile Weiblich'!$D$29*J8)+'Perzentile Weiblich'!$E$29,IF(AND('Tabelle Kaderkriterien'!$H12="w",Übersicht!$C8=16,J8&lt;'Perzentile Weiblich'!U$6),100,IF(AND('Tabelle Kaderkriterien'!$H12="w",Übersicht!$C8=16),('Perzentile Weiblich'!$B$30*J8^3)+('Perzentile Weiblich'!$C$30*J8^2)+('Perzentile Weiblich'!$D$30*J8)+'Perzentile Weiblich'!$E$30,IF(AND('Tabelle Kaderkriterien'!$H12="w",Übersicht!$C8=12,J8&lt;'Perzentile Weiblich'!U$7),100,IF(AND('Tabelle Kaderkriterien'!$H12="w",Übersicht!$C8=12),('Perzentile Weiblich'!$B$31*J8^3)+('Perzentile Weiblich'!$C$31*J8^2)+('Perzentile Weiblich'!$D$31*J8)+'Perzentile Weiblich'!$E$31,IF(AND('Tabelle Kaderkriterien'!$H12="w",Übersicht!$C8=11,J8&lt;'Perzentile Weiblich'!U$8),100,IF(AND('Tabelle Kaderkriterien'!$H12="w",Übersicht!$C8=11),('Perzentile Weiblich'!$B$32*J8^3)+('Perzentile Weiblich'!$C$32*J8^2)+('Perzentile Weiblich'!$D$32*J8)+'Perzentile Weiblich'!$E$32,IF(AND('Tabelle Kaderkriterien'!H12&lt;&gt;"m",'Tabelle Kaderkriterien'!H12&lt;&gt;"!w"),#N/A,#N/A)))))))))))))))))))))))))</f>
        <v>#N/A</v>
      </c>
      <c r="Q8" s="32" t="e">
        <f>IF(AND('Tabelle Kaderkriterien'!$H12="m",Übersicht!$C8=13,K8&gt;'Perzentile Männlich'!V$3),100,IF(AND('Tabelle Kaderkriterien'!$H12="m",Übersicht!$C8=13),('Perzentile Männlich'!$B$19*K8^3)+('Perzentile Männlich'!$C$19*K8^2)+('Perzentile Männlich'!$D$19*K8)+'Perzentile Männlich'!$E$19,IF(AND('Tabelle Kaderkriterien'!$H12="m",Übersicht!$C8=14,K8&gt;'Perzentile Männlich'!V$4),100,IF(AND('Tabelle Kaderkriterien'!$H12="m",Übersicht!$C8=14),('Perzentile Männlich'!$B$20*K8^3)+('Perzentile Männlich'!$C$20*K8^2)+('Perzentile Männlich'!$D$20*K8)+'Perzentile Männlich'!$E$20,IF(AND('Tabelle Kaderkriterien'!$H12="m",Übersicht!$C8=15,K8&gt;'Perzentile Männlich'!V$5),100,IF(AND('Tabelle Kaderkriterien'!$H12="m",Übersicht!$C8=15),('Perzentile Männlich'!$B$21*K8^3)+('Perzentile Männlich'!$C$21*K8^2)+('Perzentile Männlich'!$D$21*K8)+'Perzentile Männlich'!$E$21,IF(AND('Tabelle Kaderkriterien'!$H12="m",Übersicht!$C8=16,K8&gt;'Perzentile Männlich'!V$6),100,IF(AND('Tabelle Kaderkriterien'!$H12="m",Übersicht!$C8=16),('Perzentile Männlich'!$B$22*K8^3)+('Perzentile Männlich'!$C$22*K8^2)+('Perzentile Männlich'!$D$22*K8)+'Perzentile Männlich'!$E$22,IF(AND('Tabelle Kaderkriterien'!$H12="m",Übersicht!$C8=12,K8&gt;'Perzentile Männlich'!V$7),100,IF(AND('Tabelle Kaderkriterien'!$H12="m",Übersicht!$C8=12),('Perzentile Männlich'!$B$23*K8^3)+('Perzentile Männlich'!$C$23*K8^2)+('Perzentile Männlich'!$D$23*K8)+'Perzentile Männlich'!$E$23,IF(AND('Tabelle Kaderkriterien'!$H12="m",Übersicht!$C8=11,K8&gt;'Perzentile Männlich'!V$8),100,IF(AND('Tabelle Kaderkriterien'!$H12="m",Übersicht!$C8=11),('Perzentile Männlich'!$B$24*K8^3)+('Perzentile Männlich'!$C$24*K8^2)+('Perzentile Männlich'!$D$24*K8)+'Perzentile Männlich'!$E$24,IF(AND('Tabelle Kaderkriterien'!$H12="w",Übersicht!$C8=13,K8&gt;'Perzentile Weiblich'!V$3),100,IF(AND('Tabelle Kaderkriterien'!$H12="w",Übersicht!$C8=13),('Perzentile Weiblich'!$B$19*K8^3)+('Perzentile Weiblich'!$C$19*K8^2)+('Perzentile Weiblich'!$D$19*K8)+'Perzentile Weiblich'!$E$19,IF(AND('Tabelle Kaderkriterien'!$H12="w",Übersicht!$C8=14,K8&gt;'Perzentile Weiblich'!V$4),100,IF(AND('Tabelle Kaderkriterien'!$H12="w",Übersicht!$C8=14),('Perzentile Weiblich'!$B$20*K8^3)+('Perzentile Weiblich'!$C$20*K8^2)+('Perzentile Weiblich'!$D$20*K8)+'Perzentile Weiblich'!$E$20,IF(AND('Tabelle Kaderkriterien'!$H12="w",Übersicht!$C8=15,K8&gt;'Perzentile Weiblich'!V$5),100,IF(AND('Tabelle Kaderkriterien'!$H12="w",Übersicht!$C8=15),('Perzentile Weiblich'!$B$21*K8^3)+('Perzentile Weiblich'!$C$21*K8^2)+('Perzentile Weiblich'!$D$21*K8)+'Perzentile Weiblich'!$E$21,IF(AND('Tabelle Kaderkriterien'!$H12="w",Übersicht!$C8=16,K8&gt;'Perzentile Weiblich'!V$6),100,IF(AND('Tabelle Kaderkriterien'!$H12="w",Übersicht!$C8=16),('Perzentile Weiblich'!$B$22*K8^3)+('Perzentile Weiblich'!$C$22*K8^2)+('Perzentile Weiblich'!$D$22*K8)+'Perzentile Weiblich'!$E$22,IF(AND('Tabelle Kaderkriterien'!$H12="w",Übersicht!$C8=12,K8&gt;'Perzentile Weiblich'!V$7),100,IF(AND('Tabelle Kaderkriterien'!$H12="w",Übersicht!$C8=12),('Perzentile Weiblich'!$B$23*K8^3)+('Perzentile Weiblich'!$C$23*K8^2)+('Perzentile Weiblich'!$D$23*K8)+'Perzentile Weiblich'!$E$23,IF(AND('Tabelle Kaderkriterien'!$H12="w",Übersicht!$C8=11,K8&gt;'Perzentile Weiblich'!V$8),100,IF(AND('Tabelle Kaderkriterien'!$H12="w",Übersicht!$C8=11),('Perzentile Weiblich'!$B$24*K8^3)+('Perzentile Weiblich'!$C$24*K8^2)+('Perzentile Weiblich'!$D$24*K8)+'Perzentile Weiblich'!$E$24,IF(AND('Tabelle Kaderkriterien'!I12&lt;&gt;"m",'Tabelle Kaderkriterien'!I12&lt;&gt;"!w"),#N/A,#N/A)))))))))))))))))))))))))</f>
        <v>#N/A</v>
      </c>
      <c r="S8" s="18" t="e">
        <f t="shared" si="0"/>
        <v>#DIV/0!</v>
      </c>
      <c r="T8" s="18" t="e">
        <f t="shared" si="1"/>
        <v>#DIV/0!</v>
      </c>
    </row>
    <row r="9" spans="1:34" x14ac:dyDescent="0.3">
      <c r="A9" s="31">
        <f>'Tabelle Kaderkriterien'!B13</f>
        <v>0</v>
      </c>
      <c r="B9" s="31">
        <f>'Tabelle Kaderkriterien'!C13</f>
        <v>0</v>
      </c>
      <c r="C9" s="143">
        <f>'Tabelle Kaderkriterien'!G13</f>
        <v>0</v>
      </c>
      <c r="D9" s="144">
        <f>'Tabelle Kaderkriterien'!K13</f>
        <v>0</v>
      </c>
      <c r="E9" s="144">
        <f>'Tabelle Kaderkriterien'!L13</f>
        <v>0</v>
      </c>
      <c r="F9" s="144">
        <f>'Tabelle Kaderkriterien'!N13</f>
        <v>0</v>
      </c>
      <c r="G9" s="144">
        <f>'Tabelle Kaderkriterien'!O13</f>
        <v>0</v>
      </c>
      <c r="H9" s="144">
        <f>'Tabelle Kaderkriterien'!Q13</f>
        <v>0</v>
      </c>
      <c r="I9" s="144">
        <f>'Tabelle Kaderkriterien'!R13</f>
        <v>0</v>
      </c>
      <c r="J9" s="144">
        <f>'Tabelle Kaderkriterien'!T13</f>
        <v>0</v>
      </c>
      <c r="K9" s="144">
        <f>'Tabelle Kaderkriterien'!V13</f>
        <v>0</v>
      </c>
      <c r="M9" s="32" t="e">
        <f>IF(AND('Tabelle Kaderkriterien'!$H13="m",Übersicht!$C9=13,'Perzentile Männlich'!M9&gt;'Perzentile Männlich'!R$3),100,IF(AND('Tabelle Kaderkriterien'!$H13="m",Übersicht!$C9=13),('Perzentile Männlich'!$B$35*'Perzentile Männlich'!M9^3)+('Perzentile Männlich'!$C$35*'Perzentile Männlich'!M9^2)+('Perzentile Männlich'!$D$35*'Perzentile Männlich'!M9)+'Perzentile Männlich'!$E$35,IF(AND('Tabelle Kaderkriterien'!$H13="m",Übersicht!$C9=14,'Perzentile Männlich'!M9&gt;'Perzentile Männlich'!R$4),100,IF(AND('Tabelle Kaderkriterien'!$H13="m",Übersicht!$C9=14),('Perzentile Männlich'!$B$36*'Perzentile Männlich'!M9^3)+('Perzentile Männlich'!$C$36*'Perzentile Männlich'!M9^2)+('Perzentile Männlich'!$D$36*'Perzentile Männlich'!M9)+'Perzentile Männlich'!$E$36,IF(AND('Tabelle Kaderkriterien'!$H13="m",Übersicht!$C9=15,'Perzentile Männlich'!M9&gt;'Perzentile Männlich'!R$5),100,IF(AND('Tabelle Kaderkriterien'!$H13="m",Übersicht!$C9=15),('Perzentile Männlich'!$B$37*'Perzentile Männlich'!M9^3)+('Perzentile Männlich'!$C$37*'Perzentile Männlich'!M9^2)+('Perzentile Männlich'!$D$37*'Perzentile Männlich'!M9)+'Perzentile Männlich'!$E$37,IF(AND('Tabelle Kaderkriterien'!$H13="m",Übersicht!$C9=16,'Perzentile Männlich'!M9&gt;'Perzentile Männlich'!R$6),100,IF(AND('Tabelle Kaderkriterien'!$H13="m",Übersicht!$C9=16),('Perzentile Männlich'!$B$38*'Perzentile Männlich'!M9^3)+('Perzentile Männlich'!$C$38*'Perzentile Männlich'!M9^2)+('Perzentile Männlich'!$D$38*'Perzentile Männlich'!M9)+'Perzentile Männlich'!$E$38,IF(AND('Tabelle Kaderkriterien'!$H13="m",Übersicht!$C9=12,'Perzentile Männlich'!M9&gt;'Perzentile Männlich'!R$7),100,IF(AND('Tabelle Kaderkriterien'!$H13="m",Übersicht!$C9=12),('Perzentile Männlich'!$B$39*'Perzentile Männlich'!M9^3)+('Perzentile Männlich'!$C$39*'Perzentile Männlich'!M9^2)+('Perzentile Männlich'!$D$39*'Perzentile Männlich'!M9)+'Perzentile Männlich'!$E$39,IF(AND('Tabelle Kaderkriterien'!$H13="m",Übersicht!$C9=11,'Perzentile Männlich'!M9&gt;'Perzentile Männlich'!R$8),100,IF(AND('Tabelle Kaderkriterien'!$H13="m",Übersicht!$C9=11),('Perzentile Männlich'!$B$40*'Perzentile Männlich'!M9^3)+('Perzentile Männlich'!$C$40*'Perzentile Männlich'!M9^2)+('Perzentile Männlich'!$D$40*'Perzentile Männlich'!M9)+'Perzentile Männlich'!$E$40,IF(AND('Tabelle Kaderkriterien'!$H13="w",Übersicht!$C9=13,'Perzentile Weiblich'!M9&gt;'Perzentile Weiblich'!R$3),100,IF(AND('Tabelle Kaderkriterien'!$H13="w",Übersicht!$C9=13),('Perzentile Weiblich'!$B$35*'Perzentile Weiblich'!M9^3)+('Perzentile Weiblich'!$C$35*'Perzentile Weiblich'!M9^2)+('Perzentile Weiblich'!$D$35*'Perzentile Weiblich'!M9)+'Perzentile Weiblich'!$E$35,IF(AND('Tabelle Kaderkriterien'!$H13="w",Übersicht!$C9=14,'Perzentile Weiblich'!M9&gt;'Perzentile Weiblich'!R$4),100,IF(AND('Tabelle Kaderkriterien'!$H13="w",Übersicht!$C9=14),('Perzentile Weiblich'!$B$36*'Perzentile Weiblich'!M9^3)+('Perzentile Weiblich'!$C$36*'Perzentile Weiblich'!M9^2)+('Perzentile Weiblich'!$D$36*'Perzentile Weiblich'!M9)+'Perzentile Weiblich'!$E$36,IF(AND('Tabelle Kaderkriterien'!$H13="w",Übersicht!$C9=15,'Perzentile Weiblich'!M9&gt;'Perzentile Weiblich'!R$5),100,IF(AND('Tabelle Kaderkriterien'!$H13="w",Übersicht!$C9=15),('Perzentile Weiblich'!$B$37*'Perzentile Weiblich'!M9^3)+('Perzentile Weiblich'!$C$37*'Perzentile Weiblich'!M9^2)+('Perzentile Weiblich'!$D$37*'Perzentile Weiblich'!M9)+'Perzentile Weiblich'!$E$37,IF(AND('Tabelle Kaderkriterien'!$H13="w",Übersicht!$C9=16,'Perzentile Weiblich'!M9&gt;'Perzentile Weiblich'!R$6),100,IF(AND('Tabelle Kaderkriterien'!$H13="w",Übersicht!$C9=16),('Perzentile Weiblich'!$B$38*'Perzentile Weiblich'!M9^3)+('Perzentile Weiblich'!$C$38*'Perzentile Weiblich'!M9^2)+('Perzentile Weiblich'!$D$38*'Perzentile Weiblich'!M9)+'Perzentile Weiblich'!$E$38,IF(AND('Tabelle Kaderkriterien'!$H13="w",Übersicht!$C9=12,'Perzentile Weiblich'!M9&gt;'Perzentile Weiblich'!R$7),100,IF(AND('Tabelle Kaderkriterien'!$H13="w",Übersicht!$C9=12),('Perzentile Weiblich'!$B$39*'Perzentile Weiblich'!M9^3)+('Perzentile Weiblich'!$C$39*'Perzentile Weiblich'!M9^2)+('Perzentile Weiblich'!$D$39*'Perzentile Weiblich'!M9)+'Perzentile Weiblich'!$E$39,IF(AND('Tabelle Kaderkriterien'!$H13="w",Übersicht!$C9=11,'Perzentile Weiblich'!M9&gt;'Perzentile Weiblich'!R$8),100,IF(AND('Tabelle Kaderkriterien'!$H13="w",Übersicht!$C9=11),('Perzentile Weiblich'!$B$40*'Perzentile Weiblich'!M9^3)+('Perzentile Weiblich'!$C$40*'Perzentile Weiblich'!M9^2)+('Perzentile Weiblich'!$D$40*'Perzentile Weiblich'!M9)+'Perzentile Weiblich'!$E$40,IF(AND('Tabelle Kaderkriterien'!H13&lt;&gt;"m",'Tabelle Kaderkriterien'!H13&lt;&gt;"!w"),#N/A,#N/A)))))))))))))))))))))))))</f>
        <v>#DIV/0!</v>
      </c>
      <c r="N9" s="32" t="e">
        <f>IF(AND('Tabelle Kaderkriterien'!$H13="m",Übersicht!$C9=13,'Perzentile Männlich'!N9&gt;'Perzentile Männlich'!S$3),100,IF(AND('Tabelle Kaderkriterien'!$H13="m",Übersicht!$C9=13),('Perzentile Männlich'!$B$43*'Perzentile Männlich'!N9^3)+('Perzentile Männlich'!$C$43*'Perzentile Männlich'!N9^2)+('Perzentile Männlich'!$D$43*'Perzentile Männlich'!N9)+'Perzentile Männlich'!$E$43,IF(AND('Tabelle Kaderkriterien'!$H13="m",Übersicht!$C9=14,'Perzentile Männlich'!N9&gt;'Perzentile Männlich'!S$4),100,IF(AND('Tabelle Kaderkriterien'!$H13="m",Übersicht!$C9=14),('Perzentile Männlich'!$B$44*'Perzentile Männlich'!N9^3)+('Perzentile Männlich'!$C$44*'Perzentile Männlich'!N9^2)+('Perzentile Männlich'!$D$44*'Perzentile Männlich'!N9)+'Perzentile Männlich'!$E$44,IF(AND('Tabelle Kaderkriterien'!$H13="m",Übersicht!$C9=15,'Perzentile Männlich'!N9&gt;'Perzentile Männlich'!S$5),100,IF(AND('Tabelle Kaderkriterien'!$H13="m",Übersicht!$C9=15),('Perzentile Männlich'!$B$45*'Perzentile Männlich'!N9^3)+('Perzentile Männlich'!$C$45*'Perzentile Männlich'!N9^2)+('Perzentile Männlich'!$D$45*'Perzentile Männlich'!N9)+'Perzentile Männlich'!$E$45,IF(AND('Tabelle Kaderkriterien'!$H13="m",Übersicht!$C9=16,'Perzentile Männlich'!N9&gt;'Perzentile Männlich'!S$6),100,IF(AND('Tabelle Kaderkriterien'!$H13="m",Übersicht!$C9=16),('Perzentile Männlich'!$B$46*'Perzentile Männlich'!N9^3)+('Perzentile Männlich'!$C$46*'Perzentile Männlich'!N9^2)+('Perzentile Männlich'!$D$46*'Perzentile Männlich'!N9)+'Perzentile Männlich'!$E$46,IF(AND('Tabelle Kaderkriterien'!$H13="m",Übersicht!$C9=12,'Perzentile Männlich'!N9&gt;'Perzentile Männlich'!S$7),100,IF(AND('Tabelle Kaderkriterien'!$H13="m",Übersicht!$C9=12),('Perzentile Männlich'!$B$47*'Perzentile Männlich'!N9^3)+('Perzentile Männlich'!$C$47*'Perzentile Männlich'!N9^2)+('Perzentile Männlich'!$D$47*'Perzentile Männlich'!N9)+'Perzentile Männlich'!$E$47,IF(AND('Tabelle Kaderkriterien'!$H13="m",Übersicht!$C9=11,'Perzentile Männlich'!N9&gt;'Perzentile Männlich'!S$8),100,IF(AND('Tabelle Kaderkriterien'!$H13="m",Übersicht!$C9=11),('Perzentile Männlich'!$B$48*'Perzentile Männlich'!N9^3)+('Perzentile Männlich'!$C$48*'Perzentile Männlich'!N9^2)+('Perzentile Männlich'!$D$48*'Perzentile Männlich'!N9)+'Perzentile Männlich'!$E$48,IF(AND('Tabelle Kaderkriterien'!$H13="w",Übersicht!$C9=13,'Perzentile Weiblich'!N9&gt;'Perzentile Weiblich'!S$3),100,IF(AND('Tabelle Kaderkriterien'!$H13="w",Übersicht!$C9=13),('Perzentile Weiblich'!$B$43*'Perzentile Weiblich'!N9^3)+('Perzentile Weiblich'!$C$43*'Perzentile Weiblich'!N9^2)+('Perzentile Weiblich'!$D$43*'Perzentile Weiblich'!N9)+'Perzentile Weiblich'!$E$43,IF(AND('Tabelle Kaderkriterien'!$H13="w",Übersicht!$C9=14,'Perzentile Weiblich'!N9&gt;'Perzentile Weiblich'!S$4),100,IF(AND('Tabelle Kaderkriterien'!$H13="w",Übersicht!$C9=14),('Perzentile Weiblich'!$B$44*'Perzentile Weiblich'!N9^3)+('Perzentile Weiblich'!$C$44*'Perzentile Weiblich'!N9^2)+('Perzentile Weiblich'!$D$44*'Perzentile Weiblich'!N9)+'Perzentile Weiblich'!$E$44,IF(AND('Tabelle Kaderkriterien'!$H13="w",Übersicht!$C9=15,'Perzentile Weiblich'!N9&gt;'Perzentile Weiblich'!S$5),100,IF(AND('Tabelle Kaderkriterien'!$H13="w",Übersicht!$C9=15),('Perzentile Weiblich'!$B$45*'Perzentile Weiblich'!N9^3)+('Perzentile Weiblich'!$C$45*'Perzentile Weiblich'!N9^2)+('Perzentile Weiblich'!$D$45*'Perzentile Weiblich'!N9)+'Perzentile Weiblich'!$E$45,IF(AND('Tabelle Kaderkriterien'!$H13="w",Übersicht!$C9=16,'Perzentile Weiblich'!N9&gt;'Perzentile Weiblich'!S$6),100,IF(AND('Tabelle Kaderkriterien'!$H13="w",Übersicht!$C9=16),('Perzentile Weiblich'!$B$46*'Perzentile Weiblich'!N9^3)+('Perzentile Weiblich'!$C$46*'Perzentile Weiblich'!N9^2)+('Perzentile Weiblich'!$D$46*'Perzentile Weiblich'!N9)+'Perzentile Weiblich'!$E$46,IF(AND('Tabelle Kaderkriterien'!$H13="w",Übersicht!$C9=12,'Perzentile Weiblich'!N9&gt;'Perzentile Weiblich'!S$7),100,IF(AND('Tabelle Kaderkriterien'!$H13="w",Übersicht!$C9=12),('Perzentile Weiblich'!$B$47*'Perzentile Weiblich'!N9^3)+('Perzentile Weiblich'!$C$47*'Perzentile Weiblich'!N9^2)+('Perzentile Weiblich'!$D$47*'Perzentile Weiblich'!N9)+'Perzentile Weiblich'!$E$47,IF(AND('Tabelle Kaderkriterien'!$H13="w",Übersicht!$C9=11,'Perzentile Weiblich'!N9&gt;'Perzentile Weiblich'!S$8),100,IF(AND('Tabelle Kaderkriterien'!$H13="w",Übersicht!$C9=11),('Perzentile Weiblich'!$B$48*'Perzentile Weiblich'!N9^3)+('Perzentile Weiblich'!$C$48*'Perzentile Weiblich'!N9^2)+('Perzentile Weiblich'!$D$48*'Perzentile Weiblich'!N9)+'Perzentile Weiblich'!$E$48,IF(AND('Tabelle Kaderkriterien'!I13&lt;&gt;"m",'Tabelle Kaderkriterien'!I13&lt;&gt;"!w"),#N/A,#N/A)))))))))))))))))))))))))</f>
        <v>#DIV/0!</v>
      </c>
      <c r="O9" s="32" t="e">
        <f>IF(AND('Tabelle Kaderkriterien'!$H13="m",Übersicht!$C9=13,'Perzentile Männlich'!O9&gt;'Perzentile Männlich'!T$3),100,IF(AND('Tabelle Kaderkriterien'!$H13="m",Übersicht!$C9=13),('Perzentile Männlich'!$B$11*'Perzentile Männlich'!O9^3)+('Perzentile Männlich'!$C$11*'Perzentile Männlich'!O9^2)+('Perzentile Männlich'!$D$11*'Perzentile Männlich'!O9)+'Perzentile Männlich'!$E$11,IF(AND('Tabelle Kaderkriterien'!$H13="m",Übersicht!$C9=14,'Perzentile Männlich'!O9&gt;'Perzentile Männlich'!T$4),100,IF(AND('Tabelle Kaderkriterien'!$H13="m",Übersicht!$C9=14),('Perzentile Männlich'!$B$12*'Perzentile Männlich'!O9^3)+('Perzentile Männlich'!$C$12*'Perzentile Männlich'!O9^2)+('Perzentile Männlich'!$D$12*'Perzentile Männlich'!O9)+'Perzentile Männlich'!$E$12,IF(AND('Tabelle Kaderkriterien'!$H13="m",Übersicht!$C9=15,'Perzentile Männlich'!O9&gt;'Perzentile Männlich'!T$5),100,IF(AND('Tabelle Kaderkriterien'!$H13="m",Übersicht!$C9=15),('Perzentile Männlich'!$B$13*'Perzentile Männlich'!O9^3)+('Perzentile Männlich'!$C$13*'Perzentile Männlich'!O9^2)+('Perzentile Männlich'!$D$13*'Perzentile Männlich'!O9)+'Perzentile Männlich'!$E$13,IF(AND('Tabelle Kaderkriterien'!$H13="m",Übersicht!$C9=16,'Perzentile Männlich'!O9&gt;'Perzentile Männlich'!T$6),100,IF(AND('Tabelle Kaderkriterien'!$H13="m",Übersicht!$C9=16),('Perzentile Männlich'!$B$14*'Perzentile Männlich'!O9^3)+('Perzentile Männlich'!$C$14*'Perzentile Männlich'!O9^2)+('Perzentile Männlich'!$D$14*'Perzentile Männlich'!O9)+'Perzentile Männlich'!$E$14,IF(AND('Tabelle Kaderkriterien'!$H13="m",Übersicht!$C9=12,'Perzentile Männlich'!O9&gt;'Perzentile Männlich'!T$7),100,IF(AND('Tabelle Kaderkriterien'!$H13="m",Übersicht!$C9=12),('Perzentile Männlich'!$B$15*'Perzentile Männlich'!O9^3)+('Perzentile Männlich'!$C$15*'Perzentile Männlich'!O9^2)+('Perzentile Männlich'!$D$15*'Perzentile Männlich'!O9)+'Perzentile Männlich'!$E$15,IF(AND('Tabelle Kaderkriterien'!$H13="m",Übersicht!$C9=11,'Perzentile Männlich'!O9&gt;'Perzentile Männlich'!T$8),100,IF(AND('Tabelle Kaderkriterien'!$H13="m",Übersicht!$C9=11),('Perzentile Männlich'!$B$16*'Perzentile Männlich'!O9^3)+('Perzentile Männlich'!$C$16*'Perzentile Männlich'!O9^2)+('Perzentile Männlich'!$D$16*'Perzentile Männlich'!O9)+'Perzentile Männlich'!$E$16,IF(AND('Tabelle Kaderkriterien'!$H13="w",Übersicht!$C9=13,'Perzentile Weiblich'!O9&gt;'Perzentile Weiblich'!T$3),100,IF(AND('Tabelle Kaderkriterien'!$H13="w",Übersicht!$C9=13),('Perzentile Weiblich'!$B$11*'Perzentile Weiblich'!O9^3)+('Perzentile Weiblich'!$C$11*'Perzentile Weiblich'!O9^2)+('Perzentile Weiblich'!$D$11*'Perzentile Weiblich'!O9)+'Perzentile Weiblich'!$E$11,IF(AND('Tabelle Kaderkriterien'!$H13="w",Übersicht!$C9=14,'Perzentile Weiblich'!O9&gt;'Perzentile Weiblich'!T$4),100,IF(AND('Tabelle Kaderkriterien'!$H13="w",Übersicht!$C9=14),('Perzentile Weiblich'!$B$12*'Perzentile Weiblich'!O9^3)+('Perzentile Weiblich'!$C$12*'Perzentile Weiblich'!O9^2)+('Perzentile Weiblich'!$D$12*'Perzentile Weiblich'!O9)+'Perzentile Weiblich'!$E$12,IF(AND('Tabelle Kaderkriterien'!$H13="w",Übersicht!$C9=15,'Perzentile Weiblich'!O9&gt;'Perzentile Weiblich'!T$5),100,IF(AND('Tabelle Kaderkriterien'!$H13="w",Übersicht!$C9=15),('Perzentile Weiblich'!$B$13*'Perzentile Weiblich'!O9^3)+('Perzentile Weiblich'!$C$13*'Perzentile Weiblich'!O9^2)+('Perzentile Weiblich'!$D$13*'Perzentile Weiblich'!O9)+'Perzentile Weiblich'!$E$13,IF(AND('Tabelle Kaderkriterien'!$H13="w",Übersicht!$C9=16,'Perzentile Weiblich'!O9&gt;'Perzentile Weiblich'!T$6),100,IF(AND('Tabelle Kaderkriterien'!$H13="w",Übersicht!$C9=16),('Perzentile Weiblich'!$B$14*'Perzentile Weiblich'!O9^3)+('Perzentile Weiblich'!$C$14*'Perzentile Weiblich'!O9^2)+('Perzentile Weiblich'!$D$14*'Perzentile Weiblich'!O9)+'Perzentile Weiblich'!$E$14,IF(AND('Tabelle Kaderkriterien'!$H13="w",Übersicht!$C9=12,'Perzentile Weiblich'!O9&gt;'Perzentile Weiblich'!T$7),100,IF(AND('Tabelle Kaderkriterien'!$H13="w",Übersicht!$C9=12),('Perzentile Weiblich'!$B$15*'Perzentile Weiblich'!O9^3)+('Perzentile Weiblich'!$C$15*'Perzentile Weiblich'!O9^2)+('Perzentile Weiblich'!$D$15*'Perzentile Weiblich'!O9)+'Perzentile Weiblich'!$E$15,IF(AND('Tabelle Kaderkriterien'!$H13="w",Übersicht!$C9=11,'Perzentile Weiblich'!O9&gt;'Perzentile Weiblich'!T$8),100,IF(AND('Tabelle Kaderkriterien'!$H13="w",Übersicht!$C9=11),('Perzentile Weiblich'!$B$16*'Perzentile Weiblich'!O9^3)+('Perzentile Weiblich'!$C$16*'Perzentile Weiblich'!O9^2)+('Perzentile Weiblich'!$D$16*'Perzentile Weiblich'!O9)+'Perzentile Weiblich'!$E$16,IF(AND('Tabelle Kaderkriterien'!J13&lt;&gt;"m",'Tabelle Kaderkriterien'!J13&lt;&gt;"!w"),#N/A,#N/A)))))))))))))))))))))))))</f>
        <v>#DIV/0!</v>
      </c>
      <c r="P9" s="32" t="e">
        <f>IF(AND('Tabelle Kaderkriterien'!$H13="m",Übersicht!$C9=13,J9&lt;'Perzentile Männlich'!U$3),100,IF(AND('Tabelle Kaderkriterien'!$H13="m",Übersicht!$C9=13),('Perzentile Männlich'!$B$27*J9^3)+('Perzentile Männlich'!$C$27*J9^2)+('Perzentile Männlich'!$D$27*J9)+'Perzentile Männlich'!$E$27,IF(AND('Tabelle Kaderkriterien'!$H13="m",Übersicht!$C9=14,J9&lt;'Perzentile Männlich'!U$4),100,IF(AND('Tabelle Kaderkriterien'!$H13="m",Übersicht!$C9=14),('Perzentile Männlich'!$B$28*J9^3)+('Perzentile Männlich'!$C$28*J9^2)+('Perzentile Männlich'!$D$28*J9)+'Perzentile Männlich'!$E$28,IF(AND('Tabelle Kaderkriterien'!$H13="m",Übersicht!$C9=15,J9&lt;'Perzentile Männlich'!U$5),100,IF(AND('Tabelle Kaderkriterien'!$H13="m",Übersicht!$C9=15),('Perzentile Männlich'!$B$29*J9^3)+('Perzentile Männlich'!$C$29*J9^2)+('Perzentile Männlich'!$D$29*J9)+'Perzentile Männlich'!$E$29,IF(AND('Tabelle Kaderkriterien'!$H13="m",Übersicht!$C9=16,J9&lt;'Perzentile Männlich'!U$6),100,IF(AND('Tabelle Kaderkriterien'!$H13="m",Übersicht!$C9=16),('Perzentile Männlich'!$B$30*J9^3)+('Perzentile Männlich'!$C$30*J9^2)+('Perzentile Männlich'!$D$30*J9)+'Perzentile Männlich'!$E$30,IF(AND('Tabelle Kaderkriterien'!$H13="m",Übersicht!$C9=12,J9&lt;'Perzentile Männlich'!U$7),100,IF(AND('Tabelle Kaderkriterien'!$H13="m",Übersicht!$C9=12),('Perzentile Männlich'!$B$31*J9^3)+('Perzentile Männlich'!$C$31*J9^2)+('Perzentile Männlich'!$D$31*J9)+'Perzentile Männlich'!$E$31,IF(AND('Tabelle Kaderkriterien'!$H13="m",Übersicht!$C9=11,J9&lt;'Perzentile Männlich'!U$8),100,IF(AND('Tabelle Kaderkriterien'!$H13="m",Übersicht!$C9=11),('Perzentile Männlich'!$B$32*J9^3)+('Perzentile Männlich'!$C$32*J9^2)+('Perzentile Männlich'!$D$32*J9)+'Perzentile Männlich'!$E$32,IF(AND('Tabelle Kaderkriterien'!$H13="w",Übersicht!$C9=13,J9&lt;'Perzentile Weiblich'!U$3),100,IF(AND('Tabelle Kaderkriterien'!$H13="w",Übersicht!$C9=13),('Perzentile Weiblich'!$B$27*J9^3)+('Perzentile Weiblich'!$C$27*J9^2)+('Perzentile Weiblich'!$D$27*J9)+'Perzentile Weiblich'!$E$27,IF(AND('Tabelle Kaderkriterien'!$H13="w",Übersicht!$C9=14,J9&lt;'Perzentile Weiblich'!U$4),100,IF(AND('Tabelle Kaderkriterien'!$H13="w",Übersicht!$C9=14),('Perzentile Weiblich'!$B$28*J9^3)+('Perzentile Weiblich'!$C$28*J9^2)+('Perzentile Weiblich'!$D$28*J9)+'Perzentile Weiblich'!$E$28,IF(AND('Tabelle Kaderkriterien'!$H13="w",Übersicht!$C9=15,J9&lt;'Perzentile Weiblich'!U$5),100,IF(AND('Tabelle Kaderkriterien'!$H13="w",Übersicht!$C9=15),('Perzentile Weiblich'!$B$29*J9^3)+('Perzentile Weiblich'!$C$29*J9^2)+('Perzentile Weiblich'!$D$29*J9)+'Perzentile Weiblich'!$E$29,IF(AND('Tabelle Kaderkriterien'!$H13="w",Übersicht!$C9=16,J9&lt;'Perzentile Weiblich'!U$6),100,IF(AND('Tabelle Kaderkriterien'!$H13="w",Übersicht!$C9=16),('Perzentile Weiblich'!$B$30*J9^3)+('Perzentile Weiblich'!$C$30*J9^2)+('Perzentile Weiblich'!$D$30*J9)+'Perzentile Weiblich'!$E$30,IF(AND('Tabelle Kaderkriterien'!$H13="w",Übersicht!$C9=12,J9&lt;'Perzentile Weiblich'!U$7),100,IF(AND('Tabelle Kaderkriterien'!$H13="w",Übersicht!$C9=12),('Perzentile Weiblich'!$B$31*J9^3)+('Perzentile Weiblich'!$C$31*J9^2)+('Perzentile Weiblich'!$D$31*J9)+'Perzentile Weiblich'!$E$31,IF(AND('Tabelle Kaderkriterien'!$H13="w",Übersicht!$C9=11,J9&lt;'Perzentile Weiblich'!U$8),100,IF(AND('Tabelle Kaderkriterien'!$H13="w",Übersicht!$C9=11),('Perzentile Weiblich'!$B$32*J9^3)+('Perzentile Weiblich'!$C$32*J9^2)+('Perzentile Weiblich'!$D$32*J9)+'Perzentile Weiblich'!$E$32,IF(AND('Tabelle Kaderkriterien'!H13&lt;&gt;"m",'Tabelle Kaderkriterien'!H13&lt;&gt;"!w"),#N/A,#N/A)))))))))))))))))))))))))</f>
        <v>#N/A</v>
      </c>
      <c r="Q9" s="32" t="e">
        <f>IF(AND('Tabelle Kaderkriterien'!$H13="m",Übersicht!$C9=13,K9&gt;'Perzentile Männlich'!V$3),100,IF(AND('Tabelle Kaderkriterien'!$H13="m",Übersicht!$C9=13),('Perzentile Männlich'!$B$19*K9^3)+('Perzentile Männlich'!$C$19*K9^2)+('Perzentile Männlich'!$D$19*K9)+'Perzentile Männlich'!$E$19,IF(AND('Tabelle Kaderkriterien'!$H13="m",Übersicht!$C9=14,K9&gt;'Perzentile Männlich'!V$4),100,IF(AND('Tabelle Kaderkriterien'!$H13="m",Übersicht!$C9=14),('Perzentile Männlich'!$B$20*K9^3)+('Perzentile Männlich'!$C$20*K9^2)+('Perzentile Männlich'!$D$20*K9)+'Perzentile Männlich'!$E$20,IF(AND('Tabelle Kaderkriterien'!$H13="m",Übersicht!$C9=15,K9&gt;'Perzentile Männlich'!V$5),100,IF(AND('Tabelle Kaderkriterien'!$H13="m",Übersicht!$C9=15),('Perzentile Männlich'!$B$21*K9^3)+('Perzentile Männlich'!$C$21*K9^2)+('Perzentile Männlich'!$D$21*K9)+'Perzentile Männlich'!$E$21,IF(AND('Tabelle Kaderkriterien'!$H13="m",Übersicht!$C9=16,K9&gt;'Perzentile Männlich'!V$6),100,IF(AND('Tabelle Kaderkriterien'!$H13="m",Übersicht!$C9=16),('Perzentile Männlich'!$B$22*K9^3)+('Perzentile Männlich'!$C$22*K9^2)+('Perzentile Männlich'!$D$22*K9)+'Perzentile Männlich'!$E$22,IF(AND('Tabelle Kaderkriterien'!$H13="m",Übersicht!$C9=12,K9&gt;'Perzentile Männlich'!V$7),100,IF(AND('Tabelle Kaderkriterien'!$H13="m",Übersicht!$C9=12),('Perzentile Männlich'!$B$23*K9^3)+('Perzentile Männlich'!$C$23*K9^2)+('Perzentile Männlich'!$D$23*K9)+'Perzentile Männlich'!$E$23,IF(AND('Tabelle Kaderkriterien'!$H13="m",Übersicht!$C9=11,K9&gt;'Perzentile Männlich'!V$8),100,IF(AND('Tabelle Kaderkriterien'!$H13="m",Übersicht!$C9=11),('Perzentile Männlich'!$B$24*K9^3)+('Perzentile Männlich'!$C$24*K9^2)+('Perzentile Männlich'!$D$24*K9)+'Perzentile Männlich'!$E$24,IF(AND('Tabelle Kaderkriterien'!$H13="w",Übersicht!$C9=13,K9&gt;'Perzentile Weiblich'!V$3),100,IF(AND('Tabelle Kaderkriterien'!$H13="w",Übersicht!$C9=13),('Perzentile Weiblich'!$B$19*K9^3)+('Perzentile Weiblich'!$C$19*K9^2)+('Perzentile Weiblich'!$D$19*K9)+'Perzentile Weiblich'!$E$19,IF(AND('Tabelle Kaderkriterien'!$H13="w",Übersicht!$C9=14,K9&gt;'Perzentile Weiblich'!V$4),100,IF(AND('Tabelle Kaderkriterien'!$H13="w",Übersicht!$C9=14),('Perzentile Weiblich'!$B$20*K9^3)+('Perzentile Weiblich'!$C$20*K9^2)+('Perzentile Weiblich'!$D$20*K9)+'Perzentile Weiblich'!$E$20,IF(AND('Tabelle Kaderkriterien'!$H13="w",Übersicht!$C9=15,K9&gt;'Perzentile Weiblich'!V$5),100,IF(AND('Tabelle Kaderkriterien'!$H13="w",Übersicht!$C9=15),('Perzentile Weiblich'!$B$21*K9^3)+('Perzentile Weiblich'!$C$21*K9^2)+('Perzentile Weiblich'!$D$21*K9)+'Perzentile Weiblich'!$E$21,IF(AND('Tabelle Kaderkriterien'!$H13="w",Übersicht!$C9=16,K9&gt;'Perzentile Weiblich'!V$6),100,IF(AND('Tabelle Kaderkriterien'!$H13="w",Übersicht!$C9=16),('Perzentile Weiblich'!$B$22*K9^3)+('Perzentile Weiblich'!$C$22*K9^2)+('Perzentile Weiblich'!$D$22*K9)+'Perzentile Weiblich'!$E$22,IF(AND('Tabelle Kaderkriterien'!$H13="w",Übersicht!$C9=12,K9&gt;'Perzentile Weiblich'!V$7),100,IF(AND('Tabelle Kaderkriterien'!$H13="w",Übersicht!$C9=12),('Perzentile Weiblich'!$B$23*K9^3)+('Perzentile Weiblich'!$C$23*K9^2)+('Perzentile Weiblich'!$D$23*K9)+'Perzentile Weiblich'!$E$23,IF(AND('Tabelle Kaderkriterien'!$H13="w",Übersicht!$C9=11,K9&gt;'Perzentile Weiblich'!V$8),100,IF(AND('Tabelle Kaderkriterien'!$H13="w",Übersicht!$C9=11),('Perzentile Weiblich'!$B$24*K9^3)+('Perzentile Weiblich'!$C$24*K9^2)+('Perzentile Weiblich'!$D$24*K9)+'Perzentile Weiblich'!$E$24,IF(AND('Tabelle Kaderkriterien'!I13&lt;&gt;"m",'Tabelle Kaderkriterien'!I13&lt;&gt;"!w"),#N/A,#N/A)))))))))))))))))))))))))</f>
        <v>#N/A</v>
      </c>
      <c r="S9" s="18" t="e">
        <f t="shared" si="0"/>
        <v>#DIV/0!</v>
      </c>
      <c r="T9" s="18" t="e">
        <f t="shared" si="1"/>
        <v>#DIV/0!</v>
      </c>
    </row>
    <row r="10" spans="1:34" x14ac:dyDescent="0.3">
      <c r="A10" s="31">
        <f>'Tabelle Kaderkriterien'!B14</f>
        <v>0</v>
      </c>
      <c r="B10" s="31">
        <f>'Tabelle Kaderkriterien'!C14</f>
        <v>0</v>
      </c>
      <c r="C10" s="143">
        <f>'Tabelle Kaderkriterien'!G14</f>
        <v>0</v>
      </c>
      <c r="D10" s="144">
        <f>'Tabelle Kaderkriterien'!K14</f>
        <v>0</v>
      </c>
      <c r="E10" s="144">
        <f>'Tabelle Kaderkriterien'!L14</f>
        <v>0</v>
      </c>
      <c r="F10" s="144">
        <f>'Tabelle Kaderkriterien'!N14</f>
        <v>0</v>
      </c>
      <c r="G10" s="144">
        <f>'Tabelle Kaderkriterien'!O14</f>
        <v>0</v>
      </c>
      <c r="H10" s="144">
        <f>'Tabelle Kaderkriterien'!Q14</f>
        <v>0</v>
      </c>
      <c r="I10" s="144">
        <f>'Tabelle Kaderkriterien'!R14</f>
        <v>0</v>
      </c>
      <c r="J10" s="144">
        <f>'Tabelle Kaderkriterien'!T14</f>
        <v>0</v>
      </c>
      <c r="K10" s="144">
        <f>'Tabelle Kaderkriterien'!V14</f>
        <v>0</v>
      </c>
      <c r="M10" s="32" t="e">
        <f>IF(AND('Tabelle Kaderkriterien'!$H14="m",Übersicht!$C10=13,'Perzentile Männlich'!M10&gt;'Perzentile Männlich'!R$3),100,IF(AND('Tabelle Kaderkriterien'!$H14="m",Übersicht!$C10=13),('Perzentile Männlich'!$B$35*'Perzentile Männlich'!M10^3)+('Perzentile Männlich'!$C$35*'Perzentile Männlich'!M10^2)+('Perzentile Männlich'!$D$35*'Perzentile Männlich'!M10)+'Perzentile Männlich'!$E$35,IF(AND('Tabelle Kaderkriterien'!$H14="m",Übersicht!$C10=14,'Perzentile Männlich'!M10&gt;'Perzentile Männlich'!R$4),100,IF(AND('Tabelle Kaderkriterien'!$H14="m",Übersicht!$C10=14),('Perzentile Männlich'!$B$36*'Perzentile Männlich'!M10^3)+('Perzentile Männlich'!$C$36*'Perzentile Männlich'!M10^2)+('Perzentile Männlich'!$D$36*'Perzentile Männlich'!M10)+'Perzentile Männlich'!$E$36,IF(AND('Tabelle Kaderkriterien'!$H14="m",Übersicht!$C10=15,'Perzentile Männlich'!M10&gt;'Perzentile Männlich'!R$5),100,IF(AND('Tabelle Kaderkriterien'!$H14="m",Übersicht!$C10=15),('Perzentile Männlich'!$B$37*'Perzentile Männlich'!M10^3)+('Perzentile Männlich'!$C$37*'Perzentile Männlich'!M10^2)+('Perzentile Männlich'!$D$37*'Perzentile Männlich'!M10)+'Perzentile Männlich'!$E$37,IF(AND('Tabelle Kaderkriterien'!$H14="m",Übersicht!$C10=16,'Perzentile Männlich'!M10&gt;'Perzentile Männlich'!R$6),100,IF(AND('Tabelle Kaderkriterien'!$H14="m",Übersicht!$C10=16),('Perzentile Männlich'!$B$38*'Perzentile Männlich'!M10^3)+('Perzentile Männlich'!$C$38*'Perzentile Männlich'!M10^2)+('Perzentile Männlich'!$D$38*'Perzentile Männlich'!M10)+'Perzentile Männlich'!$E$38,IF(AND('Tabelle Kaderkriterien'!$H14="m",Übersicht!$C10=12,'Perzentile Männlich'!M10&gt;'Perzentile Männlich'!R$7),100,IF(AND('Tabelle Kaderkriterien'!$H14="m",Übersicht!$C10=12),('Perzentile Männlich'!$B$39*'Perzentile Männlich'!M10^3)+('Perzentile Männlich'!$C$39*'Perzentile Männlich'!M10^2)+('Perzentile Männlich'!$D$39*'Perzentile Männlich'!M10)+'Perzentile Männlich'!$E$39,IF(AND('Tabelle Kaderkriterien'!$H14="m",Übersicht!$C10=11,'Perzentile Männlich'!M10&gt;'Perzentile Männlich'!R$8),100,IF(AND('Tabelle Kaderkriterien'!$H14="m",Übersicht!$C10=11),('Perzentile Männlich'!$B$40*'Perzentile Männlich'!M10^3)+('Perzentile Männlich'!$C$40*'Perzentile Männlich'!M10^2)+('Perzentile Männlich'!$D$40*'Perzentile Männlich'!M10)+'Perzentile Männlich'!$E$40,IF(AND('Tabelle Kaderkriterien'!$H14="w",Übersicht!$C10=13,'Perzentile Weiblich'!M10&gt;'Perzentile Weiblich'!R$3),100,IF(AND('Tabelle Kaderkriterien'!$H14="w",Übersicht!$C10=13),('Perzentile Weiblich'!$B$35*'Perzentile Weiblich'!M10^3)+('Perzentile Weiblich'!$C$35*'Perzentile Weiblich'!M10^2)+('Perzentile Weiblich'!$D$35*'Perzentile Weiblich'!M10)+'Perzentile Weiblich'!$E$35,IF(AND('Tabelle Kaderkriterien'!$H14="w",Übersicht!$C10=14,'Perzentile Weiblich'!M10&gt;'Perzentile Weiblich'!R$4),100,IF(AND('Tabelle Kaderkriterien'!$H14="w",Übersicht!$C10=14),('Perzentile Weiblich'!$B$36*'Perzentile Weiblich'!M10^3)+('Perzentile Weiblich'!$C$36*'Perzentile Weiblich'!M10^2)+('Perzentile Weiblich'!$D$36*'Perzentile Weiblich'!M10)+'Perzentile Weiblich'!$E$36,IF(AND('Tabelle Kaderkriterien'!$H14="w",Übersicht!$C10=15,'Perzentile Weiblich'!M10&gt;'Perzentile Weiblich'!R$5),100,IF(AND('Tabelle Kaderkriterien'!$H14="w",Übersicht!$C10=15),('Perzentile Weiblich'!$B$37*'Perzentile Weiblich'!M10^3)+('Perzentile Weiblich'!$C$37*'Perzentile Weiblich'!M10^2)+('Perzentile Weiblich'!$D$37*'Perzentile Weiblich'!M10)+'Perzentile Weiblich'!$E$37,IF(AND('Tabelle Kaderkriterien'!$H14="w",Übersicht!$C10=16,'Perzentile Weiblich'!M10&gt;'Perzentile Weiblich'!R$6),100,IF(AND('Tabelle Kaderkriterien'!$H14="w",Übersicht!$C10=16),('Perzentile Weiblich'!$B$38*'Perzentile Weiblich'!M10^3)+('Perzentile Weiblich'!$C$38*'Perzentile Weiblich'!M10^2)+('Perzentile Weiblich'!$D$38*'Perzentile Weiblich'!M10)+'Perzentile Weiblich'!$E$38,IF(AND('Tabelle Kaderkriterien'!$H14="w",Übersicht!$C10=12,'Perzentile Weiblich'!M10&gt;'Perzentile Weiblich'!R$7),100,IF(AND('Tabelle Kaderkriterien'!$H14="w",Übersicht!$C10=12),('Perzentile Weiblich'!$B$39*'Perzentile Weiblich'!M10^3)+('Perzentile Weiblich'!$C$39*'Perzentile Weiblich'!M10^2)+('Perzentile Weiblich'!$D$39*'Perzentile Weiblich'!M10)+'Perzentile Weiblich'!$E$39,IF(AND('Tabelle Kaderkriterien'!$H14="w",Übersicht!$C10=11,'Perzentile Weiblich'!M10&gt;'Perzentile Weiblich'!R$8),100,IF(AND('Tabelle Kaderkriterien'!$H14="w",Übersicht!$C10=11),('Perzentile Weiblich'!$B$40*'Perzentile Weiblich'!M10^3)+('Perzentile Weiblich'!$C$40*'Perzentile Weiblich'!M10^2)+('Perzentile Weiblich'!$D$40*'Perzentile Weiblich'!M10)+'Perzentile Weiblich'!$E$40,IF(AND('Tabelle Kaderkriterien'!H14&lt;&gt;"m",'Tabelle Kaderkriterien'!H14&lt;&gt;"!w"),#N/A,#N/A)))))))))))))))))))))))))</f>
        <v>#DIV/0!</v>
      </c>
      <c r="N10" s="32" t="e">
        <f>IF(AND('Tabelle Kaderkriterien'!$H14="m",Übersicht!$C10=13,'Perzentile Männlich'!N10&gt;'Perzentile Männlich'!S$3),100,IF(AND('Tabelle Kaderkriterien'!$H14="m",Übersicht!$C10=13),('Perzentile Männlich'!$B$43*'Perzentile Männlich'!N10^3)+('Perzentile Männlich'!$C$43*'Perzentile Männlich'!N10^2)+('Perzentile Männlich'!$D$43*'Perzentile Männlich'!N10)+'Perzentile Männlich'!$E$43,IF(AND('Tabelle Kaderkriterien'!$H14="m",Übersicht!$C10=14,'Perzentile Männlich'!N10&gt;'Perzentile Männlich'!S$4),100,IF(AND('Tabelle Kaderkriterien'!$H14="m",Übersicht!$C10=14),('Perzentile Männlich'!$B$44*'Perzentile Männlich'!N10^3)+('Perzentile Männlich'!$C$44*'Perzentile Männlich'!N10^2)+('Perzentile Männlich'!$D$44*'Perzentile Männlich'!N10)+'Perzentile Männlich'!$E$44,IF(AND('Tabelle Kaderkriterien'!$H14="m",Übersicht!$C10=15,'Perzentile Männlich'!N10&gt;'Perzentile Männlich'!S$5),100,IF(AND('Tabelle Kaderkriterien'!$H14="m",Übersicht!$C10=15),('Perzentile Männlich'!$B$45*'Perzentile Männlich'!N10^3)+('Perzentile Männlich'!$C$45*'Perzentile Männlich'!N10^2)+('Perzentile Männlich'!$D$45*'Perzentile Männlich'!N10)+'Perzentile Männlich'!$E$45,IF(AND('Tabelle Kaderkriterien'!$H14="m",Übersicht!$C10=16,'Perzentile Männlich'!N10&gt;'Perzentile Männlich'!S$6),100,IF(AND('Tabelle Kaderkriterien'!$H14="m",Übersicht!$C10=16),('Perzentile Männlich'!$B$46*'Perzentile Männlich'!N10^3)+('Perzentile Männlich'!$C$46*'Perzentile Männlich'!N10^2)+('Perzentile Männlich'!$D$46*'Perzentile Männlich'!N10)+'Perzentile Männlich'!$E$46,IF(AND('Tabelle Kaderkriterien'!$H14="m",Übersicht!$C10=12,'Perzentile Männlich'!N10&gt;'Perzentile Männlich'!S$7),100,IF(AND('Tabelle Kaderkriterien'!$H14="m",Übersicht!$C10=12),('Perzentile Männlich'!$B$47*'Perzentile Männlich'!N10^3)+('Perzentile Männlich'!$C$47*'Perzentile Männlich'!N10^2)+('Perzentile Männlich'!$D$47*'Perzentile Männlich'!N10)+'Perzentile Männlich'!$E$47,IF(AND('Tabelle Kaderkriterien'!$H14="m",Übersicht!$C10=11,'Perzentile Männlich'!N10&gt;'Perzentile Männlich'!S$8),100,IF(AND('Tabelle Kaderkriterien'!$H14="m",Übersicht!$C10=11),('Perzentile Männlich'!$B$48*'Perzentile Männlich'!N10^3)+('Perzentile Männlich'!$C$48*'Perzentile Männlich'!N10^2)+('Perzentile Männlich'!$D$48*'Perzentile Männlich'!N10)+'Perzentile Männlich'!$E$48,IF(AND('Tabelle Kaderkriterien'!$H14="w",Übersicht!$C10=13,'Perzentile Weiblich'!N10&gt;'Perzentile Weiblich'!S$3),100,IF(AND('Tabelle Kaderkriterien'!$H14="w",Übersicht!$C10=13),('Perzentile Weiblich'!$B$43*'Perzentile Weiblich'!N10^3)+('Perzentile Weiblich'!$C$43*'Perzentile Weiblich'!N10^2)+('Perzentile Weiblich'!$D$43*'Perzentile Weiblich'!N10)+'Perzentile Weiblich'!$E$43,IF(AND('Tabelle Kaderkriterien'!$H14="w",Übersicht!$C10=14,'Perzentile Weiblich'!N10&gt;'Perzentile Weiblich'!S$4),100,IF(AND('Tabelle Kaderkriterien'!$H14="w",Übersicht!$C10=14),('Perzentile Weiblich'!$B$44*'Perzentile Weiblich'!N10^3)+('Perzentile Weiblich'!$C$44*'Perzentile Weiblich'!N10^2)+('Perzentile Weiblich'!$D$44*'Perzentile Weiblich'!N10)+'Perzentile Weiblich'!$E$44,IF(AND('Tabelle Kaderkriterien'!$H14="w",Übersicht!$C10=15,'Perzentile Weiblich'!N10&gt;'Perzentile Weiblich'!S$5),100,IF(AND('Tabelle Kaderkriterien'!$H14="w",Übersicht!$C10=15),('Perzentile Weiblich'!$B$45*'Perzentile Weiblich'!N10^3)+('Perzentile Weiblich'!$C$45*'Perzentile Weiblich'!N10^2)+('Perzentile Weiblich'!$D$45*'Perzentile Weiblich'!N10)+'Perzentile Weiblich'!$E$45,IF(AND('Tabelle Kaderkriterien'!$H14="w",Übersicht!$C10=16,'Perzentile Weiblich'!N10&gt;'Perzentile Weiblich'!S$6),100,IF(AND('Tabelle Kaderkriterien'!$H14="w",Übersicht!$C10=16),('Perzentile Weiblich'!$B$46*'Perzentile Weiblich'!N10^3)+('Perzentile Weiblich'!$C$46*'Perzentile Weiblich'!N10^2)+('Perzentile Weiblich'!$D$46*'Perzentile Weiblich'!N10)+'Perzentile Weiblich'!$E$46,IF(AND('Tabelle Kaderkriterien'!$H14="w",Übersicht!$C10=12,'Perzentile Weiblich'!N10&gt;'Perzentile Weiblich'!S$7),100,IF(AND('Tabelle Kaderkriterien'!$H14="w",Übersicht!$C10=12),('Perzentile Weiblich'!$B$47*'Perzentile Weiblich'!N10^3)+('Perzentile Weiblich'!$C$47*'Perzentile Weiblich'!N10^2)+('Perzentile Weiblich'!$D$47*'Perzentile Weiblich'!N10)+'Perzentile Weiblich'!$E$47,IF(AND('Tabelle Kaderkriterien'!$H14="w",Übersicht!$C10=11,'Perzentile Weiblich'!N10&gt;'Perzentile Weiblich'!S$8),100,IF(AND('Tabelle Kaderkriterien'!$H14="w",Übersicht!$C10=11),('Perzentile Weiblich'!$B$48*'Perzentile Weiblich'!N10^3)+('Perzentile Weiblich'!$C$48*'Perzentile Weiblich'!N10^2)+('Perzentile Weiblich'!$D$48*'Perzentile Weiblich'!N10)+'Perzentile Weiblich'!$E$48,IF(AND('Tabelle Kaderkriterien'!I14&lt;&gt;"m",'Tabelle Kaderkriterien'!I14&lt;&gt;"!w"),#N/A,#N/A)))))))))))))))))))))))))</f>
        <v>#DIV/0!</v>
      </c>
      <c r="O10" s="32" t="e">
        <f>IF(AND('Tabelle Kaderkriterien'!$H14="m",Übersicht!$C10=13,'Perzentile Männlich'!O10&gt;'Perzentile Männlich'!T$3),100,IF(AND('Tabelle Kaderkriterien'!$H14="m",Übersicht!$C10=13),('Perzentile Männlich'!$B$11*'Perzentile Männlich'!O10^3)+('Perzentile Männlich'!$C$11*'Perzentile Männlich'!O10^2)+('Perzentile Männlich'!$D$11*'Perzentile Männlich'!O10)+'Perzentile Männlich'!$E$11,IF(AND('Tabelle Kaderkriterien'!$H14="m",Übersicht!$C10=14,'Perzentile Männlich'!O10&gt;'Perzentile Männlich'!T$4),100,IF(AND('Tabelle Kaderkriterien'!$H14="m",Übersicht!$C10=14),('Perzentile Männlich'!$B$12*'Perzentile Männlich'!O10^3)+('Perzentile Männlich'!$C$12*'Perzentile Männlich'!O10^2)+('Perzentile Männlich'!$D$12*'Perzentile Männlich'!O10)+'Perzentile Männlich'!$E$12,IF(AND('Tabelle Kaderkriterien'!$H14="m",Übersicht!$C10=15,'Perzentile Männlich'!O10&gt;'Perzentile Männlich'!T$5),100,IF(AND('Tabelle Kaderkriterien'!$H14="m",Übersicht!$C10=15),('Perzentile Männlich'!$B$13*'Perzentile Männlich'!O10^3)+('Perzentile Männlich'!$C$13*'Perzentile Männlich'!O10^2)+('Perzentile Männlich'!$D$13*'Perzentile Männlich'!O10)+'Perzentile Männlich'!$E$13,IF(AND('Tabelle Kaderkriterien'!$H14="m",Übersicht!$C10=16,'Perzentile Männlich'!O10&gt;'Perzentile Männlich'!T$6),100,IF(AND('Tabelle Kaderkriterien'!$H14="m",Übersicht!$C10=16),('Perzentile Männlich'!$B$14*'Perzentile Männlich'!O10^3)+('Perzentile Männlich'!$C$14*'Perzentile Männlich'!O10^2)+('Perzentile Männlich'!$D$14*'Perzentile Männlich'!O10)+'Perzentile Männlich'!$E$14,IF(AND('Tabelle Kaderkriterien'!$H14="m",Übersicht!$C10=12,'Perzentile Männlich'!O10&gt;'Perzentile Männlich'!T$7),100,IF(AND('Tabelle Kaderkriterien'!$H14="m",Übersicht!$C10=12),('Perzentile Männlich'!$B$15*'Perzentile Männlich'!O10^3)+('Perzentile Männlich'!$C$15*'Perzentile Männlich'!O10^2)+('Perzentile Männlich'!$D$15*'Perzentile Männlich'!O10)+'Perzentile Männlich'!$E$15,IF(AND('Tabelle Kaderkriterien'!$H14="m",Übersicht!$C10=11,'Perzentile Männlich'!O10&gt;'Perzentile Männlich'!T$8),100,IF(AND('Tabelle Kaderkriterien'!$H14="m",Übersicht!$C10=11),('Perzentile Männlich'!$B$16*'Perzentile Männlich'!O10^3)+('Perzentile Männlich'!$C$16*'Perzentile Männlich'!O10^2)+('Perzentile Männlich'!$D$16*'Perzentile Männlich'!O10)+'Perzentile Männlich'!$E$16,IF(AND('Tabelle Kaderkriterien'!$H14="w",Übersicht!$C10=13,'Perzentile Weiblich'!O10&gt;'Perzentile Weiblich'!T$3),100,IF(AND('Tabelle Kaderkriterien'!$H14="w",Übersicht!$C10=13),('Perzentile Weiblich'!$B$11*'Perzentile Weiblich'!O10^3)+('Perzentile Weiblich'!$C$11*'Perzentile Weiblich'!O10^2)+('Perzentile Weiblich'!$D$11*'Perzentile Weiblich'!O10)+'Perzentile Weiblich'!$E$11,IF(AND('Tabelle Kaderkriterien'!$H14="w",Übersicht!$C10=14,'Perzentile Weiblich'!O10&gt;'Perzentile Weiblich'!T$4),100,IF(AND('Tabelle Kaderkriterien'!$H14="w",Übersicht!$C10=14),('Perzentile Weiblich'!$B$12*'Perzentile Weiblich'!O10^3)+('Perzentile Weiblich'!$C$12*'Perzentile Weiblich'!O10^2)+('Perzentile Weiblich'!$D$12*'Perzentile Weiblich'!O10)+'Perzentile Weiblich'!$E$12,IF(AND('Tabelle Kaderkriterien'!$H14="w",Übersicht!$C10=15,'Perzentile Weiblich'!O10&gt;'Perzentile Weiblich'!T$5),100,IF(AND('Tabelle Kaderkriterien'!$H14="w",Übersicht!$C10=15),('Perzentile Weiblich'!$B$13*'Perzentile Weiblich'!O10^3)+('Perzentile Weiblich'!$C$13*'Perzentile Weiblich'!O10^2)+('Perzentile Weiblich'!$D$13*'Perzentile Weiblich'!O10)+'Perzentile Weiblich'!$E$13,IF(AND('Tabelle Kaderkriterien'!$H14="w",Übersicht!$C10=16,'Perzentile Weiblich'!O10&gt;'Perzentile Weiblich'!T$6),100,IF(AND('Tabelle Kaderkriterien'!$H14="w",Übersicht!$C10=16),('Perzentile Weiblich'!$B$14*'Perzentile Weiblich'!O10^3)+('Perzentile Weiblich'!$C$14*'Perzentile Weiblich'!O10^2)+('Perzentile Weiblich'!$D$14*'Perzentile Weiblich'!O10)+'Perzentile Weiblich'!$E$14,IF(AND('Tabelle Kaderkriterien'!$H14="w",Übersicht!$C10=12,'Perzentile Weiblich'!O10&gt;'Perzentile Weiblich'!T$7),100,IF(AND('Tabelle Kaderkriterien'!$H14="w",Übersicht!$C10=12),('Perzentile Weiblich'!$B$15*'Perzentile Weiblich'!O10^3)+('Perzentile Weiblich'!$C$15*'Perzentile Weiblich'!O10^2)+('Perzentile Weiblich'!$D$15*'Perzentile Weiblich'!O10)+'Perzentile Weiblich'!$E$15,IF(AND('Tabelle Kaderkriterien'!$H14="w",Übersicht!$C10=11,'Perzentile Weiblich'!O10&gt;'Perzentile Weiblich'!T$8),100,IF(AND('Tabelle Kaderkriterien'!$H14="w",Übersicht!$C10=11),('Perzentile Weiblich'!$B$16*'Perzentile Weiblich'!O10^3)+('Perzentile Weiblich'!$C$16*'Perzentile Weiblich'!O10^2)+('Perzentile Weiblich'!$D$16*'Perzentile Weiblich'!O10)+'Perzentile Weiblich'!$E$16,IF(AND('Tabelle Kaderkriterien'!J14&lt;&gt;"m",'Tabelle Kaderkriterien'!J14&lt;&gt;"!w"),#N/A,#N/A)))))))))))))))))))))))))</f>
        <v>#DIV/0!</v>
      </c>
      <c r="P10" s="32" t="e">
        <f>IF(AND('Tabelle Kaderkriterien'!$H14="m",Übersicht!$C10=13,J10&lt;'Perzentile Männlich'!U$3),100,IF(AND('Tabelle Kaderkriterien'!$H14="m",Übersicht!$C10=13),('Perzentile Männlich'!$B$27*J10^3)+('Perzentile Männlich'!$C$27*J10^2)+('Perzentile Männlich'!$D$27*J10)+'Perzentile Männlich'!$E$27,IF(AND('Tabelle Kaderkriterien'!$H14="m",Übersicht!$C10=14,J10&lt;'Perzentile Männlich'!U$4),100,IF(AND('Tabelle Kaderkriterien'!$H14="m",Übersicht!$C10=14),('Perzentile Männlich'!$B$28*J10^3)+('Perzentile Männlich'!$C$28*J10^2)+('Perzentile Männlich'!$D$28*J10)+'Perzentile Männlich'!$E$28,IF(AND('Tabelle Kaderkriterien'!$H14="m",Übersicht!$C10=15,J10&lt;'Perzentile Männlich'!U$5),100,IF(AND('Tabelle Kaderkriterien'!$H14="m",Übersicht!$C10=15),('Perzentile Männlich'!$B$29*J10^3)+('Perzentile Männlich'!$C$29*J10^2)+('Perzentile Männlich'!$D$29*J10)+'Perzentile Männlich'!$E$29,IF(AND('Tabelle Kaderkriterien'!$H14="m",Übersicht!$C10=16,J10&lt;'Perzentile Männlich'!U$6),100,IF(AND('Tabelle Kaderkriterien'!$H14="m",Übersicht!$C10=16),('Perzentile Männlich'!$B$30*J10^3)+('Perzentile Männlich'!$C$30*J10^2)+('Perzentile Männlich'!$D$30*J10)+'Perzentile Männlich'!$E$30,IF(AND('Tabelle Kaderkriterien'!$H14="m",Übersicht!$C10=12,J10&lt;'Perzentile Männlich'!U$7),100,IF(AND('Tabelle Kaderkriterien'!$H14="m",Übersicht!$C10=12),('Perzentile Männlich'!$B$31*J10^3)+('Perzentile Männlich'!$C$31*J10^2)+('Perzentile Männlich'!$D$31*J10)+'Perzentile Männlich'!$E$31,IF(AND('Tabelle Kaderkriterien'!$H14="m",Übersicht!$C10=11,J10&lt;'Perzentile Männlich'!U$8),100,IF(AND('Tabelle Kaderkriterien'!$H14="m",Übersicht!$C10=11),('Perzentile Männlich'!$B$32*J10^3)+('Perzentile Männlich'!$C$32*J10^2)+('Perzentile Männlich'!$D$32*J10)+'Perzentile Männlich'!$E$32,IF(AND('Tabelle Kaderkriterien'!$H14="w",Übersicht!$C10=13,J10&lt;'Perzentile Weiblich'!U$3),100,IF(AND('Tabelle Kaderkriterien'!$H14="w",Übersicht!$C10=13),('Perzentile Weiblich'!$B$27*J10^3)+('Perzentile Weiblich'!$C$27*J10^2)+('Perzentile Weiblich'!$D$27*J10)+'Perzentile Weiblich'!$E$27,IF(AND('Tabelle Kaderkriterien'!$H14="w",Übersicht!$C10=14,J10&lt;'Perzentile Weiblich'!U$4),100,IF(AND('Tabelle Kaderkriterien'!$H14="w",Übersicht!$C10=14),('Perzentile Weiblich'!$B$28*J10^3)+('Perzentile Weiblich'!$C$28*J10^2)+('Perzentile Weiblich'!$D$28*J10)+'Perzentile Weiblich'!$E$28,IF(AND('Tabelle Kaderkriterien'!$H14="w",Übersicht!$C10=15,J10&lt;'Perzentile Weiblich'!U$5),100,IF(AND('Tabelle Kaderkriterien'!$H14="w",Übersicht!$C10=15),('Perzentile Weiblich'!$B$29*J10^3)+('Perzentile Weiblich'!$C$29*J10^2)+('Perzentile Weiblich'!$D$29*J10)+'Perzentile Weiblich'!$E$29,IF(AND('Tabelle Kaderkriterien'!$H14="w",Übersicht!$C10=16,J10&lt;'Perzentile Weiblich'!U$6),100,IF(AND('Tabelle Kaderkriterien'!$H14="w",Übersicht!$C10=16),('Perzentile Weiblich'!$B$30*J10^3)+('Perzentile Weiblich'!$C$30*J10^2)+('Perzentile Weiblich'!$D$30*J10)+'Perzentile Weiblich'!$E$30,IF(AND('Tabelle Kaderkriterien'!$H14="w",Übersicht!$C10=12,J10&lt;'Perzentile Weiblich'!U$7),100,IF(AND('Tabelle Kaderkriterien'!$H14="w",Übersicht!$C10=12),('Perzentile Weiblich'!$B$31*J10^3)+('Perzentile Weiblich'!$C$31*J10^2)+('Perzentile Weiblich'!$D$31*J10)+'Perzentile Weiblich'!$E$31,IF(AND('Tabelle Kaderkriterien'!$H14="w",Übersicht!$C10=11,J10&lt;'Perzentile Weiblich'!U$8),100,IF(AND('Tabelle Kaderkriterien'!$H14="w",Übersicht!$C10=11),('Perzentile Weiblich'!$B$32*J10^3)+('Perzentile Weiblich'!$C$32*J10^2)+('Perzentile Weiblich'!$D$32*J10)+'Perzentile Weiblich'!$E$32,IF(AND('Tabelle Kaderkriterien'!H14&lt;&gt;"m",'Tabelle Kaderkriterien'!H14&lt;&gt;"!w"),#N/A,#N/A)))))))))))))))))))))))))</f>
        <v>#N/A</v>
      </c>
      <c r="Q10" s="32" t="e">
        <f>IF(AND('Tabelle Kaderkriterien'!$H14="m",Übersicht!$C10=13,K10&gt;'Perzentile Männlich'!V$3),100,IF(AND('Tabelle Kaderkriterien'!$H14="m",Übersicht!$C10=13),('Perzentile Männlich'!$B$19*K10^3)+('Perzentile Männlich'!$C$19*K10^2)+('Perzentile Männlich'!$D$19*K10)+'Perzentile Männlich'!$E$19,IF(AND('Tabelle Kaderkriterien'!$H14="m",Übersicht!$C10=14,K10&gt;'Perzentile Männlich'!V$4),100,IF(AND('Tabelle Kaderkriterien'!$H14="m",Übersicht!$C10=14),('Perzentile Männlich'!$B$20*K10^3)+('Perzentile Männlich'!$C$20*K10^2)+('Perzentile Männlich'!$D$20*K10)+'Perzentile Männlich'!$E$20,IF(AND('Tabelle Kaderkriterien'!$H14="m",Übersicht!$C10=15,K10&gt;'Perzentile Männlich'!V$5),100,IF(AND('Tabelle Kaderkriterien'!$H14="m",Übersicht!$C10=15),('Perzentile Männlich'!$B$21*K10^3)+('Perzentile Männlich'!$C$21*K10^2)+('Perzentile Männlich'!$D$21*K10)+'Perzentile Männlich'!$E$21,IF(AND('Tabelle Kaderkriterien'!$H14="m",Übersicht!$C10=16,K10&gt;'Perzentile Männlich'!V$6),100,IF(AND('Tabelle Kaderkriterien'!$H14="m",Übersicht!$C10=16),('Perzentile Männlich'!$B$22*K10^3)+('Perzentile Männlich'!$C$22*K10^2)+('Perzentile Männlich'!$D$22*K10)+'Perzentile Männlich'!$E$22,IF(AND('Tabelle Kaderkriterien'!$H14="m",Übersicht!$C10=12,K10&gt;'Perzentile Männlich'!V$7),100,IF(AND('Tabelle Kaderkriterien'!$H14="m",Übersicht!$C10=12),('Perzentile Männlich'!$B$23*K10^3)+('Perzentile Männlich'!$C$23*K10^2)+('Perzentile Männlich'!$D$23*K10)+'Perzentile Männlich'!$E$23,IF(AND('Tabelle Kaderkriterien'!$H14="m",Übersicht!$C10=11,K10&gt;'Perzentile Männlich'!V$8),100,IF(AND('Tabelle Kaderkriterien'!$H14="m",Übersicht!$C10=11),('Perzentile Männlich'!$B$24*K10^3)+('Perzentile Männlich'!$C$24*K10^2)+('Perzentile Männlich'!$D$24*K10)+'Perzentile Männlich'!$E$24,IF(AND('Tabelle Kaderkriterien'!$H14="w",Übersicht!$C10=13,K10&gt;'Perzentile Weiblich'!V$3),100,IF(AND('Tabelle Kaderkriterien'!$H14="w",Übersicht!$C10=13),('Perzentile Weiblich'!$B$19*K10^3)+('Perzentile Weiblich'!$C$19*K10^2)+('Perzentile Weiblich'!$D$19*K10)+'Perzentile Weiblich'!$E$19,IF(AND('Tabelle Kaderkriterien'!$H14="w",Übersicht!$C10=14,K10&gt;'Perzentile Weiblich'!V$4),100,IF(AND('Tabelle Kaderkriterien'!$H14="w",Übersicht!$C10=14),('Perzentile Weiblich'!$B$20*K10^3)+('Perzentile Weiblich'!$C$20*K10^2)+('Perzentile Weiblich'!$D$20*K10)+'Perzentile Weiblich'!$E$20,IF(AND('Tabelle Kaderkriterien'!$H14="w",Übersicht!$C10=15,K10&gt;'Perzentile Weiblich'!V$5),100,IF(AND('Tabelle Kaderkriterien'!$H14="w",Übersicht!$C10=15),('Perzentile Weiblich'!$B$21*K10^3)+('Perzentile Weiblich'!$C$21*K10^2)+('Perzentile Weiblich'!$D$21*K10)+'Perzentile Weiblich'!$E$21,IF(AND('Tabelle Kaderkriterien'!$H14="w",Übersicht!$C10=16,K10&gt;'Perzentile Weiblich'!V$6),100,IF(AND('Tabelle Kaderkriterien'!$H14="w",Übersicht!$C10=16),('Perzentile Weiblich'!$B$22*K10^3)+('Perzentile Weiblich'!$C$22*K10^2)+('Perzentile Weiblich'!$D$22*K10)+'Perzentile Weiblich'!$E$22,IF(AND('Tabelle Kaderkriterien'!$H14="w",Übersicht!$C10=12,K10&gt;'Perzentile Weiblich'!V$7),100,IF(AND('Tabelle Kaderkriterien'!$H14="w",Übersicht!$C10=12),('Perzentile Weiblich'!$B$23*K10^3)+('Perzentile Weiblich'!$C$23*K10^2)+('Perzentile Weiblich'!$D$23*K10)+'Perzentile Weiblich'!$E$23,IF(AND('Tabelle Kaderkriterien'!$H14="w",Übersicht!$C10=11,K10&gt;'Perzentile Weiblich'!V$8),100,IF(AND('Tabelle Kaderkriterien'!$H14="w",Übersicht!$C10=11),('Perzentile Weiblich'!$B$24*K10^3)+('Perzentile Weiblich'!$C$24*K10^2)+('Perzentile Weiblich'!$D$24*K10)+'Perzentile Weiblich'!$E$24,IF(AND('Tabelle Kaderkriterien'!I14&lt;&gt;"m",'Tabelle Kaderkriterien'!I14&lt;&gt;"!w"),#N/A,#N/A)))))))))))))))))))))))))</f>
        <v>#N/A</v>
      </c>
      <c r="S10" s="18" t="e">
        <f t="shared" si="0"/>
        <v>#DIV/0!</v>
      </c>
      <c r="T10" s="18" t="e">
        <f t="shared" si="1"/>
        <v>#DIV/0!</v>
      </c>
    </row>
    <row r="11" spans="1:34" x14ac:dyDescent="0.3">
      <c r="A11" s="31">
        <f>'Tabelle Kaderkriterien'!B15</f>
        <v>0</v>
      </c>
      <c r="B11" s="31">
        <f>'Tabelle Kaderkriterien'!C15</f>
        <v>0</v>
      </c>
      <c r="C11" s="143">
        <f>'Tabelle Kaderkriterien'!G15</f>
        <v>0</v>
      </c>
      <c r="D11" s="144">
        <f>'Tabelle Kaderkriterien'!K15</f>
        <v>0</v>
      </c>
      <c r="E11" s="144">
        <f>'Tabelle Kaderkriterien'!L15</f>
        <v>0</v>
      </c>
      <c r="F11" s="144">
        <f>'Tabelle Kaderkriterien'!N15</f>
        <v>0</v>
      </c>
      <c r="G11" s="144">
        <f>'Tabelle Kaderkriterien'!O15</f>
        <v>0</v>
      </c>
      <c r="H11" s="144">
        <f>'Tabelle Kaderkriterien'!Q15</f>
        <v>0</v>
      </c>
      <c r="I11" s="144">
        <f>'Tabelle Kaderkriterien'!R15</f>
        <v>0</v>
      </c>
      <c r="J11" s="144">
        <f>'Tabelle Kaderkriterien'!T15</f>
        <v>0</v>
      </c>
      <c r="K11" s="144">
        <f>'Tabelle Kaderkriterien'!V15</f>
        <v>0</v>
      </c>
      <c r="M11" s="32" t="e">
        <f>IF(AND('Tabelle Kaderkriterien'!$H15="m",Übersicht!$C11=13,'Perzentile Männlich'!M11&gt;'Perzentile Männlich'!R$3),100,IF(AND('Tabelle Kaderkriterien'!$H15="m",Übersicht!$C11=13),('Perzentile Männlich'!$B$35*'Perzentile Männlich'!M11^3)+('Perzentile Männlich'!$C$35*'Perzentile Männlich'!M11^2)+('Perzentile Männlich'!$D$35*'Perzentile Männlich'!M11)+'Perzentile Männlich'!$E$35,IF(AND('Tabelle Kaderkriterien'!$H15="m",Übersicht!$C11=14,'Perzentile Männlich'!M11&gt;'Perzentile Männlich'!R$4),100,IF(AND('Tabelle Kaderkriterien'!$H15="m",Übersicht!$C11=14),('Perzentile Männlich'!$B$36*'Perzentile Männlich'!M11^3)+('Perzentile Männlich'!$C$36*'Perzentile Männlich'!M11^2)+('Perzentile Männlich'!$D$36*'Perzentile Männlich'!M11)+'Perzentile Männlich'!$E$36,IF(AND('Tabelle Kaderkriterien'!$H15="m",Übersicht!$C11=15,'Perzentile Männlich'!M11&gt;'Perzentile Männlich'!R$5),100,IF(AND('Tabelle Kaderkriterien'!$H15="m",Übersicht!$C11=15),('Perzentile Männlich'!$B$37*'Perzentile Männlich'!M11^3)+('Perzentile Männlich'!$C$37*'Perzentile Männlich'!M11^2)+('Perzentile Männlich'!$D$37*'Perzentile Männlich'!M11)+'Perzentile Männlich'!$E$37,IF(AND('Tabelle Kaderkriterien'!$H15="m",Übersicht!$C11=16,'Perzentile Männlich'!M11&gt;'Perzentile Männlich'!R$6),100,IF(AND('Tabelle Kaderkriterien'!$H15="m",Übersicht!$C11=16),('Perzentile Männlich'!$B$38*'Perzentile Männlich'!M11^3)+('Perzentile Männlich'!$C$38*'Perzentile Männlich'!M11^2)+('Perzentile Männlich'!$D$38*'Perzentile Männlich'!M11)+'Perzentile Männlich'!$E$38,IF(AND('Tabelle Kaderkriterien'!$H15="m",Übersicht!$C11=12,'Perzentile Männlich'!M11&gt;'Perzentile Männlich'!R$7),100,IF(AND('Tabelle Kaderkriterien'!$H15="m",Übersicht!$C11=12),('Perzentile Männlich'!$B$39*'Perzentile Männlich'!M11^3)+('Perzentile Männlich'!$C$39*'Perzentile Männlich'!M11^2)+('Perzentile Männlich'!$D$39*'Perzentile Männlich'!M11)+'Perzentile Männlich'!$E$39,IF(AND('Tabelle Kaderkriterien'!$H15="m",Übersicht!$C11=11,'Perzentile Männlich'!M11&gt;'Perzentile Männlich'!R$8),100,IF(AND('Tabelle Kaderkriterien'!$H15="m",Übersicht!$C11=11),('Perzentile Männlich'!$B$40*'Perzentile Männlich'!M11^3)+('Perzentile Männlich'!$C$40*'Perzentile Männlich'!M11^2)+('Perzentile Männlich'!$D$40*'Perzentile Männlich'!M11)+'Perzentile Männlich'!$E$40,IF(AND('Tabelle Kaderkriterien'!$H15="w",Übersicht!$C11=13,'Perzentile Weiblich'!M11&gt;'Perzentile Weiblich'!R$3),100,IF(AND('Tabelle Kaderkriterien'!$H15="w",Übersicht!$C11=13),('Perzentile Weiblich'!$B$35*'Perzentile Weiblich'!M11^3)+('Perzentile Weiblich'!$C$35*'Perzentile Weiblich'!M11^2)+('Perzentile Weiblich'!$D$35*'Perzentile Weiblich'!M11)+'Perzentile Weiblich'!$E$35,IF(AND('Tabelle Kaderkriterien'!$H15="w",Übersicht!$C11=14,'Perzentile Weiblich'!M11&gt;'Perzentile Weiblich'!R$4),100,IF(AND('Tabelle Kaderkriterien'!$H15="w",Übersicht!$C11=14),('Perzentile Weiblich'!$B$36*'Perzentile Weiblich'!M11^3)+('Perzentile Weiblich'!$C$36*'Perzentile Weiblich'!M11^2)+('Perzentile Weiblich'!$D$36*'Perzentile Weiblich'!M11)+'Perzentile Weiblich'!$E$36,IF(AND('Tabelle Kaderkriterien'!$H15="w",Übersicht!$C11=15,'Perzentile Weiblich'!M11&gt;'Perzentile Weiblich'!R$5),100,IF(AND('Tabelle Kaderkriterien'!$H15="w",Übersicht!$C11=15),('Perzentile Weiblich'!$B$37*'Perzentile Weiblich'!M11^3)+('Perzentile Weiblich'!$C$37*'Perzentile Weiblich'!M11^2)+('Perzentile Weiblich'!$D$37*'Perzentile Weiblich'!M11)+'Perzentile Weiblich'!$E$37,IF(AND('Tabelle Kaderkriterien'!$H15="w",Übersicht!$C11=16,'Perzentile Weiblich'!M11&gt;'Perzentile Weiblich'!R$6),100,IF(AND('Tabelle Kaderkriterien'!$H15="w",Übersicht!$C11=16),('Perzentile Weiblich'!$B$38*'Perzentile Weiblich'!M11^3)+('Perzentile Weiblich'!$C$38*'Perzentile Weiblich'!M11^2)+('Perzentile Weiblich'!$D$38*'Perzentile Weiblich'!M11)+'Perzentile Weiblich'!$E$38,IF(AND('Tabelle Kaderkriterien'!$H15="w",Übersicht!$C11=12,'Perzentile Weiblich'!M11&gt;'Perzentile Weiblich'!R$7),100,IF(AND('Tabelle Kaderkriterien'!$H15="w",Übersicht!$C11=12),('Perzentile Weiblich'!$B$39*'Perzentile Weiblich'!M11^3)+('Perzentile Weiblich'!$C$39*'Perzentile Weiblich'!M11^2)+('Perzentile Weiblich'!$D$39*'Perzentile Weiblich'!M11)+'Perzentile Weiblich'!$E$39,IF(AND('Tabelle Kaderkriterien'!$H15="w",Übersicht!$C11=11,'Perzentile Weiblich'!M11&gt;'Perzentile Weiblich'!R$8),100,IF(AND('Tabelle Kaderkriterien'!$H15="w",Übersicht!$C11=11),('Perzentile Weiblich'!$B$40*'Perzentile Weiblich'!M11^3)+('Perzentile Weiblich'!$C$40*'Perzentile Weiblich'!M11^2)+('Perzentile Weiblich'!$D$40*'Perzentile Weiblich'!M11)+'Perzentile Weiblich'!$E$40,IF(AND('Tabelle Kaderkriterien'!H15&lt;&gt;"m",'Tabelle Kaderkriterien'!H15&lt;&gt;"!w"),#N/A,#N/A)))))))))))))))))))))))))</f>
        <v>#DIV/0!</v>
      </c>
      <c r="N11" s="32" t="e">
        <f>IF(AND('Tabelle Kaderkriterien'!$H15="m",Übersicht!$C11=13,'Perzentile Männlich'!N11&gt;'Perzentile Männlich'!S$3),100,IF(AND('Tabelle Kaderkriterien'!$H15="m",Übersicht!$C11=13),('Perzentile Männlich'!$B$43*'Perzentile Männlich'!N11^3)+('Perzentile Männlich'!$C$43*'Perzentile Männlich'!N11^2)+('Perzentile Männlich'!$D$43*'Perzentile Männlich'!N11)+'Perzentile Männlich'!$E$43,IF(AND('Tabelle Kaderkriterien'!$H15="m",Übersicht!$C11=14,'Perzentile Männlich'!N11&gt;'Perzentile Männlich'!S$4),100,IF(AND('Tabelle Kaderkriterien'!$H15="m",Übersicht!$C11=14),('Perzentile Männlich'!$B$44*'Perzentile Männlich'!N11^3)+('Perzentile Männlich'!$C$44*'Perzentile Männlich'!N11^2)+('Perzentile Männlich'!$D$44*'Perzentile Männlich'!N11)+'Perzentile Männlich'!$E$44,IF(AND('Tabelle Kaderkriterien'!$H15="m",Übersicht!$C11=15,'Perzentile Männlich'!N11&gt;'Perzentile Männlich'!S$5),100,IF(AND('Tabelle Kaderkriterien'!$H15="m",Übersicht!$C11=15),('Perzentile Männlich'!$B$45*'Perzentile Männlich'!N11^3)+('Perzentile Männlich'!$C$45*'Perzentile Männlich'!N11^2)+('Perzentile Männlich'!$D$45*'Perzentile Männlich'!N11)+'Perzentile Männlich'!$E$45,IF(AND('Tabelle Kaderkriterien'!$H15="m",Übersicht!$C11=16,'Perzentile Männlich'!N11&gt;'Perzentile Männlich'!S$6),100,IF(AND('Tabelle Kaderkriterien'!$H15="m",Übersicht!$C11=16),('Perzentile Männlich'!$B$46*'Perzentile Männlich'!N11^3)+('Perzentile Männlich'!$C$46*'Perzentile Männlich'!N11^2)+('Perzentile Männlich'!$D$46*'Perzentile Männlich'!N11)+'Perzentile Männlich'!$E$46,IF(AND('Tabelle Kaderkriterien'!$H15="m",Übersicht!$C11=12,'Perzentile Männlich'!N11&gt;'Perzentile Männlich'!S$7),100,IF(AND('Tabelle Kaderkriterien'!$H15="m",Übersicht!$C11=12),('Perzentile Männlich'!$B$47*'Perzentile Männlich'!N11^3)+('Perzentile Männlich'!$C$47*'Perzentile Männlich'!N11^2)+('Perzentile Männlich'!$D$47*'Perzentile Männlich'!N11)+'Perzentile Männlich'!$E$47,IF(AND('Tabelle Kaderkriterien'!$H15="m",Übersicht!$C11=11,'Perzentile Männlich'!N11&gt;'Perzentile Männlich'!S$8),100,IF(AND('Tabelle Kaderkriterien'!$H15="m",Übersicht!$C11=11),('Perzentile Männlich'!$B$48*'Perzentile Männlich'!N11^3)+('Perzentile Männlich'!$C$48*'Perzentile Männlich'!N11^2)+('Perzentile Männlich'!$D$48*'Perzentile Männlich'!N11)+'Perzentile Männlich'!$E$48,IF(AND('Tabelle Kaderkriterien'!$H15="w",Übersicht!$C11=13,'Perzentile Weiblich'!N11&gt;'Perzentile Weiblich'!S$3),100,IF(AND('Tabelle Kaderkriterien'!$H15="w",Übersicht!$C11=13),('Perzentile Weiblich'!$B$43*'Perzentile Weiblich'!N11^3)+('Perzentile Weiblich'!$C$43*'Perzentile Weiblich'!N11^2)+('Perzentile Weiblich'!$D$43*'Perzentile Weiblich'!N11)+'Perzentile Weiblich'!$E$43,IF(AND('Tabelle Kaderkriterien'!$H15="w",Übersicht!$C11=14,'Perzentile Weiblich'!N11&gt;'Perzentile Weiblich'!S$4),100,IF(AND('Tabelle Kaderkriterien'!$H15="w",Übersicht!$C11=14),('Perzentile Weiblich'!$B$44*'Perzentile Weiblich'!N11^3)+('Perzentile Weiblich'!$C$44*'Perzentile Weiblich'!N11^2)+('Perzentile Weiblich'!$D$44*'Perzentile Weiblich'!N11)+'Perzentile Weiblich'!$E$44,IF(AND('Tabelle Kaderkriterien'!$H15="w",Übersicht!$C11=15,'Perzentile Weiblich'!N11&gt;'Perzentile Weiblich'!S$5),100,IF(AND('Tabelle Kaderkriterien'!$H15="w",Übersicht!$C11=15),('Perzentile Weiblich'!$B$45*'Perzentile Weiblich'!N11^3)+('Perzentile Weiblich'!$C$45*'Perzentile Weiblich'!N11^2)+('Perzentile Weiblich'!$D$45*'Perzentile Weiblich'!N11)+'Perzentile Weiblich'!$E$45,IF(AND('Tabelle Kaderkriterien'!$H15="w",Übersicht!$C11=16,'Perzentile Weiblich'!N11&gt;'Perzentile Weiblich'!S$6),100,IF(AND('Tabelle Kaderkriterien'!$H15="w",Übersicht!$C11=16),('Perzentile Weiblich'!$B$46*'Perzentile Weiblich'!N11^3)+('Perzentile Weiblich'!$C$46*'Perzentile Weiblich'!N11^2)+('Perzentile Weiblich'!$D$46*'Perzentile Weiblich'!N11)+'Perzentile Weiblich'!$E$46,IF(AND('Tabelle Kaderkriterien'!$H15="w",Übersicht!$C11=12,'Perzentile Weiblich'!N11&gt;'Perzentile Weiblich'!S$7),100,IF(AND('Tabelle Kaderkriterien'!$H15="w",Übersicht!$C11=12),('Perzentile Weiblich'!$B$47*'Perzentile Weiblich'!N11^3)+('Perzentile Weiblich'!$C$47*'Perzentile Weiblich'!N11^2)+('Perzentile Weiblich'!$D$47*'Perzentile Weiblich'!N11)+'Perzentile Weiblich'!$E$47,IF(AND('Tabelle Kaderkriterien'!$H15="w",Übersicht!$C11=11,'Perzentile Weiblich'!N11&gt;'Perzentile Weiblich'!S$8),100,IF(AND('Tabelle Kaderkriterien'!$H15="w",Übersicht!$C11=11),('Perzentile Weiblich'!$B$48*'Perzentile Weiblich'!N11^3)+('Perzentile Weiblich'!$C$48*'Perzentile Weiblich'!N11^2)+('Perzentile Weiblich'!$D$48*'Perzentile Weiblich'!N11)+'Perzentile Weiblich'!$E$48,IF(AND('Tabelle Kaderkriterien'!I15&lt;&gt;"m",'Tabelle Kaderkriterien'!I15&lt;&gt;"!w"),#N/A,#N/A)))))))))))))))))))))))))</f>
        <v>#DIV/0!</v>
      </c>
      <c r="O11" s="32" t="e">
        <f>IF(AND('Tabelle Kaderkriterien'!$H15="m",Übersicht!$C11=13,'Perzentile Männlich'!O11&gt;'Perzentile Männlich'!T$3),100,IF(AND('Tabelle Kaderkriterien'!$H15="m",Übersicht!$C11=13),('Perzentile Männlich'!$B$11*'Perzentile Männlich'!O11^3)+('Perzentile Männlich'!$C$11*'Perzentile Männlich'!O11^2)+('Perzentile Männlich'!$D$11*'Perzentile Männlich'!O11)+'Perzentile Männlich'!$E$11,IF(AND('Tabelle Kaderkriterien'!$H15="m",Übersicht!$C11=14,'Perzentile Männlich'!O11&gt;'Perzentile Männlich'!T$4),100,IF(AND('Tabelle Kaderkriterien'!$H15="m",Übersicht!$C11=14),('Perzentile Männlich'!$B$12*'Perzentile Männlich'!O11^3)+('Perzentile Männlich'!$C$12*'Perzentile Männlich'!O11^2)+('Perzentile Männlich'!$D$12*'Perzentile Männlich'!O11)+'Perzentile Männlich'!$E$12,IF(AND('Tabelle Kaderkriterien'!$H15="m",Übersicht!$C11=15,'Perzentile Männlich'!O11&gt;'Perzentile Männlich'!T$5),100,IF(AND('Tabelle Kaderkriterien'!$H15="m",Übersicht!$C11=15),('Perzentile Männlich'!$B$13*'Perzentile Männlich'!O11^3)+('Perzentile Männlich'!$C$13*'Perzentile Männlich'!O11^2)+('Perzentile Männlich'!$D$13*'Perzentile Männlich'!O11)+'Perzentile Männlich'!$E$13,IF(AND('Tabelle Kaderkriterien'!$H15="m",Übersicht!$C11=16,'Perzentile Männlich'!O11&gt;'Perzentile Männlich'!T$6),100,IF(AND('Tabelle Kaderkriterien'!$H15="m",Übersicht!$C11=16),('Perzentile Männlich'!$B$14*'Perzentile Männlich'!O11^3)+('Perzentile Männlich'!$C$14*'Perzentile Männlich'!O11^2)+('Perzentile Männlich'!$D$14*'Perzentile Männlich'!O11)+'Perzentile Männlich'!$E$14,IF(AND('Tabelle Kaderkriterien'!$H15="m",Übersicht!$C11=12,'Perzentile Männlich'!O11&gt;'Perzentile Männlich'!T$7),100,IF(AND('Tabelle Kaderkriterien'!$H15="m",Übersicht!$C11=12),('Perzentile Männlich'!$B$15*'Perzentile Männlich'!O11^3)+('Perzentile Männlich'!$C$15*'Perzentile Männlich'!O11^2)+('Perzentile Männlich'!$D$15*'Perzentile Männlich'!O11)+'Perzentile Männlich'!$E$15,IF(AND('Tabelle Kaderkriterien'!$H15="m",Übersicht!$C11=11,'Perzentile Männlich'!O11&gt;'Perzentile Männlich'!T$8),100,IF(AND('Tabelle Kaderkriterien'!$H15="m",Übersicht!$C11=11),('Perzentile Männlich'!$B$16*'Perzentile Männlich'!O11^3)+('Perzentile Männlich'!$C$16*'Perzentile Männlich'!O11^2)+('Perzentile Männlich'!$D$16*'Perzentile Männlich'!O11)+'Perzentile Männlich'!$E$16,IF(AND('Tabelle Kaderkriterien'!$H15="w",Übersicht!$C11=13,'Perzentile Weiblich'!O11&gt;'Perzentile Weiblich'!T$3),100,IF(AND('Tabelle Kaderkriterien'!$H15="w",Übersicht!$C11=13),('Perzentile Weiblich'!$B$11*'Perzentile Weiblich'!O11^3)+('Perzentile Weiblich'!$C$11*'Perzentile Weiblich'!O11^2)+('Perzentile Weiblich'!$D$11*'Perzentile Weiblich'!O11)+'Perzentile Weiblich'!$E$11,IF(AND('Tabelle Kaderkriterien'!$H15="w",Übersicht!$C11=14,'Perzentile Weiblich'!O11&gt;'Perzentile Weiblich'!T$4),100,IF(AND('Tabelle Kaderkriterien'!$H15="w",Übersicht!$C11=14),('Perzentile Weiblich'!$B$12*'Perzentile Weiblich'!O11^3)+('Perzentile Weiblich'!$C$12*'Perzentile Weiblich'!O11^2)+('Perzentile Weiblich'!$D$12*'Perzentile Weiblich'!O11)+'Perzentile Weiblich'!$E$12,IF(AND('Tabelle Kaderkriterien'!$H15="w",Übersicht!$C11=15,'Perzentile Weiblich'!O11&gt;'Perzentile Weiblich'!T$5),100,IF(AND('Tabelle Kaderkriterien'!$H15="w",Übersicht!$C11=15),('Perzentile Weiblich'!$B$13*'Perzentile Weiblich'!O11^3)+('Perzentile Weiblich'!$C$13*'Perzentile Weiblich'!O11^2)+('Perzentile Weiblich'!$D$13*'Perzentile Weiblich'!O11)+'Perzentile Weiblich'!$E$13,IF(AND('Tabelle Kaderkriterien'!$H15="w",Übersicht!$C11=16,'Perzentile Weiblich'!O11&gt;'Perzentile Weiblich'!T$6),100,IF(AND('Tabelle Kaderkriterien'!$H15="w",Übersicht!$C11=16),('Perzentile Weiblich'!$B$14*'Perzentile Weiblich'!O11^3)+('Perzentile Weiblich'!$C$14*'Perzentile Weiblich'!O11^2)+('Perzentile Weiblich'!$D$14*'Perzentile Weiblich'!O11)+'Perzentile Weiblich'!$E$14,IF(AND('Tabelle Kaderkriterien'!$H15="w",Übersicht!$C11=12,'Perzentile Weiblich'!O11&gt;'Perzentile Weiblich'!T$7),100,IF(AND('Tabelle Kaderkriterien'!$H15="w",Übersicht!$C11=12),('Perzentile Weiblich'!$B$15*'Perzentile Weiblich'!O11^3)+('Perzentile Weiblich'!$C$15*'Perzentile Weiblich'!O11^2)+('Perzentile Weiblich'!$D$15*'Perzentile Weiblich'!O11)+'Perzentile Weiblich'!$E$15,IF(AND('Tabelle Kaderkriterien'!$H15="w",Übersicht!$C11=11,'Perzentile Weiblich'!O11&gt;'Perzentile Weiblich'!T$8),100,IF(AND('Tabelle Kaderkriterien'!$H15="w",Übersicht!$C11=11),('Perzentile Weiblich'!$B$16*'Perzentile Weiblich'!O11^3)+('Perzentile Weiblich'!$C$16*'Perzentile Weiblich'!O11^2)+('Perzentile Weiblich'!$D$16*'Perzentile Weiblich'!O11)+'Perzentile Weiblich'!$E$16,IF(AND('Tabelle Kaderkriterien'!J15&lt;&gt;"m",'Tabelle Kaderkriterien'!J15&lt;&gt;"!w"),#N/A,#N/A)))))))))))))))))))))))))</f>
        <v>#DIV/0!</v>
      </c>
      <c r="P11" s="32" t="e">
        <f>IF(AND('Tabelle Kaderkriterien'!$H15="m",Übersicht!$C11=13,J11&lt;'Perzentile Männlich'!U$3),100,IF(AND('Tabelle Kaderkriterien'!$H15="m",Übersicht!$C11=13),('Perzentile Männlich'!$B$27*J11^3)+('Perzentile Männlich'!$C$27*J11^2)+('Perzentile Männlich'!$D$27*J11)+'Perzentile Männlich'!$E$27,IF(AND('Tabelle Kaderkriterien'!$H15="m",Übersicht!$C11=14,J11&lt;'Perzentile Männlich'!U$4),100,IF(AND('Tabelle Kaderkriterien'!$H15="m",Übersicht!$C11=14),('Perzentile Männlich'!$B$28*J11^3)+('Perzentile Männlich'!$C$28*J11^2)+('Perzentile Männlich'!$D$28*J11)+'Perzentile Männlich'!$E$28,IF(AND('Tabelle Kaderkriterien'!$H15="m",Übersicht!$C11=15,J11&lt;'Perzentile Männlich'!U$5),100,IF(AND('Tabelle Kaderkriterien'!$H15="m",Übersicht!$C11=15),('Perzentile Männlich'!$B$29*J11^3)+('Perzentile Männlich'!$C$29*J11^2)+('Perzentile Männlich'!$D$29*J11)+'Perzentile Männlich'!$E$29,IF(AND('Tabelle Kaderkriterien'!$H15="m",Übersicht!$C11=16,J11&lt;'Perzentile Männlich'!U$6),100,IF(AND('Tabelle Kaderkriterien'!$H15="m",Übersicht!$C11=16),('Perzentile Männlich'!$B$30*J11^3)+('Perzentile Männlich'!$C$30*J11^2)+('Perzentile Männlich'!$D$30*J11)+'Perzentile Männlich'!$E$30,IF(AND('Tabelle Kaderkriterien'!$H15="m",Übersicht!$C11=12,J11&lt;'Perzentile Männlich'!U$7),100,IF(AND('Tabelle Kaderkriterien'!$H15="m",Übersicht!$C11=12),('Perzentile Männlich'!$B$31*J11^3)+('Perzentile Männlich'!$C$31*J11^2)+('Perzentile Männlich'!$D$31*J11)+'Perzentile Männlich'!$E$31,IF(AND('Tabelle Kaderkriterien'!$H15="m",Übersicht!$C11=11,J11&lt;'Perzentile Männlich'!U$8),100,IF(AND('Tabelle Kaderkriterien'!$H15="m",Übersicht!$C11=11),('Perzentile Männlich'!$B$32*J11^3)+('Perzentile Männlich'!$C$32*J11^2)+('Perzentile Männlich'!$D$32*J11)+'Perzentile Männlich'!$E$32,IF(AND('Tabelle Kaderkriterien'!$H15="w",Übersicht!$C11=13,J11&lt;'Perzentile Weiblich'!U$3),100,IF(AND('Tabelle Kaderkriterien'!$H15="w",Übersicht!$C11=13),('Perzentile Weiblich'!$B$27*J11^3)+('Perzentile Weiblich'!$C$27*J11^2)+('Perzentile Weiblich'!$D$27*J11)+'Perzentile Weiblich'!$E$27,IF(AND('Tabelle Kaderkriterien'!$H15="w",Übersicht!$C11=14,J11&lt;'Perzentile Weiblich'!U$4),100,IF(AND('Tabelle Kaderkriterien'!$H15="w",Übersicht!$C11=14),('Perzentile Weiblich'!$B$28*J11^3)+('Perzentile Weiblich'!$C$28*J11^2)+('Perzentile Weiblich'!$D$28*J11)+'Perzentile Weiblich'!$E$28,IF(AND('Tabelle Kaderkriterien'!$H15="w",Übersicht!$C11=15,J11&lt;'Perzentile Weiblich'!U$5),100,IF(AND('Tabelle Kaderkriterien'!$H15="w",Übersicht!$C11=15),('Perzentile Weiblich'!$B$29*J11^3)+('Perzentile Weiblich'!$C$29*J11^2)+('Perzentile Weiblich'!$D$29*J11)+'Perzentile Weiblich'!$E$29,IF(AND('Tabelle Kaderkriterien'!$H15="w",Übersicht!$C11=16,J11&lt;'Perzentile Weiblich'!U$6),100,IF(AND('Tabelle Kaderkriterien'!$H15="w",Übersicht!$C11=16),('Perzentile Weiblich'!$B$30*J11^3)+('Perzentile Weiblich'!$C$30*J11^2)+('Perzentile Weiblich'!$D$30*J11)+'Perzentile Weiblich'!$E$30,IF(AND('Tabelle Kaderkriterien'!$H15="w",Übersicht!$C11=12,J11&lt;'Perzentile Weiblich'!U$7),100,IF(AND('Tabelle Kaderkriterien'!$H15="w",Übersicht!$C11=12),('Perzentile Weiblich'!$B$31*J11^3)+('Perzentile Weiblich'!$C$31*J11^2)+('Perzentile Weiblich'!$D$31*J11)+'Perzentile Weiblich'!$E$31,IF(AND('Tabelle Kaderkriterien'!$H15="w",Übersicht!$C11=11,J11&lt;'Perzentile Weiblich'!U$8),100,IF(AND('Tabelle Kaderkriterien'!$H15="w",Übersicht!$C11=11),('Perzentile Weiblich'!$B$32*J11^3)+('Perzentile Weiblich'!$C$32*J11^2)+('Perzentile Weiblich'!$D$32*J11)+'Perzentile Weiblich'!$E$32,IF(AND('Tabelle Kaderkriterien'!H15&lt;&gt;"m",'Tabelle Kaderkriterien'!H15&lt;&gt;"!w"),#N/A,#N/A)))))))))))))))))))))))))</f>
        <v>#N/A</v>
      </c>
      <c r="Q11" s="32" t="e">
        <f>IF(AND('Tabelle Kaderkriterien'!$H15="m",Übersicht!$C11=13,K11&gt;'Perzentile Männlich'!V$3),100,IF(AND('Tabelle Kaderkriterien'!$H15="m",Übersicht!$C11=13),('Perzentile Männlich'!$B$19*K11^3)+('Perzentile Männlich'!$C$19*K11^2)+('Perzentile Männlich'!$D$19*K11)+'Perzentile Männlich'!$E$19,IF(AND('Tabelle Kaderkriterien'!$H15="m",Übersicht!$C11=14,K11&gt;'Perzentile Männlich'!V$4),100,IF(AND('Tabelle Kaderkriterien'!$H15="m",Übersicht!$C11=14),('Perzentile Männlich'!$B$20*K11^3)+('Perzentile Männlich'!$C$20*K11^2)+('Perzentile Männlich'!$D$20*K11)+'Perzentile Männlich'!$E$20,IF(AND('Tabelle Kaderkriterien'!$H15="m",Übersicht!$C11=15,K11&gt;'Perzentile Männlich'!V$5),100,IF(AND('Tabelle Kaderkriterien'!$H15="m",Übersicht!$C11=15),('Perzentile Männlich'!$B$21*K11^3)+('Perzentile Männlich'!$C$21*K11^2)+('Perzentile Männlich'!$D$21*K11)+'Perzentile Männlich'!$E$21,IF(AND('Tabelle Kaderkriterien'!$H15="m",Übersicht!$C11=16,K11&gt;'Perzentile Männlich'!V$6),100,IF(AND('Tabelle Kaderkriterien'!$H15="m",Übersicht!$C11=16),('Perzentile Männlich'!$B$22*K11^3)+('Perzentile Männlich'!$C$22*K11^2)+('Perzentile Männlich'!$D$22*K11)+'Perzentile Männlich'!$E$22,IF(AND('Tabelle Kaderkriterien'!$H15="m",Übersicht!$C11=12,K11&gt;'Perzentile Männlich'!V$7),100,IF(AND('Tabelle Kaderkriterien'!$H15="m",Übersicht!$C11=12),('Perzentile Männlich'!$B$23*K11^3)+('Perzentile Männlich'!$C$23*K11^2)+('Perzentile Männlich'!$D$23*K11)+'Perzentile Männlich'!$E$23,IF(AND('Tabelle Kaderkriterien'!$H15="m",Übersicht!$C11=11,K11&gt;'Perzentile Männlich'!V$8),100,IF(AND('Tabelle Kaderkriterien'!$H15="m",Übersicht!$C11=11),('Perzentile Männlich'!$B$24*K11^3)+('Perzentile Männlich'!$C$24*K11^2)+('Perzentile Männlich'!$D$24*K11)+'Perzentile Männlich'!$E$24,IF(AND('Tabelle Kaderkriterien'!$H15="w",Übersicht!$C11=13,K11&gt;'Perzentile Weiblich'!V$3),100,IF(AND('Tabelle Kaderkriterien'!$H15="w",Übersicht!$C11=13),('Perzentile Weiblich'!$B$19*K11^3)+('Perzentile Weiblich'!$C$19*K11^2)+('Perzentile Weiblich'!$D$19*K11)+'Perzentile Weiblich'!$E$19,IF(AND('Tabelle Kaderkriterien'!$H15="w",Übersicht!$C11=14,K11&gt;'Perzentile Weiblich'!V$4),100,IF(AND('Tabelle Kaderkriterien'!$H15="w",Übersicht!$C11=14),('Perzentile Weiblich'!$B$20*K11^3)+('Perzentile Weiblich'!$C$20*K11^2)+('Perzentile Weiblich'!$D$20*K11)+'Perzentile Weiblich'!$E$20,IF(AND('Tabelle Kaderkriterien'!$H15="w",Übersicht!$C11=15,K11&gt;'Perzentile Weiblich'!V$5),100,IF(AND('Tabelle Kaderkriterien'!$H15="w",Übersicht!$C11=15),('Perzentile Weiblich'!$B$21*K11^3)+('Perzentile Weiblich'!$C$21*K11^2)+('Perzentile Weiblich'!$D$21*K11)+'Perzentile Weiblich'!$E$21,IF(AND('Tabelle Kaderkriterien'!$H15="w",Übersicht!$C11=16,K11&gt;'Perzentile Weiblich'!V$6),100,IF(AND('Tabelle Kaderkriterien'!$H15="w",Übersicht!$C11=16),('Perzentile Weiblich'!$B$22*K11^3)+('Perzentile Weiblich'!$C$22*K11^2)+('Perzentile Weiblich'!$D$22*K11)+'Perzentile Weiblich'!$E$22,IF(AND('Tabelle Kaderkriterien'!$H15="w",Übersicht!$C11=12,K11&gt;'Perzentile Weiblich'!V$7),100,IF(AND('Tabelle Kaderkriterien'!$H15="w",Übersicht!$C11=12),('Perzentile Weiblich'!$B$23*K11^3)+('Perzentile Weiblich'!$C$23*K11^2)+('Perzentile Weiblich'!$D$23*K11)+'Perzentile Weiblich'!$E$23,IF(AND('Tabelle Kaderkriterien'!$H15="w",Übersicht!$C11=11,K11&gt;'Perzentile Weiblich'!V$8),100,IF(AND('Tabelle Kaderkriterien'!$H15="w",Übersicht!$C11=11),('Perzentile Weiblich'!$B$24*K11^3)+('Perzentile Weiblich'!$C$24*K11^2)+('Perzentile Weiblich'!$D$24*K11)+'Perzentile Weiblich'!$E$24,IF(AND('Tabelle Kaderkriterien'!I15&lt;&gt;"m",'Tabelle Kaderkriterien'!I15&lt;&gt;"!w"),#N/A,#N/A)))))))))))))))))))))))))</f>
        <v>#N/A</v>
      </c>
      <c r="S11" s="18" t="e">
        <f t="shared" si="0"/>
        <v>#DIV/0!</v>
      </c>
      <c r="T11" s="18" t="e">
        <f t="shared" si="1"/>
        <v>#DIV/0!</v>
      </c>
    </row>
    <row r="12" spans="1:34" x14ac:dyDescent="0.3">
      <c r="A12" s="31">
        <f>'Tabelle Kaderkriterien'!B16</f>
        <v>0</v>
      </c>
      <c r="B12" s="31">
        <f>'Tabelle Kaderkriterien'!C16</f>
        <v>0</v>
      </c>
      <c r="C12" s="143">
        <f>'Tabelle Kaderkriterien'!G16</f>
        <v>0</v>
      </c>
      <c r="D12" s="144">
        <f>'Tabelle Kaderkriterien'!K16</f>
        <v>0</v>
      </c>
      <c r="E12" s="144">
        <f>'Tabelle Kaderkriterien'!L16</f>
        <v>0</v>
      </c>
      <c r="F12" s="144">
        <f>'Tabelle Kaderkriterien'!N16</f>
        <v>0</v>
      </c>
      <c r="G12" s="144">
        <f>'Tabelle Kaderkriterien'!O16</f>
        <v>0</v>
      </c>
      <c r="H12" s="144">
        <f>'Tabelle Kaderkriterien'!Q16</f>
        <v>0</v>
      </c>
      <c r="I12" s="144">
        <f>'Tabelle Kaderkriterien'!R16</f>
        <v>0</v>
      </c>
      <c r="J12" s="144">
        <f>'Tabelle Kaderkriterien'!T16</f>
        <v>0</v>
      </c>
      <c r="K12" s="144">
        <f>'Tabelle Kaderkriterien'!V16</f>
        <v>0</v>
      </c>
      <c r="M12" s="32" t="e">
        <f>IF(AND('Tabelle Kaderkriterien'!$H16="m",Übersicht!$C12=13,'Perzentile Männlich'!M12&gt;'Perzentile Männlich'!R$3),100,IF(AND('Tabelle Kaderkriterien'!$H16="m",Übersicht!$C12=13),('Perzentile Männlich'!$B$35*'Perzentile Männlich'!M12^3)+('Perzentile Männlich'!$C$35*'Perzentile Männlich'!M12^2)+('Perzentile Männlich'!$D$35*'Perzentile Männlich'!M12)+'Perzentile Männlich'!$E$35,IF(AND('Tabelle Kaderkriterien'!$H16="m",Übersicht!$C12=14,'Perzentile Männlich'!M12&gt;'Perzentile Männlich'!R$4),100,IF(AND('Tabelle Kaderkriterien'!$H16="m",Übersicht!$C12=14),('Perzentile Männlich'!$B$36*'Perzentile Männlich'!M12^3)+('Perzentile Männlich'!$C$36*'Perzentile Männlich'!M12^2)+('Perzentile Männlich'!$D$36*'Perzentile Männlich'!M12)+'Perzentile Männlich'!$E$36,IF(AND('Tabelle Kaderkriterien'!$H16="m",Übersicht!$C12=15,'Perzentile Männlich'!M12&gt;'Perzentile Männlich'!R$5),100,IF(AND('Tabelle Kaderkriterien'!$H16="m",Übersicht!$C12=15),('Perzentile Männlich'!$B$37*'Perzentile Männlich'!M12^3)+('Perzentile Männlich'!$C$37*'Perzentile Männlich'!M12^2)+('Perzentile Männlich'!$D$37*'Perzentile Männlich'!M12)+'Perzentile Männlich'!$E$37,IF(AND('Tabelle Kaderkriterien'!$H16="m",Übersicht!$C12=16,'Perzentile Männlich'!M12&gt;'Perzentile Männlich'!R$6),100,IF(AND('Tabelle Kaderkriterien'!$H16="m",Übersicht!$C12=16),('Perzentile Männlich'!$B$38*'Perzentile Männlich'!M12^3)+('Perzentile Männlich'!$C$38*'Perzentile Männlich'!M12^2)+('Perzentile Männlich'!$D$38*'Perzentile Männlich'!M12)+'Perzentile Männlich'!$E$38,IF(AND('Tabelle Kaderkriterien'!$H16="m",Übersicht!$C12=12,'Perzentile Männlich'!M12&gt;'Perzentile Männlich'!R$7),100,IF(AND('Tabelle Kaderkriterien'!$H16="m",Übersicht!$C12=12),('Perzentile Männlich'!$B$39*'Perzentile Männlich'!M12^3)+('Perzentile Männlich'!$C$39*'Perzentile Männlich'!M12^2)+('Perzentile Männlich'!$D$39*'Perzentile Männlich'!M12)+'Perzentile Männlich'!$E$39,IF(AND('Tabelle Kaderkriterien'!$H16="m",Übersicht!$C12=11,'Perzentile Männlich'!M12&gt;'Perzentile Männlich'!R$8),100,IF(AND('Tabelle Kaderkriterien'!$H16="m",Übersicht!$C12=11),('Perzentile Männlich'!$B$40*'Perzentile Männlich'!M12^3)+('Perzentile Männlich'!$C$40*'Perzentile Männlich'!M12^2)+('Perzentile Männlich'!$D$40*'Perzentile Männlich'!M12)+'Perzentile Männlich'!$E$40,IF(AND('Tabelle Kaderkriterien'!$H16="w",Übersicht!$C12=13,'Perzentile Weiblich'!M12&gt;'Perzentile Weiblich'!R$3),100,IF(AND('Tabelle Kaderkriterien'!$H16="w",Übersicht!$C12=13),('Perzentile Weiblich'!$B$35*'Perzentile Weiblich'!M12^3)+('Perzentile Weiblich'!$C$35*'Perzentile Weiblich'!M12^2)+('Perzentile Weiblich'!$D$35*'Perzentile Weiblich'!M12)+'Perzentile Weiblich'!$E$35,IF(AND('Tabelle Kaderkriterien'!$H16="w",Übersicht!$C12=14,'Perzentile Weiblich'!M12&gt;'Perzentile Weiblich'!R$4),100,IF(AND('Tabelle Kaderkriterien'!$H16="w",Übersicht!$C12=14),('Perzentile Weiblich'!$B$36*'Perzentile Weiblich'!M12^3)+('Perzentile Weiblich'!$C$36*'Perzentile Weiblich'!M12^2)+('Perzentile Weiblich'!$D$36*'Perzentile Weiblich'!M12)+'Perzentile Weiblich'!$E$36,IF(AND('Tabelle Kaderkriterien'!$H16="w",Übersicht!$C12=15,'Perzentile Weiblich'!M12&gt;'Perzentile Weiblich'!R$5),100,IF(AND('Tabelle Kaderkriterien'!$H16="w",Übersicht!$C12=15),('Perzentile Weiblich'!$B$37*'Perzentile Weiblich'!M12^3)+('Perzentile Weiblich'!$C$37*'Perzentile Weiblich'!M12^2)+('Perzentile Weiblich'!$D$37*'Perzentile Weiblich'!M12)+'Perzentile Weiblich'!$E$37,IF(AND('Tabelle Kaderkriterien'!$H16="w",Übersicht!$C12=16,'Perzentile Weiblich'!M12&gt;'Perzentile Weiblich'!R$6),100,IF(AND('Tabelle Kaderkriterien'!$H16="w",Übersicht!$C12=16),('Perzentile Weiblich'!$B$38*'Perzentile Weiblich'!M12^3)+('Perzentile Weiblich'!$C$38*'Perzentile Weiblich'!M12^2)+('Perzentile Weiblich'!$D$38*'Perzentile Weiblich'!M12)+'Perzentile Weiblich'!$E$38,IF(AND('Tabelle Kaderkriterien'!$H16="w",Übersicht!$C12=12,'Perzentile Weiblich'!M12&gt;'Perzentile Weiblich'!R$7),100,IF(AND('Tabelle Kaderkriterien'!$H16="w",Übersicht!$C12=12),('Perzentile Weiblich'!$B$39*'Perzentile Weiblich'!M12^3)+('Perzentile Weiblich'!$C$39*'Perzentile Weiblich'!M12^2)+('Perzentile Weiblich'!$D$39*'Perzentile Weiblich'!M12)+'Perzentile Weiblich'!$E$39,IF(AND('Tabelle Kaderkriterien'!$H16="w",Übersicht!$C12=11,'Perzentile Weiblich'!M12&gt;'Perzentile Weiblich'!R$8),100,IF(AND('Tabelle Kaderkriterien'!$H16="w",Übersicht!$C12=11),('Perzentile Weiblich'!$B$40*'Perzentile Weiblich'!M12^3)+('Perzentile Weiblich'!$C$40*'Perzentile Weiblich'!M12^2)+('Perzentile Weiblich'!$D$40*'Perzentile Weiblich'!M12)+'Perzentile Weiblich'!$E$40,IF(AND('Tabelle Kaderkriterien'!H16&lt;&gt;"m",'Tabelle Kaderkriterien'!H16&lt;&gt;"!w"),#N/A,#N/A)))))))))))))))))))))))))</f>
        <v>#DIV/0!</v>
      </c>
      <c r="N12" s="32" t="e">
        <f>IF(AND('Tabelle Kaderkriterien'!$H16="m",Übersicht!$C12=13,'Perzentile Männlich'!N12&gt;'Perzentile Männlich'!S$3),100,IF(AND('Tabelle Kaderkriterien'!$H16="m",Übersicht!$C12=13),('Perzentile Männlich'!$B$43*'Perzentile Männlich'!N12^3)+('Perzentile Männlich'!$C$43*'Perzentile Männlich'!N12^2)+('Perzentile Männlich'!$D$43*'Perzentile Männlich'!N12)+'Perzentile Männlich'!$E$43,IF(AND('Tabelle Kaderkriterien'!$H16="m",Übersicht!$C12=14,'Perzentile Männlich'!N12&gt;'Perzentile Männlich'!S$4),100,IF(AND('Tabelle Kaderkriterien'!$H16="m",Übersicht!$C12=14),('Perzentile Männlich'!$B$44*'Perzentile Männlich'!N12^3)+('Perzentile Männlich'!$C$44*'Perzentile Männlich'!N12^2)+('Perzentile Männlich'!$D$44*'Perzentile Männlich'!N12)+'Perzentile Männlich'!$E$44,IF(AND('Tabelle Kaderkriterien'!$H16="m",Übersicht!$C12=15,'Perzentile Männlich'!N12&gt;'Perzentile Männlich'!S$5),100,IF(AND('Tabelle Kaderkriterien'!$H16="m",Übersicht!$C12=15),('Perzentile Männlich'!$B$45*'Perzentile Männlich'!N12^3)+('Perzentile Männlich'!$C$45*'Perzentile Männlich'!N12^2)+('Perzentile Männlich'!$D$45*'Perzentile Männlich'!N12)+'Perzentile Männlich'!$E$45,IF(AND('Tabelle Kaderkriterien'!$H16="m",Übersicht!$C12=16,'Perzentile Männlich'!N12&gt;'Perzentile Männlich'!S$6),100,IF(AND('Tabelle Kaderkriterien'!$H16="m",Übersicht!$C12=16),('Perzentile Männlich'!$B$46*'Perzentile Männlich'!N12^3)+('Perzentile Männlich'!$C$46*'Perzentile Männlich'!N12^2)+('Perzentile Männlich'!$D$46*'Perzentile Männlich'!N12)+'Perzentile Männlich'!$E$46,IF(AND('Tabelle Kaderkriterien'!$H16="m",Übersicht!$C12=12,'Perzentile Männlich'!N12&gt;'Perzentile Männlich'!S$7),100,IF(AND('Tabelle Kaderkriterien'!$H16="m",Übersicht!$C12=12),('Perzentile Männlich'!$B$47*'Perzentile Männlich'!N12^3)+('Perzentile Männlich'!$C$47*'Perzentile Männlich'!N12^2)+('Perzentile Männlich'!$D$47*'Perzentile Männlich'!N12)+'Perzentile Männlich'!$E$47,IF(AND('Tabelle Kaderkriterien'!$H16="m",Übersicht!$C12=11,'Perzentile Männlich'!N12&gt;'Perzentile Männlich'!S$8),100,IF(AND('Tabelle Kaderkriterien'!$H16="m",Übersicht!$C12=11),('Perzentile Männlich'!$B$48*'Perzentile Männlich'!N12^3)+('Perzentile Männlich'!$C$48*'Perzentile Männlich'!N12^2)+('Perzentile Männlich'!$D$48*'Perzentile Männlich'!N12)+'Perzentile Männlich'!$E$48,IF(AND('Tabelle Kaderkriterien'!$H16="w",Übersicht!$C12=13,'Perzentile Weiblich'!N12&gt;'Perzentile Weiblich'!S$3),100,IF(AND('Tabelle Kaderkriterien'!$H16="w",Übersicht!$C12=13),('Perzentile Weiblich'!$B$43*'Perzentile Weiblich'!N12^3)+('Perzentile Weiblich'!$C$43*'Perzentile Weiblich'!N12^2)+('Perzentile Weiblich'!$D$43*'Perzentile Weiblich'!N12)+'Perzentile Weiblich'!$E$43,IF(AND('Tabelle Kaderkriterien'!$H16="w",Übersicht!$C12=14,'Perzentile Weiblich'!N12&gt;'Perzentile Weiblich'!S$4),100,IF(AND('Tabelle Kaderkriterien'!$H16="w",Übersicht!$C12=14),('Perzentile Weiblich'!$B$44*'Perzentile Weiblich'!N12^3)+('Perzentile Weiblich'!$C$44*'Perzentile Weiblich'!N12^2)+('Perzentile Weiblich'!$D$44*'Perzentile Weiblich'!N12)+'Perzentile Weiblich'!$E$44,IF(AND('Tabelle Kaderkriterien'!$H16="w",Übersicht!$C12=15,'Perzentile Weiblich'!N12&gt;'Perzentile Weiblich'!S$5),100,IF(AND('Tabelle Kaderkriterien'!$H16="w",Übersicht!$C12=15),('Perzentile Weiblich'!$B$45*'Perzentile Weiblich'!N12^3)+('Perzentile Weiblich'!$C$45*'Perzentile Weiblich'!N12^2)+('Perzentile Weiblich'!$D$45*'Perzentile Weiblich'!N12)+'Perzentile Weiblich'!$E$45,IF(AND('Tabelle Kaderkriterien'!$H16="w",Übersicht!$C12=16,'Perzentile Weiblich'!N12&gt;'Perzentile Weiblich'!S$6),100,IF(AND('Tabelle Kaderkriterien'!$H16="w",Übersicht!$C12=16),('Perzentile Weiblich'!$B$46*'Perzentile Weiblich'!N12^3)+('Perzentile Weiblich'!$C$46*'Perzentile Weiblich'!N12^2)+('Perzentile Weiblich'!$D$46*'Perzentile Weiblich'!N12)+'Perzentile Weiblich'!$E$46,IF(AND('Tabelle Kaderkriterien'!$H16="w",Übersicht!$C12=12,'Perzentile Weiblich'!N12&gt;'Perzentile Weiblich'!S$7),100,IF(AND('Tabelle Kaderkriterien'!$H16="w",Übersicht!$C12=12),('Perzentile Weiblich'!$B$47*'Perzentile Weiblich'!N12^3)+('Perzentile Weiblich'!$C$47*'Perzentile Weiblich'!N12^2)+('Perzentile Weiblich'!$D$47*'Perzentile Weiblich'!N12)+'Perzentile Weiblich'!$E$47,IF(AND('Tabelle Kaderkriterien'!$H16="w",Übersicht!$C12=11,'Perzentile Weiblich'!N12&gt;'Perzentile Weiblich'!S$8),100,IF(AND('Tabelle Kaderkriterien'!$H16="w",Übersicht!$C12=11),('Perzentile Weiblich'!$B$48*'Perzentile Weiblich'!N12^3)+('Perzentile Weiblich'!$C$48*'Perzentile Weiblich'!N12^2)+('Perzentile Weiblich'!$D$48*'Perzentile Weiblich'!N12)+'Perzentile Weiblich'!$E$48,IF(AND('Tabelle Kaderkriterien'!I16&lt;&gt;"m",'Tabelle Kaderkriterien'!I16&lt;&gt;"!w"),#N/A,#N/A)))))))))))))))))))))))))</f>
        <v>#DIV/0!</v>
      </c>
      <c r="O12" s="32" t="e">
        <f>IF(AND('Tabelle Kaderkriterien'!$H16="m",Übersicht!$C12=13,'Perzentile Männlich'!O12&gt;'Perzentile Männlich'!T$3),100,IF(AND('Tabelle Kaderkriterien'!$H16="m",Übersicht!$C12=13),('Perzentile Männlich'!$B$11*'Perzentile Männlich'!O12^3)+('Perzentile Männlich'!$C$11*'Perzentile Männlich'!O12^2)+('Perzentile Männlich'!$D$11*'Perzentile Männlich'!O12)+'Perzentile Männlich'!$E$11,IF(AND('Tabelle Kaderkriterien'!$H16="m",Übersicht!$C12=14,'Perzentile Männlich'!O12&gt;'Perzentile Männlich'!T$4),100,IF(AND('Tabelle Kaderkriterien'!$H16="m",Übersicht!$C12=14),('Perzentile Männlich'!$B$12*'Perzentile Männlich'!O12^3)+('Perzentile Männlich'!$C$12*'Perzentile Männlich'!O12^2)+('Perzentile Männlich'!$D$12*'Perzentile Männlich'!O12)+'Perzentile Männlich'!$E$12,IF(AND('Tabelle Kaderkriterien'!$H16="m",Übersicht!$C12=15,'Perzentile Männlich'!O12&gt;'Perzentile Männlich'!T$5),100,IF(AND('Tabelle Kaderkriterien'!$H16="m",Übersicht!$C12=15),('Perzentile Männlich'!$B$13*'Perzentile Männlich'!O12^3)+('Perzentile Männlich'!$C$13*'Perzentile Männlich'!O12^2)+('Perzentile Männlich'!$D$13*'Perzentile Männlich'!O12)+'Perzentile Männlich'!$E$13,IF(AND('Tabelle Kaderkriterien'!$H16="m",Übersicht!$C12=16,'Perzentile Männlich'!O12&gt;'Perzentile Männlich'!T$6),100,IF(AND('Tabelle Kaderkriterien'!$H16="m",Übersicht!$C12=16),('Perzentile Männlich'!$B$14*'Perzentile Männlich'!O12^3)+('Perzentile Männlich'!$C$14*'Perzentile Männlich'!O12^2)+('Perzentile Männlich'!$D$14*'Perzentile Männlich'!O12)+'Perzentile Männlich'!$E$14,IF(AND('Tabelle Kaderkriterien'!$H16="m",Übersicht!$C12=12,'Perzentile Männlich'!O12&gt;'Perzentile Männlich'!T$7),100,IF(AND('Tabelle Kaderkriterien'!$H16="m",Übersicht!$C12=12),('Perzentile Männlich'!$B$15*'Perzentile Männlich'!O12^3)+('Perzentile Männlich'!$C$15*'Perzentile Männlich'!O12^2)+('Perzentile Männlich'!$D$15*'Perzentile Männlich'!O12)+'Perzentile Männlich'!$E$15,IF(AND('Tabelle Kaderkriterien'!$H16="m",Übersicht!$C12=11,'Perzentile Männlich'!O12&gt;'Perzentile Männlich'!T$8),100,IF(AND('Tabelle Kaderkriterien'!$H16="m",Übersicht!$C12=11),('Perzentile Männlich'!$B$16*'Perzentile Männlich'!O12^3)+('Perzentile Männlich'!$C$16*'Perzentile Männlich'!O12^2)+('Perzentile Männlich'!$D$16*'Perzentile Männlich'!O12)+'Perzentile Männlich'!$E$16,IF(AND('Tabelle Kaderkriterien'!$H16="w",Übersicht!$C12=13,'Perzentile Weiblich'!O12&gt;'Perzentile Weiblich'!T$3),100,IF(AND('Tabelle Kaderkriterien'!$H16="w",Übersicht!$C12=13),('Perzentile Weiblich'!$B$11*'Perzentile Weiblich'!O12^3)+('Perzentile Weiblich'!$C$11*'Perzentile Weiblich'!O12^2)+('Perzentile Weiblich'!$D$11*'Perzentile Weiblich'!O12)+'Perzentile Weiblich'!$E$11,IF(AND('Tabelle Kaderkriterien'!$H16="w",Übersicht!$C12=14,'Perzentile Weiblich'!O12&gt;'Perzentile Weiblich'!T$4),100,IF(AND('Tabelle Kaderkriterien'!$H16="w",Übersicht!$C12=14),('Perzentile Weiblich'!$B$12*'Perzentile Weiblich'!O12^3)+('Perzentile Weiblich'!$C$12*'Perzentile Weiblich'!O12^2)+('Perzentile Weiblich'!$D$12*'Perzentile Weiblich'!O12)+'Perzentile Weiblich'!$E$12,IF(AND('Tabelle Kaderkriterien'!$H16="w",Übersicht!$C12=15,'Perzentile Weiblich'!O12&gt;'Perzentile Weiblich'!T$5),100,IF(AND('Tabelle Kaderkriterien'!$H16="w",Übersicht!$C12=15),('Perzentile Weiblich'!$B$13*'Perzentile Weiblich'!O12^3)+('Perzentile Weiblich'!$C$13*'Perzentile Weiblich'!O12^2)+('Perzentile Weiblich'!$D$13*'Perzentile Weiblich'!O12)+'Perzentile Weiblich'!$E$13,IF(AND('Tabelle Kaderkriterien'!$H16="w",Übersicht!$C12=16,'Perzentile Weiblich'!O12&gt;'Perzentile Weiblich'!T$6),100,IF(AND('Tabelle Kaderkriterien'!$H16="w",Übersicht!$C12=16),('Perzentile Weiblich'!$B$14*'Perzentile Weiblich'!O12^3)+('Perzentile Weiblich'!$C$14*'Perzentile Weiblich'!O12^2)+('Perzentile Weiblich'!$D$14*'Perzentile Weiblich'!O12)+'Perzentile Weiblich'!$E$14,IF(AND('Tabelle Kaderkriterien'!$H16="w",Übersicht!$C12=12,'Perzentile Weiblich'!O12&gt;'Perzentile Weiblich'!T$7),100,IF(AND('Tabelle Kaderkriterien'!$H16="w",Übersicht!$C12=12),('Perzentile Weiblich'!$B$15*'Perzentile Weiblich'!O12^3)+('Perzentile Weiblich'!$C$15*'Perzentile Weiblich'!O12^2)+('Perzentile Weiblich'!$D$15*'Perzentile Weiblich'!O12)+'Perzentile Weiblich'!$E$15,IF(AND('Tabelle Kaderkriterien'!$H16="w",Übersicht!$C12=11,'Perzentile Weiblich'!O12&gt;'Perzentile Weiblich'!T$8),100,IF(AND('Tabelle Kaderkriterien'!$H16="w",Übersicht!$C12=11),('Perzentile Weiblich'!$B$16*'Perzentile Weiblich'!O12^3)+('Perzentile Weiblich'!$C$16*'Perzentile Weiblich'!O12^2)+('Perzentile Weiblich'!$D$16*'Perzentile Weiblich'!O12)+'Perzentile Weiblich'!$E$16,IF(AND('Tabelle Kaderkriterien'!J16&lt;&gt;"m",'Tabelle Kaderkriterien'!J16&lt;&gt;"!w"),#N/A,#N/A)))))))))))))))))))))))))</f>
        <v>#DIV/0!</v>
      </c>
      <c r="P12" s="32" t="e">
        <f>IF(AND('Tabelle Kaderkriterien'!$H16="m",Übersicht!$C12=13,J12&lt;'Perzentile Männlich'!U$3),100,IF(AND('Tabelle Kaderkriterien'!$H16="m",Übersicht!$C12=13),('Perzentile Männlich'!$B$27*J12^3)+('Perzentile Männlich'!$C$27*J12^2)+('Perzentile Männlich'!$D$27*J12)+'Perzentile Männlich'!$E$27,IF(AND('Tabelle Kaderkriterien'!$H16="m",Übersicht!$C12=14,J12&lt;'Perzentile Männlich'!U$4),100,IF(AND('Tabelle Kaderkriterien'!$H16="m",Übersicht!$C12=14),('Perzentile Männlich'!$B$28*J12^3)+('Perzentile Männlich'!$C$28*J12^2)+('Perzentile Männlich'!$D$28*J12)+'Perzentile Männlich'!$E$28,IF(AND('Tabelle Kaderkriterien'!$H16="m",Übersicht!$C12=15,J12&lt;'Perzentile Männlich'!U$5),100,IF(AND('Tabelle Kaderkriterien'!$H16="m",Übersicht!$C12=15),('Perzentile Männlich'!$B$29*J12^3)+('Perzentile Männlich'!$C$29*J12^2)+('Perzentile Männlich'!$D$29*J12)+'Perzentile Männlich'!$E$29,IF(AND('Tabelle Kaderkriterien'!$H16="m",Übersicht!$C12=16,J12&lt;'Perzentile Männlich'!U$6),100,IF(AND('Tabelle Kaderkriterien'!$H16="m",Übersicht!$C12=16),('Perzentile Männlich'!$B$30*J12^3)+('Perzentile Männlich'!$C$30*J12^2)+('Perzentile Männlich'!$D$30*J12)+'Perzentile Männlich'!$E$30,IF(AND('Tabelle Kaderkriterien'!$H16="m",Übersicht!$C12=12,J12&lt;'Perzentile Männlich'!U$7),100,IF(AND('Tabelle Kaderkriterien'!$H16="m",Übersicht!$C12=12),('Perzentile Männlich'!$B$31*J12^3)+('Perzentile Männlich'!$C$31*J12^2)+('Perzentile Männlich'!$D$31*J12)+'Perzentile Männlich'!$E$31,IF(AND('Tabelle Kaderkriterien'!$H16="m",Übersicht!$C12=11,J12&lt;'Perzentile Männlich'!U$8),100,IF(AND('Tabelle Kaderkriterien'!$H16="m",Übersicht!$C12=11),('Perzentile Männlich'!$B$32*J12^3)+('Perzentile Männlich'!$C$32*J12^2)+('Perzentile Männlich'!$D$32*J12)+'Perzentile Männlich'!$E$32,IF(AND('Tabelle Kaderkriterien'!$H16="w",Übersicht!$C12=13,J12&lt;'Perzentile Weiblich'!U$3),100,IF(AND('Tabelle Kaderkriterien'!$H16="w",Übersicht!$C12=13),('Perzentile Weiblich'!$B$27*J12^3)+('Perzentile Weiblich'!$C$27*J12^2)+('Perzentile Weiblich'!$D$27*J12)+'Perzentile Weiblich'!$E$27,IF(AND('Tabelle Kaderkriterien'!$H16="w",Übersicht!$C12=14,J12&lt;'Perzentile Weiblich'!U$4),100,IF(AND('Tabelle Kaderkriterien'!$H16="w",Übersicht!$C12=14),('Perzentile Weiblich'!$B$28*J12^3)+('Perzentile Weiblich'!$C$28*J12^2)+('Perzentile Weiblich'!$D$28*J12)+'Perzentile Weiblich'!$E$28,IF(AND('Tabelle Kaderkriterien'!$H16="w",Übersicht!$C12=15,J12&lt;'Perzentile Weiblich'!U$5),100,IF(AND('Tabelle Kaderkriterien'!$H16="w",Übersicht!$C12=15),('Perzentile Weiblich'!$B$29*J12^3)+('Perzentile Weiblich'!$C$29*J12^2)+('Perzentile Weiblich'!$D$29*J12)+'Perzentile Weiblich'!$E$29,IF(AND('Tabelle Kaderkriterien'!$H16="w",Übersicht!$C12=16,J12&lt;'Perzentile Weiblich'!U$6),100,IF(AND('Tabelle Kaderkriterien'!$H16="w",Übersicht!$C12=16),('Perzentile Weiblich'!$B$30*J12^3)+('Perzentile Weiblich'!$C$30*J12^2)+('Perzentile Weiblich'!$D$30*J12)+'Perzentile Weiblich'!$E$30,IF(AND('Tabelle Kaderkriterien'!$H16="w",Übersicht!$C12=12,J12&lt;'Perzentile Weiblich'!U$7),100,IF(AND('Tabelle Kaderkriterien'!$H16="w",Übersicht!$C12=12),('Perzentile Weiblich'!$B$31*J12^3)+('Perzentile Weiblich'!$C$31*J12^2)+('Perzentile Weiblich'!$D$31*J12)+'Perzentile Weiblich'!$E$31,IF(AND('Tabelle Kaderkriterien'!$H16="w",Übersicht!$C12=11,J12&lt;'Perzentile Weiblich'!U$8),100,IF(AND('Tabelle Kaderkriterien'!$H16="w",Übersicht!$C12=11),('Perzentile Weiblich'!$B$32*J12^3)+('Perzentile Weiblich'!$C$32*J12^2)+('Perzentile Weiblich'!$D$32*J12)+'Perzentile Weiblich'!$E$32,IF(AND('Tabelle Kaderkriterien'!H16&lt;&gt;"m",'Tabelle Kaderkriterien'!H16&lt;&gt;"!w"),#N/A,#N/A)))))))))))))))))))))))))</f>
        <v>#N/A</v>
      </c>
      <c r="Q12" s="32" t="e">
        <f>IF(AND('Tabelle Kaderkriterien'!$H16="m",Übersicht!$C12=13,K12&gt;'Perzentile Männlich'!V$3),100,IF(AND('Tabelle Kaderkriterien'!$H16="m",Übersicht!$C12=13),('Perzentile Männlich'!$B$19*K12^3)+('Perzentile Männlich'!$C$19*K12^2)+('Perzentile Männlich'!$D$19*K12)+'Perzentile Männlich'!$E$19,IF(AND('Tabelle Kaderkriterien'!$H16="m",Übersicht!$C12=14,K12&gt;'Perzentile Männlich'!V$4),100,IF(AND('Tabelle Kaderkriterien'!$H16="m",Übersicht!$C12=14),('Perzentile Männlich'!$B$20*K12^3)+('Perzentile Männlich'!$C$20*K12^2)+('Perzentile Männlich'!$D$20*K12)+'Perzentile Männlich'!$E$20,IF(AND('Tabelle Kaderkriterien'!$H16="m",Übersicht!$C12=15,K12&gt;'Perzentile Männlich'!V$5),100,IF(AND('Tabelle Kaderkriterien'!$H16="m",Übersicht!$C12=15),('Perzentile Männlich'!$B$21*K12^3)+('Perzentile Männlich'!$C$21*K12^2)+('Perzentile Männlich'!$D$21*K12)+'Perzentile Männlich'!$E$21,IF(AND('Tabelle Kaderkriterien'!$H16="m",Übersicht!$C12=16,K12&gt;'Perzentile Männlich'!V$6),100,IF(AND('Tabelle Kaderkriterien'!$H16="m",Übersicht!$C12=16),('Perzentile Männlich'!$B$22*K12^3)+('Perzentile Männlich'!$C$22*K12^2)+('Perzentile Männlich'!$D$22*K12)+'Perzentile Männlich'!$E$22,IF(AND('Tabelle Kaderkriterien'!$H16="m",Übersicht!$C12=12,K12&gt;'Perzentile Männlich'!V$7),100,IF(AND('Tabelle Kaderkriterien'!$H16="m",Übersicht!$C12=12),('Perzentile Männlich'!$B$23*K12^3)+('Perzentile Männlich'!$C$23*K12^2)+('Perzentile Männlich'!$D$23*K12)+'Perzentile Männlich'!$E$23,IF(AND('Tabelle Kaderkriterien'!$H16="m",Übersicht!$C12=11,K12&gt;'Perzentile Männlich'!V$8),100,IF(AND('Tabelle Kaderkriterien'!$H16="m",Übersicht!$C12=11),('Perzentile Männlich'!$B$24*K12^3)+('Perzentile Männlich'!$C$24*K12^2)+('Perzentile Männlich'!$D$24*K12)+'Perzentile Männlich'!$E$24,IF(AND('Tabelle Kaderkriterien'!$H16="w",Übersicht!$C12=13,K12&gt;'Perzentile Weiblich'!V$3),100,IF(AND('Tabelle Kaderkriterien'!$H16="w",Übersicht!$C12=13),('Perzentile Weiblich'!$B$19*K12^3)+('Perzentile Weiblich'!$C$19*K12^2)+('Perzentile Weiblich'!$D$19*K12)+'Perzentile Weiblich'!$E$19,IF(AND('Tabelle Kaderkriterien'!$H16="w",Übersicht!$C12=14,K12&gt;'Perzentile Weiblich'!V$4),100,IF(AND('Tabelle Kaderkriterien'!$H16="w",Übersicht!$C12=14),('Perzentile Weiblich'!$B$20*K12^3)+('Perzentile Weiblich'!$C$20*K12^2)+('Perzentile Weiblich'!$D$20*K12)+'Perzentile Weiblich'!$E$20,IF(AND('Tabelle Kaderkriterien'!$H16="w",Übersicht!$C12=15,K12&gt;'Perzentile Weiblich'!V$5),100,IF(AND('Tabelle Kaderkriterien'!$H16="w",Übersicht!$C12=15),('Perzentile Weiblich'!$B$21*K12^3)+('Perzentile Weiblich'!$C$21*K12^2)+('Perzentile Weiblich'!$D$21*K12)+'Perzentile Weiblich'!$E$21,IF(AND('Tabelle Kaderkriterien'!$H16="w",Übersicht!$C12=16,K12&gt;'Perzentile Weiblich'!V$6),100,IF(AND('Tabelle Kaderkriterien'!$H16="w",Übersicht!$C12=16),('Perzentile Weiblich'!$B$22*K12^3)+('Perzentile Weiblich'!$C$22*K12^2)+('Perzentile Weiblich'!$D$22*K12)+'Perzentile Weiblich'!$E$22,IF(AND('Tabelle Kaderkriterien'!$H16="w",Übersicht!$C12=12,K12&gt;'Perzentile Weiblich'!V$7),100,IF(AND('Tabelle Kaderkriterien'!$H16="w",Übersicht!$C12=12),('Perzentile Weiblich'!$B$23*K12^3)+('Perzentile Weiblich'!$C$23*K12^2)+('Perzentile Weiblich'!$D$23*K12)+'Perzentile Weiblich'!$E$23,IF(AND('Tabelle Kaderkriterien'!$H16="w",Übersicht!$C12=11,K12&gt;'Perzentile Weiblich'!V$8),100,IF(AND('Tabelle Kaderkriterien'!$H16="w",Übersicht!$C12=11),('Perzentile Weiblich'!$B$24*K12^3)+('Perzentile Weiblich'!$C$24*K12^2)+('Perzentile Weiblich'!$D$24*K12)+'Perzentile Weiblich'!$E$24,IF(AND('Tabelle Kaderkriterien'!I16&lt;&gt;"m",'Tabelle Kaderkriterien'!I16&lt;&gt;"!w"),#N/A,#N/A)))))))))))))))))))))))))</f>
        <v>#N/A</v>
      </c>
      <c r="S12" s="18" t="e">
        <f t="shared" si="0"/>
        <v>#DIV/0!</v>
      </c>
      <c r="T12" s="18" t="e">
        <f t="shared" si="1"/>
        <v>#DIV/0!</v>
      </c>
    </row>
    <row r="13" spans="1:34" x14ac:dyDescent="0.3">
      <c r="A13" s="31">
        <f>'Tabelle Kaderkriterien'!B17</f>
        <v>0</v>
      </c>
      <c r="B13" s="31">
        <f>'Tabelle Kaderkriterien'!C17</f>
        <v>0</v>
      </c>
      <c r="C13" s="143">
        <f>'Tabelle Kaderkriterien'!G17</f>
        <v>0</v>
      </c>
      <c r="D13" s="144">
        <f>'Tabelle Kaderkriterien'!K17</f>
        <v>0</v>
      </c>
      <c r="E13" s="144">
        <f>'Tabelle Kaderkriterien'!L17</f>
        <v>0</v>
      </c>
      <c r="F13" s="144">
        <f>'Tabelle Kaderkriterien'!N17</f>
        <v>0</v>
      </c>
      <c r="G13" s="144">
        <f>'Tabelle Kaderkriterien'!O17</f>
        <v>0</v>
      </c>
      <c r="H13" s="144">
        <f>'Tabelle Kaderkriterien'!Q17</f>
        <v>0</v>
      </c>
      <c r="I13" s="144">
        <f>'Tabelle Kaderkriterien'!R17</f>
        <v>0</v>
      </c>
      <c r="J13" s="144">
        <f>'Tabelle Kaderkriterien'!T17</f>
        <v>0</v>
      </c>
      <c r="K13" s="144">
        <f>'Tabelle Kaderkriterien'!V17</f>
        <v>0</v>
      </c>
      <c r="M13" s="32" t="e">
        <f>IF(AND('Tabelle Kaderkriterien'!$H17="m",Übersicht!$C13=13,'Perzentile Männlich'!M13&gt;'Perzentile Männlich'!R$3),100,IF(AND('Tabelle Kaderkriterien'!$H17="m",Übersicht!$C13=13),('Perzentile Männlich'!$B$35*'Perzentile Männlich'!M13^3)+('Perzentile Männlich'!$C$35*'Perzentile Männlich'!M13^2)+('Perzentile Männlich'!$D$35*'Perzentile Männlich'!M13)+'Perzentile Männlich'!$E$35,IF(AND('Tabelle Kaderkriterien'!$H17="m",Übersicht!$C13=14,'Perzentile Männlich'!M13&gt;'Perzentile Männlich'!R$4),100,IF(AND('Tabelle Kaderkriterien'!$H17="m",Übersicht!$C13=14),('Perzentile Männlich'!$B$36*'Perzentile Männlich'!M13^3)+('Perzentile Männlich'!$C$36*'Perzentile Männlich'!M13^2)+('Perzentile Männlich'!$D$36*'Perzentile Männlich'!M13)+'Perzentile Männlich'!$E$36,IF(AND('Tabelle Kaderkriterien'!$H17="m",Übersicht!$C13=15,'Perzentile Männlich'!M13&gt;'Perzentile Männlich'!R$5),100,IF(AND('Tabelle Kaderkriterien'!$H17="m",Übersicht!$C13=15),('Perzentile Männlich'!$B$37*'Perzentile Männlich'!M13^3)+('Perzentile Männlich'!$C$37*'Perzentile Männlich'!M13^2)+('Perzentile Männlich'!$D$37*'Perzentile Männlich'!M13)+'Perzentile Männlich'!$E$37,IF(AND('Tabelle Kaderkriterien'!$H17="m",Übersicht!$C13=16,'Perzentile Männlich'!M13&gt;'Perzentile Männlich'!R$6),100,IF(AND('Tabelle Kaderkriterien'!$H17="m",Übersicht!$C13=16),('Perzentile Männlich'!$B$38*'Perzentile Männlich'!M13^3)+('Perzentile Männlich'!$C$38*'Perzentile Männlich'!M13^2)+('Perzentile Männlich'!$D$38*'Perzentile Männlich'!M13)+'Perzentile Männlich'!$E$38,IF(AND('Tabelle Kaderkriterien'!$H17="m",Übersicht!$C13=12,'Perzentile Männlich'!M13&gt;'Perzentile Männlich'!R$7),100,IF(AND('Tabelle Kaderkriterien'!$H17="m",Übersicht!$C13=12),('Perzentile Männlich'!$B$39*'Perzentile Männlich'!M13^3)+('Perzentile Männlich'!$C$39*'Perzentile Männlich'!M13^2)+('Perzentile Männlich'!$D$39*'Perzentile Männlich'!M13)+'Perzentile Männlich'!$E$39,IF(AND('Tabelle Kaderkriterien'!$H17="m",Übersicht!$C13=11,'Perzentile Männlich'!M13&gt;'Perzentile Männlich'!R$8),100,IF(AND('Tabelle Kaderkriterien'!$H17="m",Übersicht!$C13=11),('Perzentile Männlich'!$B$40*'Perzentile Männlich'!M13^3)+('Perzentile Männlich'!$C$40*'Perzentile Männlich'!M13^2)+('Perzentile Männlich'!$D$40*'Perzentile Männlich'!M13)+'Perzentile Männlich'!$E$40,IF(AND('Tabelle Kaderkriterien'!$H17="w",Übersicht!$C13=13,'Perzentile Weiblich'!M13&gt;'Perzentile Weiblich'!R$3),100,IF(AND('Tabelle Kaderkriterien'!$H17="w",Übersicht!$C13=13),('Perzentile Weiblich'!$B$35*'Perzentile Weiblich'!M13^3)+('Perzentile Weiblich'!$C$35*'Perzentile Weiblich'!M13^2)+('Perzentile Weiblich'!$D$35*'Perzentile Weiblich'!M13)+'Perzentile Weiblich'!$E$35,IF(AND('Tabelle Kaderkriterien'!$H17="w",Übersicht!$C13=14,'Perzentile Weiblich'!M13&gt;'Perzentile Weiblich'!R$4),100,IF(AND('Tabelle Kaderkriterien'!$H17="w",Übersicht!$C13=14),('Perzentile Weiblich'!$B$36*'Perzentile Weiblich'!M13^3)+('Perzentile Weiblich'!$C$36*'Perzentile Weiblich'!M13^2)+('Perzentile Weiblich'!$D$36*'Perzentile Weiblich'!M13)+'Perzentile Weiblich'!$E$36,IF(AND('Tabelle Kaderkriterien'!$H17="w",Übersicht!$C13=15,'Perzentile Weiblich'!M13&gt;'Perzentile Weiblich'!R$5),100,IF(AND('Tabelle Kaderkriterien'!$H17="w",Übersicht!$C13=15),('Perzentile Weiblich'!$B$37*'Perzentile Weiblich'!M13^3)+('Perzentile Weiblich'!$C$37*'Perzentile Weiblich'!M13^2)+('Perzentile Weiblich'!$D$37*'Perzentile Weiblich'!M13)+'Perzentile Weiblich'!$E$37,IF(AND('Tabelle Kaderkriterien'!$H17="w",Übersicht!$C13=16,'Perzentile Weiblich'!M13&gt;'Perzentile Weiblich'!R$6),100,IF(AND('Tabelle Kaderkriterien'!$H17="w",Übersicht!$C13=16),('Perzentile Weiblich'!$B$38*'Perzentile Weiblich'!M13^3)+('Perzentile Weiblich'!$C$38*'Perzentile Weiblich'!M13^2)+('Perzentile Weiblich'!$D$38*'Perzentile Weiblich'!M13)+'Perzentile Weiblich'!$E$38,IF(AND('Tabelle Kaderkriterien'!$H17="w",Übersicht!$C13=12,'Perzentile Weiblich'!M13&gt;'Perzentile Weiblich'!R$7),100,IF(AND('Tabelle Kaderkriterien'!$H17="w",Übersicht!$C13=12),('Perzentile Weiblich'!$B$39*'Perzentile Weiblich'!M13^3)+('Perzentile Weiblich'!$C$39*'Perzentile Weiblich'!M13^2)+('Perzentile Weiblich'!$D$39*'Perzentile Weiblich'!M13)+'Perzentile Weiblich'!$E$39,IF(AND('Tabelle Kaderkriterien'!$H17="w",Übersicht!$C13=11,'Perzentile Weiblich'!M13&gt;'Perzentile Weiblich'!R$8),100,IF(AND('Tabelle Kaderkriterien'!$H17="w",Übersicht!$C13=11),('Perzentile Weiblich'!$B$40*'Perzentile Weiblich'!M13^3)+('Perzentile Weiblich'!$C$40*'Perzentile Weiblich'!M13^2)+('Perzentile Weiblich'!$D$40*'Perzentile Weiblich'!M13)+'Perzentile Weiblich'!$E$40,IF(AND('Tabelle Kaderkriterien'!H17&lt;&gt;"m",'Tabelle Kaderkriterien'!H17&lt;&gt;"!w"),#N/A,#N/A)))))))))))))))))))))))))</f>
        <v>#DIV/0!</v>
      </c>
      <c r="N13" s="32" t="e">
        <f>IF(AND('Tabelle Kaderkriterien'!$H17="m",Übersicht!$C13=13,'Perzentile Männlich'!N13&gt;'Perzentile Männlich'!S$3),100,IF(AND('Tabelle Kaderkriterien'!$H17="m",Übersicht!$C13=13),('Perzentile Männlich'!$B$43*'Perzentile Männlich'!N13^3)+('Perzentile Männlich'!$C$43*'Perzentile Männlich'!N13^2)+('Perzentile Männlich'!$D$43*'Perzentile Männlich'!N13)+'Perzentile Männlich'!$E$43,IF(AND('Tabelle Kaderkriterien'!$H17="m",Übersicht!$C13=14,'Perzentile Männlich'!N13&gt;'Perzentile Männlich'!S$4),100,IF(AND('Tabelle Kaderkriterien'!$H17="m",Übersicht!$C13=14),('Perzentile Männlich'!$B$44*'Perzentile Männlich'!N13^3)+('Perzentile Männlich'!$C$44*'Perzentile Männlich'!N13^2)+('Perzentile Männlich'!$D$44*'Perzentile Männlich'!N13)+'Perzentile Männlich'!$E$44,IF(AND('Tabelle Kaderkriterien'!$H17="m",Übersicht!$C13=15,'Perzentile Männlich'!N13&gt;'Perzentile Männlich'!S$5),100,IF(AND('Tabelle Kaderkriterien'!$H17="m",Übersicht!$C13=15),('Perzentile Männlich'!$B$45*'Perzentile Männlich'!N13^3)+('Perzentile Männlich'!$C$45*'Perzentile Männlich'!N13^2)+('Perzentile Männlich'!$D$45*'Perzentile Männlich'!N13)+'Perzentile Männlich'!$E$45,IF(AND('Tabelle Kaderkriterien'!$H17="m",Übersicht!$C13=16,'Perzentile Männlich'!N13&gt;'Perzentile Männlich'!S$6),100,IF(AND('Tabelle Kaderkriterien'!$H17="m",Übersicht!$C13=16),('Perzentile Männlich'!$B$46*'Perzentile Männlich'!N13^3)+('Perzentile Männlich'!$C$46*'Perzentile Männlich'!N13^2)+('Perzentile Männlich'!$D$46*'Perzentile Männlich'!N13)+'Perzentile Männlich'!$E$46,IF(AND('Tabelle Kaderkriterien'!$H17="m",Übersicht!$C13=12,'Perzentile Männlich'!N13&gt;'Perzentile Männlich'!S$7),100,IF(AND('Tabelle Kaderkriterien'!$H17="m",Übersicht!$C13=12),('Perzentile Männlich'!$B$47*'Perzentile Männlich'!N13^3)+('Perzentile Männlich'!$C$47*'Perzentile Männlich'!N13^2)+('Perzentile Männlich'!$D$47*'Perzentile Männlich'!N13)+'Perzentile Männlich'!$E$47,IF(AND('Tabelle Kaderkriterien'!$H17="m",Übersicht!$C13=11,'Perzentile Männlich'!N13&gt;'Perzentile Männlich'!S$8),100,IF(AND('Tabelle Kaderkriterien'!$H17="m",Übersicht!$C13=11),('Perzentile Männlich'!$B$48*'Perzentile Männlich'!N13^3)+('Perzentile Männlich'!$C$48*'Perzentile Männlich'!N13^2)+('Perzentile Männlich'!$D$48*'Perzentile Männlich'!N13)+'Perzentile Männlich'!$E$48,IF(AND('Tabelle Kaderkriterien'!$H17="w",Übersicht!$C13=13,'Perzentile Weiblich'!N13&gt;'Perzentile Weiblich'!S$3),100,IF(AND('Tabelle Kaderkriterien'!$H17="w",Übersicht!$C13=13),('Perzentile Weiblich'!$B$43*'Perzentile Weiblich'!N13^3)+('Perzentile Weiblich'!$C$43*'Perzentile Weiblich'!N13^2)+('Perzentile Weiblich'!$D$43*'Perzentile Weiblich'!N13)+'Perzentile Weiblich'!$E$43,IF(AND('Tabelle Kaderkriterien'!$H17="w",Übersicht!$C13=14,'Perzentile Weiblich'!N13&gt;'Perzentile Weiblich'!S$4),100,IF(AND('Tabelle Kaderkriterien'!$H17="w",Übersicht!$C13=14),('Perzentile Weiblich'!$B$44*'Perzentile Weiblich'!N13^3)+('Perzentile Weiblich'!$C$44*'Perzentile Weiblich'!N13^2)+('Perzentile Weiblich'!$D$44*'Perzentile Weiblich'!N13)+'Perzentile Weiblich'!$E$44,IF(AND('Tabelle Kaderkriterien'!$H17="w",Übersicht!$C13=15,'Perzentile Weiblich'!N13&gt;'Perzentile Weiblich'!S$5),100,IF(AND('Tabelle Kaderkriterien'!$H17="w",Übersicht!$C13=15),('Perzentile Weiblich'!$B$45*'Perzentile Weiblich'!N13^3)+('Perzentile Weiblich'!$C$45*'Perzentile Weiblich'!N13^2)+('Perzentile Weiblich'!$D$45*'Perzentile Weiblich'!N13)+'Perzentile Weiblich'!$E$45,IF(AND('Tabelle Kaderkriterien'!$H17="w",Übersicht!$C13=16,'Perzentile Weiblich'!N13&gt;'Perzentile Weiblich'!S$6),100,IF(AND('Tabelle Kaderkriterien'!$H17="w",Übersicht!$C13=16),('Perzentile Weiblich'!$B$46*'Perzentile Weiblich'!N13^3)+('Perzentile Weiblich'!$C$46*'Perzentile Weiblich'!N13^2)+('Perzentile Weiblich'!$D$46*'Perzentile Weiblich'!N13)+'Perzentile Weiblich'!$E$46,IF(AND('Tabelle Kaderkriterien'!$H17="w",Übersicht!$C13=12,'Perzentile Weiblich'!N13&gt;'Perzentile Weiblich'!S$7),100,IF(AND('Tabelle Kaderkriterien'!$H17="w",Übersicht!$C13=12),('Perzentile Weiblich'!$B$47*'Perzentile Weiblich'!N13^3)+('Perzentile Weiblich'!$C$47*'Perzentile Weiblich'!N13^2)+('Perzentile Weiblich'!$D$47*'Perzentile Weiblich'!N13)+'Perzentile Weiblich'!$E$47,IF(AND('Tabelle Kaderkriterien'!$H17="w",Übersicht!$C13=11,'Perzentile Weiblich'!N13&gt;'Perzentile Weiblich'!S$8),100,IF(AND('Tabelle Kaderkriterien'!$H17="w",Übersicht!$C13=11),('Perzentile Weiblich'!$B$48*'Perzentile Weiblich'!N13^3)+('Perzentile Weiblich'!$C$48*'Perzentile Weiblich'!N13^2)+('Perzentile Weiblich'!$D$48*'Perzentile Weiblich'!N13)+'Perzentile Weiblich'!$E$48,IF(AND('Tabelle Kaderkriterien'!I17&lt;&gt;"m",'Tabelle Kaderkriterien'!I17&lt;&gt;"!w"),#N/A,#N/A)))))))))))))))))))))))))</f>
        <v>#DIV/0!</v>
      </c>
      <c r="O13" s="32" t="e">
        <f>IF(AND('Tabelle Kaderkriterien'!$H17="m",Übersicht!$C13=13,'Perzentile Männlich'!O13&gt;'Perzentile Männlich'!T$3),100,IF(AND('Tabelle Kaderkriterien'!$H17="m",Übersicht!$C13=13),('Perzentile Männlich'!$B$11*'Perzentile Männlich'!O13^3)+('Perzentile Männlich'!$C$11*'Perzentile Männlich'!O13^2)+('Perzentile Männlich'!$D$11*'Perzentile Männlich'!O13)+'Perzentile Männlich'!$E$11,IF(AND('Tabelle Kaderkriterien'!$H17="m",Übersicht!$C13=14,'Perzentile Männlich'!O13&gt;'Perzentile Männlich'!T$4),100,IF(AND('Tabelle Kaderkriterien'!$H17="m",Übersicht!$C13=14),('Perzentile Männlich'!$B$12*'Perzentile Männlich'!O13^3)+('Perzentile Männlich'!$C$12*'Perzentile Männlich'!O13^2)+('Perzentile Männlich'!$D$12*'Perzentile Männlich'!O13)+'Perzentile Männlich'!$E$12,IF(AND('Tabelle Kaderkriterien'!$H17="m",Übersicht!$C13=15,'Perzentile Männlich'!O13&gt;'Perzentile Männlich'!T$5),100,IF(AND('Tabelle Kaderkriterien'!$H17="m",Übersicht!$C13=15),('Perzentile Männlich'!$B$13*'Perzentile Männlich'!O13^3)+('Perzentile Männlich'!$C$13*'Perzentile Männlich'!O13^2)+('Perzentile Männlich'!$D$13*'Perzentile Männlich'!O13)+'Perzentile Männlich'!$E$13,IF(AND('Tabelle Kaderkriterien'!$H17="m",Übersicht!$C13=16,'Perzentile Männlich'!O13&gt;'Perzentile Männlich'!T$6),100,IF(AND('Tabelle Kaderkriterien'!$H17="m",Übersicht!$C13=16),('Perzentile Männlich'!$B$14*'Perzentile Männlich'!O13^3)+('Perzentile Männlich'!$C$14*'Perzentile Männlich'!O13^2)+('Perzentile Männlich'!$D$14*'Perzentile Männlich'!O13)+'Perzentile Männlich'!$E$14,IF(AND('Tabelle Kaderkriterien'!$H17="m",Übersicht!$C13=12,'Perzentile Männlich'!O13&gt;'Perzentile Männlich'!T$7),100,IF(AND('Tabelle Kaderkriterien'!$H17="m",Übersicht!$C13=12),('Perzentile Männlich'!$B$15*'Perzentile Männlich'!O13^3)+('Perzentile Männlich'!$C$15*'Perzentile Männlich'!O13^2)+('Perzentile Männlich'!$D$15*'Perzentile Männlich'!O13)+'Perzentile Männlich'!$E$15,IF(AND('Tabelle Kaderkriterien'!$H17="m",Übersicht!$C13=11,'Perzentile Männlich'!O13&gt;'Perzentile Männlich'!T$8),100,IF(AND('Tabelle Kaderkriterien'!$H17="m",Übersicht!$C13=11),('Perzentile Männlich'!$B$16*'Perzentile Männlich'!O13^3)+('Perzentile Männlich'!$C$16*'Perzentile Männlich'!O13^2)+('Perzentile Männlich'!$D$16*'Perzentile Männlich'!O13)+'Perzentile Männlich'!$E$16,IF(AND('Tabelle Kaderkriterien'!$H17="w",Übersicht!$C13=13,'Perzentile Weiblich'!O13&gt;'Perzentile Weiblich'!T$3),100,IF(AND('Tabelle Kaderkriterien'!$H17="w",Übersicht!$C13=13),('Perzentile Weiblich'!$B$11*'Perzentile Weiblich'!O13^3)+('Perzentile Weiblich'!$C$11*'Perzentile Weiblich'!O13^2)+('Perzentile Weiblich'!$D$11*'Perzentile Weiblich'!O13)+'Perzentile Weiblich'!$E$11,IF(AND('Tabelle Kaderkriterien'!$H17="w",Übersicht!$C13=14,'Perzentile Weiblich'!O13&gt;'Perzentile Weiblich'!T$4),100,IF(AND('Tabelle Kaderkriterien'!$H17="w",Übersicht!$C13=14),('Perzentile Weiblich'!$B$12*'Perzentile Weiblich'!O13^3)+('Perzentile Weiblich'!$C$12*'Perzentile Weiblich'!O13^2)+('Perzentile Weiblich'!$D$12*'Perzentile Weiblich'!O13)+'Perzentile Weiblich'!$E$12,IF(AND('Tabelle Kaderkriterien'!$H17="w",Übersicht!$C13=15,'Perzentile Weiblich'!O13&gt;'Perzentile Weiblich'!T$5),100,IF(AND('Tabelle Kaderkriterien'!$H17="w",Übersicht!$C13=15),('Perzentile Weiblich'!$B$13*'Perzentile Weiblich'!O13^3)+('Perzentile Weiblich'!$C$13*'Perzentile Weiblich'!O13^2)+('Perzentile Weiblich'!$D$13*'Perzentile Weiblich'!O13)+'Perzentile Weiblich'!$E$13,IF(AND('Tabelle Kaderkriterien'!$H17="w",Übersicht!$C13=16,'Perzentile Weiblich'!O13&gt;'Perzentile Weiblich'!T$6),100,IF(AND('Tabelle Kaderkriterien'!$H17="w",Übersicht!$C13=16),('Perzentile Weiblich'!$B$14*'Perzentile Weiblich'!O13^3)+('Perzentile Weiblich'!$C$14*'Perzentile Weiblich'!O13^2)+('Perzentile Weiblich'!$D$14*'Perzentile Weiblich'!O13)+'Perzentile Weiblich'!$E$14,IF(AND('Tabelle Kaderkriterien'!$H17="w",Übersicht!$C13=12,'Perzentile Weiblich'!O13&gt;'Perzentile Weiblich'!T$7),100,IF(AND('Tabelle Kaderkriterien'!$H17="w",Übersicht!$C13=12),('Perzentile Weiblich'!$B$15*'Perzentile Weiblich'!O13^3)+('Perzentile Weiblich'!$C$15*'Perzentile Weiblich'!O13^2)+('Perzentile Weiblich'!$D$15*'Perzentile Weiblich'!O13)+'Perzentile Weiblich'!$E$15,IF(AND('Tabelle Kaderkriterien'!$H17="w",Übersicht!$C13=11,'Perzentile Weiblich'!O13&gt;'Perzentile Weiblich'!T$8),100,IF(AND('Tabelle Kaderkriterien'!$H17="w",Übersicht!$C13=11),('Perzentile Weiblich'!$B$16*'Perzentile Weiblich'!O13^3)+('Perzentile Weiblich'!$C$16*'Perzentile Weiblich'!O13^2)+('Perzentile Weiblich'!$D$16*'Perzentile Weiblich'!O13)+'Perzentile Weiblich'!$E$16,IF(AND('Tabelle Kaderkriterien'!J17&lt;&gt;"m",'Tabelle Kaderkriterien'!J17&lt;&gt;"!w"),#N/A,#N/A)))))))))))))))))))))))))</f>
        <v>#DIV/0!</v>
      </c>
      <c r="P13" s="32" t="e">
        <f>IF(AND('Tabelle Kaderkriterien'!$H17="m",Übersicht!$C13=13,J13&lt;'Perzentile Männlich'!U$3),100,IF(AND('Tabelle Kaderkriterien'!$H17="m",Übersicht!$C13=13),('Perzentile Männlich'!$B$27*J13^3)+('Perzentile Männlich'!$C$27*J13^2)+('Perzentile Männlich'!$D$27*J13)+'Perzentile Männlich'!$E$27,IF(AND('Tabelle Kaderkriterien'!$H17="m",Übersicht!$C13=14,J13&lt;'Perzentile Männlich'!U$4),100,IF(AND('Tabelle Kaderkriterien'!$H17="m",Übersicht!$C13=14),('Perzentile Männlich'!$B$28*J13^3)+('Perzentile Männlich'!$C$28*J13^2)+('Perzentile Männlich'!$D$28*J13)+'Perzentile Männlich'!$E$28,IF(AND('Tabelle Kaderkriterien'!$H17="m",Übersicht!$C13=15,J13&lt;'Perzentile Männlich'!U$5),100,IF(AND('Tabelle Kaderkriterien'!$H17="m",Übersicht!$C13=15),('Perzentile Männlich'!$B$29*J13^3)+('Perzentile Männlich'!$C$29*J13^2)+('Perzentile Männlich'!$D$29*J13)+'Perzentile Männlich'!$E$29,IF(AND('Tabelle Kaderkriterien'!$H17="m",Übersicht!$C13=16,J13&lt;'Perzentile Männlich'!U$6),100,IF(AND('Tabelle Kaderkriterien'!$H17="m",Übersicht!$C13=16),('Perzentile Männlich'!$B$30*J13^3)+('Perzentile Männlich'!$C$30*J13^2)+('Perzentile Männlich'!$D$30*J13)+'Perzentile Männlich'!$E$30,IF(AND('Tabelle Kaderkriterien'!$H17="m",Übersicht!$C13=12,J13&lt;'Perzentile Männlich'!U$7),100,IF(AND('Tabelle Kaderkriterien'!$H17="m",Übersicht!$C13=12),('Perzentile Männlich'!$B$31*J13^3)+('Perzentile Männlich'!$C$31*J13^2)+('Perzentile Männlich'!$D$31*J13)+'Perzentile Männlich'!$E$31,IF(AND('Tabelle Kaderkriterien'!$H17="m",Übersicht!$C13=11,J13&lt;'Perzentile Männlich'!U$8),100,IF(AND('Tabelle Kaderkriterien'!$H17="m",Übersicht!$C13=11),('Perzentile Männlich'!$B$32*J13^3)+('Perzentile Männlich'!$C$32*J13^2)+('Perzentile Männlich'!$D$32*J13)+'Perzentile Männlich'!$E$32,IF(AND('Tabelle Kaderkriterien'!$H17="w",Übersicht!$C13=13,J13&lt;'Perzentile Weiblich'!U$3),100,IF(AND('Tabelle Kaderkriterien'!$H17="w",Übersicht!$C13=13),('Perzentile Weiblich'!$B$27*J13^3)+('Perzentile Weiblich'!$C$27*J13^2)+('Perzentile Weiblich'!$D$27*J13)+'Perzentile Weiblich'!$E$27,IF(AND('Tabelle Kaderkriterien'!$H17="w",Übersicht!$C13=14,J13&lt;'Perzentile Weiblich'!U$4),100,IF(AND('Tabelle Kaderkriterien'!$H17="w",Übersicht!$C13=14),('Perzentile Weiblich'!$B$28*J13^3)+('Perzentile Weiblich'!$C$28*J13^2)+('Perzentile Weiblich'!$D$28*J13)+'Perzentile Weiblich'!$E$28,IF(AND('Tabelle Kaderkriterien'!$H17="w",Übersicht!$C13=15,J13&lt;'Perzentile Weiblich'!U$5),100,IF(AND('Tabelle Kaderkriterien'!$H17="w",Übersicht!$C13=15),('Perzentile Weiblich'!$B$29*J13^3)+('Perzentile Weiblich'!$C$29*J13^2)+('Perzentile Weiblich'!$D$29*J13)+'Perzentile Weiblich'!$E$29,IF(AND('Tabelle Kaderkriterien'!$H17="w",Übersicht!$C13=16,J13&lt;'Perzentile Weiblich'!U$6),100,IF(AND('Tabelle Kaderkriterien'!$H17="w",Übersicht!$C13=16),('Perzentile Weiblich'!$B$30*J13^3)+('Perzentile Weiblich'!$C$30*J13^2)+('Perzentile Weiblich'!$D$30*J13)+'Perzentile Weiblich'!$E$30,IF(AND('Tabelle Kaderkriterien'!$H17="w",Übersicht!$C13=12,J13&lt;'Perzentile Weiblich'!U$7),100,IF(AND('Tabelle Kaderkriterien'!$H17="w",Übersicht!$C13=12),('Perzentile Weiblich'!$B$31*J13^3)+('Perzentile Weiblich'!$C$31*J13^2)+('Perzentile Weiblich'!$D$31*J13)+'Perzentile Weiblich'!$E$31,IF(AND('Tabelle Kaderkriterien'!$H17="w",Übersicht!$C13=11,J13&lt;'Perzentile Weiblich'!U$8),100,IF(AND('Tabelle Kaderkriterien'!$H17="w",Übersicht!$C13=11),('Perzentile Weiblich'!$B$32*J13^3)+('Perzentile Weiblich'!$C$32*J13^2)+('Perzentile Weiblich'!$D$32*J13)+'Perzentile Weiblich'!$E$32,IF(AND('Tabelle Kaderkriterien'!H17&lt;&gt;"m",'Tabelle Kaderkriterien'!H17&lt;&gt;"!w"),#N/A,#N/A)))))))))))))))))))))))))</f>
        <v>#N/A</v>
      </c>
      <c r="Q13" s="32" t="e">
        <f>IF(AND('Tabelle Kaderkriterien'!$H17="m",Übersicht!$C13=13,K13&gt;'Perzentile Männlich'!V$3),100,IF(AND('Tabelle Kaderkriterien'!$H17="m",Übersicht!$C13=13),('Perzentile Männlich'!$B$19*K13^3)+('Perzentile Männlich'!$C$19*K13^2)+('Perzentile Männlich'!$D$19*K13)+'Perzentile Männlich'!$E$19,IF(AND('Tabelle Kaderkriterien'!$H17="m",Übersicht!$C13=14,K13&gt;'Perzentile Männlich'!V$4),100,IF(AND('Tabelle Kaderkriterien'!$H17="m",Übersicht!$C13=14),('Perzentile Männlich'!$B$20*K13^3)+('Perzentile Männlich'!$C$20*K13^2)+('Perzentile Männlich'!$D$20*K13)+'Perzentile Männlich'!$E$20,IF(AND('Tabelle Kaderkriterien'!$H17="m",Übersicht!$C13=15,K13&gt;'Perzentile Männlich'!V$5),100,IF(AND('Tabelle Kaderkriterien'!$H17="m",Übersicht!$C13=15),('Perzentile Männlich'!$B$21*K13^3)+('Perzentile Männlich'!$C$21*K13^2)+('Perzentile Männlich'!$D$21*K13)+'Perzentile Männlich'!$E$21,IF(AND('Tabelle Kaderkriterien'!$H17="m",Übersicht!$C13=16,K13&gt;'Perzentile Männlich'!V$6),100,IF(AND('Tabelle Kaderkriterien'!$H17="m",Übersicht!$C13=16),('Perzentile Männlich'!$B$22*K13^3)+('Perzentile Männlich'!$C$22*K13^2)+('Perzentile Männlich'!$D$22*K13)+'Perzentile Männlich'!$E$22,IF(AND('Tabelle Kaderkriterien'!$H17="m",Übersicht!$C13=12,K13&gt;'Perzentile Männlich'!V$7),100,IF(AND('Tabelle Kaderkriterien'!$H17="m",Übersicht!$C13=12),('Perzentile Männlich'!$B$23*K13^3)+('Perzentile Männlich'!$C$23*K13^2)+('Perzentile Männlich'!$D$23*K13)+'Perzentile Männlich'!$E$23,IF(AND('Tabelle Kaderkriterien'!$H17="m",Übersicht!$C13=11,K13&gt;'Perzentile Männlich'!V$8),100,IF(AND('Tabelle Kaderkriterien'!$H17="m",Übersicht!$C13=11),('Perzentile Männlich'!$B$24*K13^3)+('Perzentile Männlich'!$C$24*K13^2)+('Perzentile Männlich'!$D$24*K13)+'Perzentile Männlich'!$E$24,IF(AND('Tabelle Kaderkriterien'!$H17="w",Übersicht!$C13=13,K13&gt;'Perzentile Weiblich'!V$3),100,IF(AND('Tabelle Kaderkriterien'!$H17="w",Übersicht!$C13=13),('Perzentile Weiblich'!$B$19*K13^3)+('Perzentile Weiblich'!$C$19*K13^2)+('Perzentile Weiblich'!$D$19*K13)+'Perzentile Weiblich'!$E$19,IF(AND('Tabelle Kaderkriterien'!$H17="w",Übersicht!$C13=14,K13&gt;'Perzentile Weiblich'!V$4),100,IF(AND('Tabelle Kaderkriterien'!$H17="w",Übersicht!$C13=14),('Perzentile Weiblich'!$B$20*K13^3)+('Perzentile Weiblich'!$C$20*K13^2)+('Perzentile Weiblich'!$D$20*K13)+'Perzentile Weiblich'!$E$20,IF(AND('Tabelle Kaderkriterien'!$H17="w",Übersicht!$C13=15,K13&gt;'Perzentile Weiblich'!V$5),100,IF(AND('Tabelle Kaderkriterien'!$H17="w",Übersicht!$C13=15),('Perzentile Weiblich'!$B$21*K13^3)+('Perzentile Weiblich'!$C$21*K13^2)+('Perzentile Weiblich'!$D$21*K13)+'Perzentile Weiblich'!$E$21,IF(AND('Tabelle Kaderkriterien'!$H17="w",Übersicht!$C13=16,K13&gt;'Perzentile Weiblich'!V$6),100,IF(AND('Tabelle Kaderkriterien'!$H17="w",Übersicht!$C13=16),('Perzentile Weiblich'!$B$22*K13^3)+('Perzentile Weiblich'!$C$22*K13^2)+('Perzentile Weiblich'!$D$22*K13)+'Perzentile Weiblich'!$E$22,IF(AND('Tabelle Kaderkriterien'!$H17="w",Übersicht!$C13=12,K13&gt;'Perzentile Weiblich'!V$7),100,IF(AND('Tabelle Kaderkriterien'!$H17="w",Übersicht!$C13=12),('Perzentile Weiblich'!$B$23*K13^3)+('Perzentile Weiblich'!$C$23*K13^2)+('Perzentile Weiblich'!$D$23*K13)+'Perzentile Weiblich'!$E$23,IF(AND('Tabelle Kaderkriterien'!$H17="w",Übersicht!$C13=11,K13&gt;'Perzentile Weiblich'!V$8),100,IF(AND('Tabelle Kaderkriterien'!$H17="w",Übersicht!$C13=11),('Perzentile Weiblich'!$B$24*K13^3)+('Perzentile Weiblich'!$C$24*K13^2)+('Perzentile Weiblich'!$D$24*K13)+'Perzentile Weiblich'!$E$24,IF(AND('Tabelle Kaderkriterien'!I17&lt;&gt;"m",'Tabelle Kaderkriterien'!I17&lt;&gt;"!w"),#N/A,#N/A)))))))))))))))))))))))))</f>
        <v>#N/A</v>
      </c>
      <c r="S13" s="18" t="e">
        <f t="shared" si="0"/>
        <v>#DIV/0!</v>
      </c>
      <c r="T13" s="18" t="e">
        <f t="shared" si="1"/>
        <v>#DIV/0!</v>
      </c>
    </row>
    <row r="14" spans="1:34" x14ac:dyDescent="0.3">
      <c r="A14" s="31">
        <f>'Tabelle Kaderkriterien'!B18</f>
        <v>0</v>
      </c>
      <c r="B14" s="31">
        <f>'Tabelle Kaderkriterien'!C18</f>
        <v>0</v>
      </c>
      <c r="C14" s="143">
        <f>'Tabelle Kaderkriterien'!G18</f>
        <v>0</v>
      </c>
      <c r="D14" s="144">
        <f>'Tabelle Kaderkriterien'!K18</f>
        <v>0</v>
      </c>
      <c r="E14" s="144">
        <f>'Tabelle Kaderkriterien'!L18</f>
        <v>0</v>
      </c>
      <c r="F14" s="144">
        <f>'Tabelle Kaderkriterien'!N18</f>
        <v>0</v>
      </c>
      <c r="G14" s="144">
        <f>'Tabelle Kaderkriterien'!O18</f>
        <v>0</v>
      </c>
      <c r="H14" s="144">
        <f>'Tabelle Kaderkriterien'!Q18</f>
        <v>0</v>
      </c>
      <c r="I14" s="144">
        <f>'Tabelle Kaderkriterien'!R18</f>
        <v>0</v>
      </c>
      <c r="J14" s="144">
        <f>'Tabelle Kaderkriterien'!T18</f>
        <v>0</v>
      </c>
      <c r="K14" s="144">
        <f>'Tabelle Kaderkriterien'!V18</f>
        <v>0</v>
      </c>
      <c r="M14" s="32" t="e">
        <f>IF(AND('Tabelle Kaderkriterien'!$H18="m",Übersicht!$C14=13,'Perzentile Männlich'!M14&gt;'Perzentile Männlich'!R$3),100,IF(AND('Tabelle Kaderkriterien'!$H18="m",Übersicht!$C14=13),('Perzentile Männlich'!$B$35*'Perzentile Männlich'!M14^3)+('Perzentile Männlich'!$C$35*'Perzentile Männlich'!M14^2)+('Perzentile Männlich'!$D$35*'Perzentile Männlich'!M14)+'Perzentile Männlich'!$E$35,IF(AND('Tabelle Kaderkriterien'!$H18="m",Übersicht!$C14=14,'Perzentile Männlich'!M14&gt;'Perzentile Männlich'!R$4),100,IF(AND('Tabelle Kaderkriterien'!$H18="m",Übersicht!$C14=14),('Perzentile Männlich'!$B$36*'Perzentile Männlich'!M14^3)+('Perzentile Männlich'!$C$36*'Perzentile Männlich'!M14^2)+('Perzentile Männlich'!$D$36*'Perzentile Männlich'!M14)+'Perzentile Männlich'!$E$36,IF(AND('Tabelle Kaderkriterien'!$H18="m",Übersicht!$C14=15,'Perzentile Männlich'!M14&gt;'Perzentile Männlich'!R$5),100,IF(AND('Tabelle Kaderkriterien'!$H18="m",Übersicht!$C14=15),('Perzentile Männlich'!$B$37*'Perzentile Männlich'!M14^3)+('Perzentile Männlich'!$C$37*'Perzentile Männlich'!M14^2)+('Perzentile Männlich'!$D$37*'Perzentile Männlich'!M14)+'Perzentile Männlich'!$E$37,IF(AND('Tabelle Kaderkriterien'!$H18="m",Übersicht!$C14=16,'Perzentile Männlich'!M14&gt;'Perzentile Männlich'!R$6),100,IF(AND('Tabelle Kaderkriterien'!$H18="m",Übersicht!$C14=16),('Perzentile Männlich'!$B$38*'Perzentile Männlich'!M14^3)+('Perzentile Männlich'!$C$38*'Perzentile Männlich'!M14^2)+('Perzentile Männlich'!$D$38*'Perzentile Männlich'!M14)+'Perzentile Männlich'!$E$38,IF(AND('Tabelle Kaderkriterien'!$H18="m",Übersicht!$C14=12,'Perzentile Männlich'!M14&gt;'Perzentile Männlich'!R$7),100,IF(AND('Tabelle Kaderkriterien'!$H18="m",Übersicht!$C14=12),('Perzentile Männlich'!$B$39*'Perzentile Männlich'!M14^3)+('Perzentile Männlich'!$C$39*'Perzentile Männlich'!M14^2)+('Perzentile Männlich'!$D$39*'Perzentile Männlich'!M14)+'Perzentile Männlich'!$E$39,IF(AND('Tabelle Kaderkriterien'!$H18="m",Übersicht!$C14=11,'Perzentile Männlich'!M14&gt;'Perzentile Männlich'!R$8),100,IF(AND('Tabelle Kaderkriterien'!$H18="m",Übersicht!$C14=11),('Perzentile Männlich'!$B$40*'Perzentile Männlich'!M14^3)+('Perzentile Männlich'!$C$40*'Perzentile Männlich'!M14^2)+('Perzentile Männlich'!$D$40*'Perzentile Männlich'!M14)+'Perzentile Männlich'!$E$40,IF(AND('Tabelle Kaderkriterien'!$H18="w",Übersicht!$C14=13,'Perzentile Weiblich'!M14&gt;'Perzentile Weiblich'!R$3),100,IF(AND('Tabelle Kaderkriterien'!$H18="w",Übersicht!$C14=13),('Perzentile Weiblich'!$B$35*'Perzentile Weiblich'!M14^3)+('Perzentile Weiblich'!$C$35*'Perzentile Weiblich'!M14^2)+('Perzentile Weiblich'!$D$35*'Perzentile Weiblich'!M14)+'Perzentile Weiblich'!$E$35,IF(AND('Tabelle Kaderkriterien'!$H18="w",Übersicht!$C14=14,'Perzentile Weiblich'!M14&gt;'Perzentile Weiblich'!R$4),100,IF(AND('Tabelle Kaderkriterien'!$H18="w",Übersicht!$C14=14),('Perzentile Weiblich'!$B$36*'Perzentile Weiblich'!M14^3)+('Perzentile Weiblich'!$C$36*'Perzentile Weiblich'!M14^2)+('Perzentile Weiblich'!$D$36*'Perzentile Weiblich'!M14)+'Perzentile Weiblich'!$E$36,IF(AND('Tabelle Kaderkriterien'!$H18="w",Übersicht!$C14=15,'Perzentile Weiblich'!M14&gt;'Perzentile Weiblich'!R$5),100,IF(AND('Tabelle Kaderkriterien'!$H18="w",Übersicht!$C14=15),('Perzentile Weiblich'!$B$37*'Perzentile Weiblich'!M14^3)+('Perzentile Weiblich'!$C$37*'Perzentile Weiblich'!M14^2)+('Perzentile Weiblich'!$D$37*'Perzentile Weiblich'!M14)+'Perzentile Weiblich'!$E$37,IF(AND('Tabelle Kaderkriterien'!$H18="w",Übersicht!$C14=16,'Perzentile Weiblich'!M14&gt;'Perzentile Weiblich'!R$6),100,IF(AND('Tabelle Kaderkriterien'!$H18="w",Übersicht!$C14=16),('Perzentile Weiblich'!$B$38*'Perzentile Weiblich'!M14^3)+('Perzentile Weiblich'!$C$38*'Perzentile Weiblich'!M14^2)+('Perzentile Weiblich'!$D$38*'Perzentile Weiblich'!M14)+'Perzentile Weiblich'!$E$38,IF(AND('Tabelle Kaderkriterien'!$H18="w",Übersicht!$C14=12,'Perzentile Weiblich'!M14&gt;'Perzentile Weiblich'!R$7),100,IF(AND('Tabelle Kaderkriterien'!$H18="w",Übersicht!$C14=12),('Perzentile Weiblich'!$B$39*'Perzentile Weiblich'!M14^3)+('Perzentile Weiblich'!$C$39*'Perzentile Weiblich'!M14^2)+('Perzentile Weiblich'!$D$39*'Perzentile Weiblich'!M14)+'Perzentile Weiblich'!$E$39,IF(AND('Tabelle Kaderkriterien'!$H18="w",Übersicht!$C14=11,'Perzentile Weiblich'!M14&gt;'Perzentile Weiblich'!R$8),100,IF(AND('Tabelle Kaderkriterien'!$H18="w",Übersicht!$C14=11),('Perzentile Weiblich'!$B$40*'Perzentile Weiblich'!M14^3)+('Perzentile Weiblich'!$C$40*'Perzentile Weiblich'!M14^2)+('Perzentile Weiblich'!$D$40*'Perzentile Weiblich'!M14)+'Perzentile Weiblich'!$E$40,IF(AND('Tabelle Kaderkriterien'!H18&lt;&gt;"m",'Tabelle Kaderkriterien'!H18&lt;&gt;"!w"),#N/A,#N/A)))))))))))))))))))))))))</f>
        <v>#DIV/0!</v>
      </c>
      <c r="N14" s="32" t="e">
        <f>IF(AND('Tabelle Kaderkriterien'!$H18="m",Übersicht!$C14=13,'Perzentile Männlich'!N14&gt;'Perzentile Männlich'!S$3),100,IF(AND('Tabelle Kaderkriterien'!$H18="m",Übersicht!$C14=13),('Perzentile Männlich'!$B$43*'Perzentile Männlich'!N14^3)+('Perzentile Männlich'!$C$43*'Perzentile Männlich'!N14^2)+('Perzentile Männlich'!$D$43*'Perzentile Männlich'!N14)+'Perzentile Männlich'!$E$43,IF(AND('Tabelle Kaderkriterien'!$H18="m",Übersicht!$C14=14,'Perzentile Männlich'!N14&gt;'Perzentile Männlich'!S$4),100,IF(AND('Tabelle Kaderkriterien'!$H18="m",Übersicht!$C14=14),('Perzentile Männlich'!$B$44*'Perzentile Männlich'!N14^3)+('Perzentile Männlich'!$C$44*'Perzentile Männlich'!N14^2)+('Perzentile Männlich'!$D$44*'Perzentile Männlich'!N14)+'Perzentile Männlich'!$E$44,IF(AND('Tabelle Kaderkriterien'!$H18="m",Übersicht!$C14=15,'Perzentile Männlich'!N14&gt;'Perzentile Männlich'!S$5),100,IF(AND('Tabelle Kaderkriterien'!$H18="m",Übersicht!$C14=15),('Perzentile Männlich'!$B$45*'Perzentile Männlich'!N14^3)+('Perzentile Männlich'!$C$45*'Perzentile Männlich'!N14^2)+('Perzentile Männlich'!$D$45*'Perzentile Männlich'!N14)+'Perzentile Männlich'!$E$45,IF(AND('Tabelle Kaderkriterien'!$H18="m",Übersicht!$C14=16,'Perzentile Männlich'!N14&gt;'Perzentile Männlich'!S$6),100,IF(AND('Tabelle Kaderkriterien'!$H18="m",Übersicht!$C14=16),('Perzentile Männlich'!$B$46*'Perzentile Männlich'!N14^3)+('Perzentile Männlich'!$C$46*'Perzentile Männlich'!N14^2)+('Perzentile Männlich'!$D$46*'Perzentile Männlich'!N14)+'Perzentile Männlich'!$E$46,IF(AND('Tabelle Kaderkriterien'!$H18="m",Übersicht!$C14=12,'Perzentile Männlich'!N14&gt;'Perzentile Männlich'!S$7),100,IF(AND('Tabelle Kaderkriterien'!$H18="m",Übersicht!$C14=12),('Perzentile Männlich'!$B$47*'Perzentile Männlich'!N14^3)+('Perzentile Männlich'!$C$47*'Perzentile Männlich'!N14^2)+('Perzentile Männlich'!$D$47*'Perzentile Männlich'!N14)+'Perzentile Männlich'!$E$47,IF(AND('Tabelle Kaderkriterien'!$H18="m",Übersicht!$C14=11,'Perzentile Männlich'!N14&gt;'Perzentile Männlich'!S$8),100,IF(AND('Tabelle Kaderkriterien'!$H18="m",Übersicht!$C14=11),('Perzentile Männlich'!$B$48*'Perzentile Männlich'!N14^3)+('Perzentile Männlich'!$C$48*'Perzentile Männlich'!N14^2)+('Perzentile Männlich'!$D$48*'Perzentile Männlich'!N14)+'Perzentile Männlich'!$E$48,IF(AND('Tabelle Kaderkriterien'!$H18="w",Übersicht!$C14=13,'Perzentile Weiblich'!N14&gt;'Perzentile Weiblich'!S$3),100,IF(AND('Tabelle Kaderkriterien'!$H18="w",Übersicht!$C14=13),('Perzentile Weiblich'!$B$43*'Perzentile Weiblich'!N14^3)+('Perzentile Weiblich'!$C$43*'Perzentile Weiblich'!N14^2)+('Perzentile Weiblich'!$D$43*'Perzentile Weiblich'!N14)+'Perzentile Weiblich'!$E$43,IF(AND('Tabelle Kaderkriterien'!$H18="w",Übersicht!$C14=14,'Perzentile Weiblich'!N14&gt;'Perzentile Weiblich'!S$4),100,IF(AND('Tabelle Kaderkriterien'!$H18="w",Übersicht!$C14=14),('Perzentile Weiblich'!$B$44*'Perzentile Weiblich'!N14^3)+('Perzentile Weiblich'!$C$44*'Perzentile Weiblich'!N14^2)+('Perzentile Weiblich'!$D$44*'Perzentile Weiblich'!N14)+'Perzentile Weiblich'!$E$44,IF(AND('Tabelle Kaderkriterien'!$H18="w",Übersicht!$C14=15,'Perzentile Weiblich'!N14&gt;'Perzentile Weiblich'!S$5),100,IF(AND('Tabelle Kaderkriterien'!$H18="w",Übersicht!$C14=15),('Perzentile Weiblich'!$B$45*'Perzentile Weiblich'!N14^3)+('Perzentile Weiblich'!$C$45*'Perzentile Weiblich'!N14^2)+('Perzentile Weiblich'!$D$45*'Perzentile Weiblich'!N14)+'Perzentile Weiblich'!$E$45,IF(AND('Tabelle Kaderkriterien'!$H18="w",Übersicht!$C14=16,'Perzentile Weiblich'!N14&gt;'Perzentile Weiblich'!S$6),100,IF(AND('Tabelle Kaderkriterien'!$H18="w",Übersicht!$C14=16),('Perzentile Weiblich'!$B$46*'Perzentile Weiblich'!N14^3)+('Perzentile Weiblich'!$C$46*'Perzentile Weiblich'!N14^2)+('Perzentile Weiblich'!$D$46*'Perzentile Weiblich'!N14)+'Perzentile Weiblich'!$E$46,IF(AND('Tabelle Kaderkriterien'!$H18="w",Übersicht!$C14=12,'Perzentile Weiblich'!N14&gt;'Perzentile Weiblich'!S$7),100,IF(AND('Tabelle Kaderkriterien'!$H18="w",Übersicht!$C14=12),('Perzentile Weiblich'!$B$47*'Perzentile Weiblich'!N14^3)+('Perzentile Weiblich'!$C$47*'Perzentile Weiblich'!N14^2)+('Perzentile Weiblich'!$D$47*'Perzentile Weiblich'!N14)+'Perzentile Weiblich'!$E$47,IF(AND('Tabelle Kaderkriterien'!$H18="w",Übersicht!$C14=11,'Perzentile Weiblich'!N14&gt;'Perzentile Weiblich'!S$8),100,IF(AND('Tabelle Kaderkriterien'!$H18="w",Übersicht!$C14=11),('Perzentile Weiblich'!$B$48*'Perzentile Weiblich'!N14^3)+('Perzentile Weiblich'!$C$48*'Perzentile Weiblich'!N14^2)+('Perzentile Weiblich'!$D$48*'Perzentile Weiblich'!N14)+'Perzentile Weiblich'!$E$48,IF(AND('Tabelle Kaderkriterien'!I18&lt;&gt;"m",'Tabelle Kaderkriterien'!I18&lt;&gt;"!w"),#N/A,#N/A)))))))))))))))))))))))))</f>
        <v>#DIV/0!</v>
      </c>
      <c r="O14" s="32" t="e">
        <f>IF(AND('Tabelle Kaderkriterien'!$H18="m",Übersicht!$C14=13,'Perzentile Männlich'!O14&gt;'Perzentile Männlich'!T$3),100,IF(AND('Tabelle Kaderkriterien'!$H18="m",Übersicht!$C14=13),('Perzentile Männlich'!$B$11*'Perzentile Männlich'!O14^3)+('Perzentile Männlich'!$C$11*'Perzentile Männlich'!O14^2)+('Perzentile Männlich'!$D$11*'Perzentile Männlich'!O14)+'Perzentile Männlich'!$E$11,IF(AND('Tabelle Kaderkriterien'!$H18="m",Übersicht!$C14=14,'Perzentile Männlich'!O14&gt;'Perzentile Männlich'!T$4),100,IF(AND('Tabelle Kaderkriterien'!$H18="m",Übersicht!$C14=14),('Perzentile Männlich'!$B$12*'Perzentile Männlich'!O14^3)+('Perzentile Männlich'!$C$12*'Perzentile Männlich'!O14^2)+('Perzentile Männlich'!$D$12*'Perzentile Männlich'!O14)+'Perzentile Männlich'!$E$12,IF(AND('Tabelle Kaderkriterien'!$H18="m",Übersicht!$C14=15,'Perzentile Männlich'!O14&gt;'Perzentile Männlich'!T$5),100,IF(AND('Tabelle Kaderkriterien'!$H18="m",Übersicht!$C14=15),('Perzentile Männlich'!$B$13*'Perzentile Männlich'!O14^3)+('Perzentile Männlich'!$C$13*'Perzentile Männlich'!O14^2)+('Perzentile Männlich'!$D$13*'Perzentile Männlich'!O14)+'Perzentile Männlich'!$E$13,IF(AND('Tabelle Kaderkriterien'!$H18="m",Übersicht!$C14=16,'Perzentile Männlich'!O14&gt;'Perzentile Männlich'!T$6),100,IF(AND('Tabelle Kaderkriterien'!$H18="m",Übersicht!$C14=16),('Perzentile Männlich'!$B$14*'Perzentile Männlich'!O14^3)+('Perzentile Männlich'!$C$14*'Perzentile Männlich'!O14^2)+('Perzentile Männlich'!$D$14*'Perzentile Männlich'!O14)+'Perzentile Männlich'!$E$14,IF(AND('Tabelle Kaderkriterien'!$H18="m",Übersicht!$C14=12,'Perzentile Männlich'!O14&gt;'Perzentile Männlich'!T$7),100,IF(AND('Tabelle Kaderkriterien'!$H18="m",Übersicht!$C14=12),('Perzentile Männlich'!$B$15*'Perzentile Männlich'!O14^3)+('Perzentile Männlich'!$C$15*'Perzentile Männlich'!O14^2)+('Perzentile Männlich'!$D$15*'Perzentile Männlich'!O14)+'Perzentile Männlich'!$E$15,IF(AND('Tabelle Kaderkriterien'!$H18="m",Übersicht!$C14=11,'Perzentile Männlich'!O14&gt;'Perzentile Männlich'!T$8),100,IF(AND('Tabelle Kaderkriterien'!$H18="m",Übersicht!$C14=11),('Perzentile Männlich'!$B$16*'Perzentile Männlich'!O14^3)+('Perzentile Männlich'!$C$16*'Perzentile Männlich'!O14^2)+('Perzentile Männlich'!$D$16*'Perzentile Männlich'!O14)+'Perzentile Männlich'!$E$16,IF(AND('Tabelle Kaderkriterien'!$H18="w",Übersicht!$C14=13,'Perzentile Weiblich'!O14&gt;'Perzentile Weiblich'!T$3),100,IF(AND('Tabelle Kaderkriterien'!$H18="w",Übersicht!$C14=13),('Perzentile Weiblich'!$B$11*'Perzentile Weiblich'!O14^3)+('Perzentile Weiblich'!$C$11*'Perzentile Weiblich'!O14^2)+('Perzentile Weiblich'!$D$11*'Perzentile Weiblich'!O14)+'Perzentile Weiblich'!$E$11,IF(AND('Tabelle Kaderkriterien'!$H18="w",Übersicht!$C14=14,'Perzentile Weiblich'!O14&gt;'Perzentile Weiblich'!T$4),100,IF(AND('Tabelle Kaderkriterien'!$H18="w",Übersicht!$C14=14),('Perzentile Weiblich'!$B$12*'Perzentile Weiblich'!O14^3)+('Perzentile Weiblich'!$C$12*'Perzentile Weiblich'!O14^2)+('Perzentile Weiblich'!$D$12*'Perzentile Weiblich'!O14)+'Perzentile Weiblich'!$E$12,IF(AND('Tabelle Kaderkriterien'!$H18="w",Übersicht!$C14=15,'Perzentile Weiblich'!O14&gt;'Perzentile Weiblich'!T$5),100,IF(AND('Tabelle Kaderkriterien'!$H18="w",Übersicht!$C14=15),('Perzentile Weiblich'!$B$13*'Perzentile Weiblich'!O14^3)+('Perzentile Weiblich'!$C$13*'Perzentile Weiblich'!O14^2)+('Perzentile Weiblich'!$D$13*'Perzentile Weiblich'!O14)+'Perzentile Weiblich'!$E$13,IF(AND('Tabelle Kaderkriterien'!$H18="w",Übersicht!$C14=16,'Perzentile Weiblich'!O14&gt;'Perzentile Weiblich'!T$6),100,IF(AND('Tabelle Kaderkriterien'!$H18="w",Übersicht!$C14=16),('Perzentile Weiblich'!$B$14*'Perzentile Weiblich'!O14^3)+('Perzentile Weiblich'!$C$14*'Perzentile Weiblich'!O14^2)+('Perzentile Weiblich'!$D$14*'Perzentile Weiblich'!O14)+'Perzentile Weiblich'!$E$14,IF(AND('Tabelle Kaderkriterien'!$H18="w",Übersicht!$C14=12,'Perzentile Weiblich'!O14&gt;'Perzentile Weiblich'!T$7),100,IF(AND('Tabelle Kaderkriterien'!$H18="w",Übersicht!$C14=12),('Perzentile Weiblich'!$B$15*'Perzentile Weiblich'!O14^3)+('Perzentile Weiblich'!$C$15*'Perzentile Weiblich'!O14^2)+('Perzentile Weiblich'!$D$15*'Perzentile Weiblich'!O14)+'Perzentile Weiblich'!$E$15,IF(AND('Tabelle Kaderkriterien'!$H18="w",Übersicht!$C14=11,'Perzentile Weiblich'!O14&gt;'Perzentile Weiblich'!T$8),100,IF(AND('Tabelle Kaderkriterien'!$H18="w",Übersicht!$C14=11),('Perzentile Weiblich'!$B$16*'Perzentile Weiblich'!O14^3)+('Perzentile Weiblich'!$C$16*'Perzentile Weiblich'!O14^2)+('Perzentile Weiblich'!$D$16*'Perzentile Weiblich'!O14)+'Perzentile Weiblich'!$E$16,IF(AND('Tabelle Kaderkriterien'!J18&lt;&gt;"m",'Tabelle Kaderkriterien'!J18&lt;&gt;"!w"),#N/A,#N/A)))))))))))))))))))))))))</f>
        <v>#DIV/0!</v>
      </c>
      <c r="P14" s="32" t="e">
        <f>IF(AND('Tabelle Kaderkriterien'!$H18="m",Übersicht!$C14=13,J14&lt;'Perzentile Männlich'!U$3),100,IF(AND('Tabelle Kaderkriterien'!$H18="m",Übersicht!$C14=13),('Perzentile Männlich'!$B$27*J14^3)+('Perzentile Männlich'!$C$27*J14^2)+('Perzentile Männlich'!$D$27*J14)+'Perzentile Männlich'!$E$27,IF(AND('Tabelle Kaderkriterien'!$H18="m",Übersicht!$C14=14,J14&lt;'Perzentile Männlich'!U$4),100,IF(AND('Tabelle Kaderkriterien'!$H18="m",Übersicht!$C14=14),('Perzentile Männlich'!$B$28*J14^3)+('Perzentile Männlich'!$C$28*J14^2)+('Perzentile Männlich'!$D$28*J14)+'Perzentile Männlich'!$E$28,IF(AND('Tabelle Kaderkriterien'!$H18="m",Übersicht!$C14=15,J14&lt;'Perzentile Männlich'!U$5),100,IF(AND('Tabelle Kaderkriterien'!$H18="m",Übersicht!$C14=15),('Perzentile Männlich'!$B$29*J14^3)+('Perzentile Männlich'!$C$29*J14^2)+('Perzentile Männlich'!$D$29*J14)+'Perzentile Männlich'!$E$29,IF(AND('Tabelle Kaderkriterien'!$H18="m",Übersicht!$C14=16,J14&lt;'Perzentile Männlich'!U$6),100,IF(AND('Tabelle Kaderkriterien'!$H18="m",Übersicht!$C14=16),('Perzentile Männlich'!$B$30*J14^3)+('Perzentile Männlich'!$C$30*J14^2)+('Perzentile Männlich'!$D$30*J14)+'Perzentile Männlich'!$E$30,IF(AND('Tabelle Kaderkriterien'!$H18="m",Übersicht!$C14=12,J14&lt;'Perzentile Männlich'!U$7),100,IF(AND('Tabelle Kaderkriterien'!$H18="m",Übersicht!$C14=12),('Perzentile Männlich'!$B$31*J14^3)+('Perzentile Männlich'!$C$31*J14^2)+('Perzentile Männlich'!$D$31*J14)+'Perzentile Männlich'!$E$31,IF(AND('Tabelle Kaderkriterien'!$H18="m",Übersicht!$C14=11,J14&lt;'Perzentile Männlich'!U$8),100,IF(AND('Tabelle Kaderkriterien'!$H18="m",Übersicht!$C14=11),('Perzentile Männlich'!$B$32*J14^3)+('Perzentile Männlich'!$C$32*J14^2)+('Perzentile Männlich'!$D$32*J14)+'Perzentile Männlich'!$E$32,IF(AND('Tabelle Kaderkriterien'!$H18="w",Übersicht!$C14=13,J14&lt;'Perzentile Weiblich'!U$3),100,IF(AND('Tabelle Kaderkriterien'!$H18="w",Übersicht!$C14=13),('Perzentile Weiblich'!$B$27*J14^3)+('Perzentile Weiblich'!$C$27*J14^2)+('Perzentile Weiblich'!$D$27*J14)+'Perzentile Weiblich'!$E$27,IF(AND('Tabelle Kaderkriterien'!$H18="w",Übersicht!$C14=14,J14&lt;'Perzentile Weiblich'!U$4),100,IF(AND('Tabelle Kaderkriterien'!$H18="w",Übersicht!$C14=14),('Perzentile Weiblich'!$B$28*J14^3)+('Perzentile Weiblich'!$C$28*J14^2)+('Perzentile Weiblich'!$D$28*J14)+'Perzentile Weiblich'!$E$28,IF(AND('Tabelle Kaderkriterien'!$H18="w",Übersicht!$C14=15,J14&lt;'Perzentile Weiblich'!U$5),100,IF(AND('Tabelle Kaderkriterien'!$H18="w",Übersicht!$C14=15),('Perzentile Weiblich'!$B$29*J14^3)+('Perzentile Weiblich'!$C$29*J14^2)+('Perzentile Weiblich'!$D$29*J14)+'Perzentile Weiblich'!$E$29,IF(AND('Tabelle Kaderkriterien'!$H18="w",Übersicht!$C14=16,J14&lt;'Perzentile Weiblich'!U$6),100,IF(AND('Tabelle Kaderkriterien'!$H18="w",Übersicht!$C14=16),('Perzentile Weiblich'!$B$30*J14^3)+('Perzentile Weiblich'!$C$30*J14^2)+('Perzentile Weiblich'!$D$30*J14)+'Perzentile Weiblich'!$E$30,IF(AND('Tabelle Kaderkriterien'!$H18="w",Übersicht!$C14=12,J14&lt;'Perzentile Weiblich'!U$7),100,IF(AND('Tabelle Kaderkriterien'!$H18="w",Übersicht!$C14=12),('Perzentile Weiblich'!$B$31*J14^3)+('Perzentile Weiblich'!$C$31*J14^2)+('Perzentile Weiblich'!$D$31*J14)+'Perzentile Weiblich'!$E$31,IF(AND('Tabelle Kaderkriterien'!$H18="w",Übersicht!$C14=11,J14&lt;'Perzentile Weiblich'!U$8),100,IF(AND('Tabelle Kaderkriterien'!$H18="w",Übersicht!$C14=11),('Perzentile Weiblich'!$B$32*J14^3)+('Perzentile Weiblich'!$C$32*J14^2)+('Perzentile Weiblich'!$D$32*J14)+'Perzentile Weiblich'!$E$32,IF(AND('Tabelle Kaderkriterien'!H18&lt;&gt;"m",'Tabelle Kaderkriterien'!H18&lt;&gt;"!w"),#N/A,#N/A)))))))))))))))))))))))))</f>
        <v>#N/A</v>
      </c>
      <c r="Q14" s="32" t="e">
        <f>IF(AND('Tabelle Kaderkriterien'!$H18="m",Übersicht!$C14=13,K14&gt;'Perzentile Männlich'!V$3),100,IF(AND('Tabelle Kaderkriterien'!$H18="m",Übersicht!$C14=13),('Perzentile Männlich'!$B$19*K14^3)+('Perzentile Männlich'!$C$19*K14^2)+('Perzentile Männlich'!$D$19*K14)+'Perzentile Männlich'!$E$19,IF(AND('Tabelle Kaderkriterien'!$H18="m",Übersicht!$C14=14,K14&gt;'Perzentile Männlich'!V$4),100,IF(AND('Tabelle Kaderkriterien'!$H18="m",Übersicht!$C14=14),('Perzentile Männlich'!$B$20*K14^3)+('Perzentile Männlich'!$C$20*K14^2)+('Perzentile Männlich'!$D$20*K14)+'Perzentile Männlich'!$E$20,IF(AND('Tabelle Kaderkriterien'!$H18="m",Übersicht!$C14=15,K14&gt;'Perzentile Männlich'!V$5),100,IF(AND('Tabelle Kaderkriterien'!$H18="m",Übersicht!$C14=15),('Perzentile Männlich'!$B$21*K14^3)+('Perzentile Männlich'!$C$21*K14^2)+('Perzentile Männlich'!$D$21*K14)+'Perzentile Männlich'!$E$21,IF(AND('Tabelle Kaderkriterien'!$H18="m",Übersicht!$C14=16,K14&gt;'Perzentile Männlich'!V$6),100,IF(AND('Tabelle Kaderkriterien'!$H18="m",Übersicht!$C14=16),('Perzentile Männlich'!$B$22*K14^3)+('Perzentile Männlich'!$C$22*K14^2)+('Perzentile Männlich'!$D$22*K14)+'Perzentile Männlich'!$E$22,IF(AND('Tabelle Kaderkriterien'!$H18="m",Übersicht!$C14=12,K14&gt;'Perzentile Männlich'!V$7),100,IF(AND('Tabelle Kaderkriterien'!$H18="m",Übersicht!$C14=12),('Perzentile Männlich'!$B$23*K14^3)+('Perzentile Männlich'!$C$23*K14^2)+('Perzentile Männlich'!$D$23*K14)+'Perzentile Männlich'!$E$23,IF(AND('Tabelle Kaderkriterien'!$H18="m",Übersicht!$C14=11,K14&gt;'Perzentile Männlich'!V$8),100,IF(AND('Tabelle Kaderkriterien'!$H18="m",Übersicht!$C14=11),('Perzentile Männlich'!$B$24*K14^3)+('Perzentile Männlich'!$C$24*K14^2)+('Perzentile Männlich'!$D$24*K14)+'Perzentile Männlich'!$E$24,IF(AND('Tabelle Kaderkriterien'!$H18="w",Übersicht!$C14=13,K14&gt;'Perzentile Weiblich'!V$3),100,IF(AND('Tabelle Kaderkriterien'!$H18="w",Übersicht!$C14=13),('Perzentile Weiblich'!$B$19*K14^3)+('Perzentile Weiblich'!$C$19*K14^2)+('Perzentile Weiblich'!$D$19*K14)+'Perzentile Weiblich'!$E$19,IF(AND('Tabelle Kaderkriterien'!$H18="w",Übersicht!$C14=14,K14&gt;'Perzentile Weiblich'!V$4),100,IF(AND('Tabelle Kaderkriterien'!$H18="w",Übersicht!$C14=14),('Perzentile Weiblich'!$B$20*K14^3)+('Perzentile Weiblich'!$C$20*K14^2)+('Perzentile Weiblich'!$D$20*K14)+'Perzentile Weiblich'!$E$20,IF(AND('Tabelle Kaderkriterien'!$H18="w",Übersicht!$C14=15,K14&gt;'Perzentile Weiblich'!V$5),100,IF(AND('Tabelle Kaderkriterien'!$H18="w",Übersicht!$C14=15),('Perzentile Weiblich'!$B$21*K14^3)+('Perzentile Weiblich'!$C$21*K14^2)+('Perzentile Weiblich'!$D$21*K14)+'Perzentile Weiblich'!$E$21,IF(AND('Tabelle Kaderkriterien'!$H18="w",Übersicht!$C14=16,K14&gt;'Perzentile Weiblich'!V$6),100,IF(AND('Tabelle Kaderkriterien'!$H18="w",Übersicht!$C14=16),('Perzentile Weiblich'!$B$22*K14^3)+('Perzentile Weiblich'!$C$22*K14^2)+('Perzentile Weiblich'!$D$22*K14)+'Perzentile Weiblich'!$E$22,IF(AND('Tabelle Kaderkriterien'!$H18="w",Übersicht!$C14=12,K14&gt;'Perzentile Weiblich'!V$7),100,IF(AND('Tabelle Kaderkriterien'!$H18="w",Übersicht!$C14=12),('Perzentile Weiblich'!$B$23*K14^3)+('Perzentile Weiblich'!$C$23*K14^2)+('Perzentile Weiblich'!$D$23*K14)+'Perzentile Weiblich'!$E$23,IF(AND('Tabelle Kaderkriterien'!$H18="w",Übersicht!$C14=11,K14&gt;'Perzentile Weiblich'!V$8),100,IF(AND('Tabelle Kaderkriterien'!$H18="w",Übersicht!$C14=11),('Perzentile Weiblich'!$B$24*K14^3)+('Perzentile Weiblich'!$C$24*K14^2)+('Perzentile Weiblich'!$D$24*K14)+'Perzentile Weiblich'!$E$24,IF(AND('Tabelle Kaderkriterien'!I18&lt;&gt;"m",'Tabelle Kaderkriterien'!I18&lt;&gt;"!w"),#N/A,#N/A)))))))))))))))))))))))))</f>
        <v>#N/A</v>
      </c>
      <c r="S14" s="18" t="e">
        <f t="shared" si="0"/>
        <v>#DIV/0!</v>
      </c>
      <c r="T14" s="18" t="e">
        <f t="shared" si="1"/>
        <v>#DIV/0!</v>
      </c>
    </row>
    <row r="15" spans="1:34" x14ac:dyDescent="0.3">
      <c r="A15" s="31">
        <f>'Tabelle Kaderkriterien'!B19</f>
        <v>0</v>
      </c>
      <c r="B15" s="31">
        <f>'Tabelle Kaderkriterien'!C19</f>
        <v>0</v>
      </c>
      <c r="C15" s="143">
        <f>'Tabelle Kaderkriterien'!G19</f>
        <v>0</v>
      </c>
      <c r="D15" s="144">
        <f>'Tabelle Kaderkriterien'!K19</f>
        <v>0</v>
      </c>
      <c r="E15" s="144">
        <f>'Tabelle Kaderkriterien'!L19</f>
        <v>0</v>
      </c>
      <c r="F15" s="144">
        <f>'Tabelle Kaderkriterien'!N19</f>
        <v>0</v>
      </c>
      <c r="G15" s="144">
        <f>'Tabelle Kaderkriterien'!O19</f>
        <v>0</v>
      </c>
      <c r="H15" s="144">
        <f>'Tabelle Kaderkriterien'!Q19</f>
        <v>0</v>
      </c>
      <c r="I15" s="144">
        <f>'Tabelle Kaderkriterien'!R19</f>
        <v>0</v>
      </c>
      <c r="J15" s="144">
        <f>'Tabelle Kaderkriterien'!T19</f>
        <v>0</v>
      </c>
      <c r="K15" s="144">
        <f>'Tabelle Kaderkriterien'!V19</f>
        <v>0</v>
      </c>
      <c r="M15" s="32" t="e">
        <f>IF(AND('Tabelle Kaderkriterien'!$H19="m",Übersicht!$C15=13,'Perzentile Männlich'!M15&gt;'Perzentile Männlich'!R$3),100,IF(AND('Tabelle Kaderkriterien'!$H19="m",Übersicht!$C15=13),('Perzentile Männlich'!$B$35*'Perzentile Männlich'!M15^3)+('Perzentile Männlich'!$C$35*'Perzentile Männlich'!M15^2)+('Perzentile Männlich'!$D$35*'Perzentile Männlich'!M15)+'Perzentile Männlich'!$E$35,IF(AND('Tabelle Kaderkriterien'!$H19="m",Übersicht!$C15=14,'Perzentile Männlich'!M15&gt;'Perzentile Männlich'!R$4),100,IF(AND('Tabelle Kaderkriterien'!$H19="m",Übersicht!$C15=14),('Perzentile Männlich'!$B$36*'Perzentile Männlich'!M15^3)+('Perzentile Männlich'!$C$36*'Perzentile Männlich'!M15^2)+('Perzentile Männlich'!$D$36*'Perzentile Männlich'!M15)+'Perzentile Männlich'!$E$36,IF(AND('Tabelle Kaderkriterien'!$H19="m",Übersicht!$C15=15,'Perzentile Männlich'!M15&gt;'Perzentile Männlich'!R$5),100,IF(AND('Tabelle Kaderkriterien'!$H19="m",Übersicht!$C15=15),('Perzentile Männlich'!$B$37*'Perzentile Männlich'!M15^3)+('Perzentile Männlich'!$C$37*'Perzentile Männlich'!M15^2)+('Perzentile Männlich'!$D$37*'Perzentile Männlich'!M15)+'Perzentile Männlich'!$E$37,IF(AND('Tabelle Kaderkriterien'!$H19="m",Übersicht!$C15=16,'Perzentile Männlich'!M15&gt;'Perzentile Männlich'!R$6),100,IF(AND('Tabelle Kaderkriterien'!$H19="m",Übersicht!$C15=16),('Perzentile Männlich'!$B$38*'Perzentile Männlich'!M15^3)+('Perzentile Männlich'!$C$38*'Perzentile Männlich'!M15^2)+('Perzentile Männlich'!$D$38*'Perzentile Männlich'!M15)+'Perzentile Männlich'!$E$38,IF(AND('Tabelle Kaderkriterien'!$H19="m",Übersicht!$C15=12,'Perzentile Männlich'!M15&gt;'Perzentile Männlich'!R$7),100,IF(AND('Tabelle Kaderkriterien'!$H19="m",Übersicht!$C15=12),('Perzentile Männlich'!$B$39*'Perzentile Männlich'!M15^3)+('Perzentile Männlich'!$C$39*'Perzentile Männlich'!M15^2)+('Perzentile Männlich'!$D$39*'Perzentile Männlich'!M15)+'Perzentile Männlich'!$E$39,IF(AND('Tabelle Kaderkriterien'!$H19="m",Übersicht!$C15=11,'Perzentile Männlich'!M15&gt;'Perzentile Männlich'!R$8),100,IF(AND('Tabelle Kaderkriterien'!$H19="m",Übersicht!$C15=11),('Perzentile Männlich'!$B$40*'Perzentile Männlich'!M15^3)+('Perzentile Männlich'!$C$40*'Perzentile Männlich'!M15^2)+('Perzentile Männlich'!$D$40*'Perzentile Männlich'!M15)+'Perzentile Männlich'!$E$40,IF(AND('Tabelle Kaderkriterien'!$H19="w",Übersicht!$C15=13,'Perzentile Weiblich'!M15&gt;'Perzentile Weiblich'!R$3),100,IF(AND('Tabelle Kaderkriterien'!$H19="w",Übersicht!$C15=13),('Perzentile Weiblich'!$B$35*'Perzentile Weiblich'!M15^3)+('Perzentile Weiblich'!$C$35*'Perzentile Weiblich'!M15^2)+('Perzentile Weiblich'!$D$35*'Perzentile Weiblich'!M15)+'Perzentile Weiblich'!$E$35,IF(AND('Tabelle Kaderkriterien'!$H19="w",Übersicht!$C15=14,'Perzentile Weiblich'!M15&gt;'Perzentile Weiblich'!R$4),100,IF(AND('Tabelle Kaderkriterien'!$H19="w",Übersicht!$C15=14),('Perzentile Weiblich'!$B$36*'Perzentile Weiblich'!M15^3)+('Perzentile Weiblich'!$C$36*'Perzentile Weiblich'!M15^2)+('Perzentile Weiblich'!$D$36*'Perzentile Weiblich'!M15)+'Perzentile Weiblich'!$E$36,IF(AND('Tabelle Kaderkriterien'!$H19="w",Übersicht!$C15=15,'Perzentile Weiblich'!M15&gt;'Perzentile Weiblich'!R$5),100,IF(AND('Tabelle Kaderkriterien'!$H19="w",Übersicht!$C15=15),('Perzentile Weiblich'!$B$37*'Perzentile Weiblich'!M15^3)+('Perzentile Weiblich'!$C$37*'Perzentile Weiblich'!M15^2)+('Perzentile Weiblich'!$D$37*'Perzentile Weiblich'!M15)+'Perzentile Weiblich'!$E$37,IF(AND('Tabelle Kaderkriterien'!$H19="w",Übersicht!$C15=16,'Perzentile Weiblich'!M15&gt;'Perzentile Weiblich'!R$6),100,IF(AND('Tabelle Kaderkriterien'!$H19="w",Übersicht!$C15=16),('Perzentile Weiblich'!$B$38*'Perzentile Weiblich'!M15^3)+('Perzentile Weiblich'!$C$38*'Perzentile Weiblich'!M15^2)+('Perzentile Weiblich'!$D$38*'Perzentile Weiblich'!M15)+'Perzentile Weiblich'!$E$38,IF(AND('Tabelle Kaderkriterien'!$H19="w",Übersicht!$C15=12,'Perzentile Weiblich'!M15&gt;'Perzentile Weiblich'!R$7),100,IF(AND('Tabelle Kaderkriterien'!$H19="w",Übersicht!$C15=12),('Perzentile Weiblich'!$B$39*'Perzentile Weiblich'!M15^3)+('Perzentile Weiblich'!$C$39*'Perzentile Weiblich'!M15^2)+('Perzentile Weiblich'!$D$39*'Perzentile Weiblich'!M15)+'Perzentile Weiblich'!$E$39,IF(AND('Tabelle Kaderkriterien'!$H19="w",Übersicht!$C15=11,'Perzentile Weiblich'!M15&gt;'Perzentile Weiblich'!R$8),100,IF(AND('Tabelle Kaderkriterien'!$H19="w",Übersicht!$C15=11),('Perzentile Weiblich'!$B$40*'Perzentile Weiblich'!M15^3)+('Perzentile Weiblich'!$C$40*'Perzentile Weiblich'!M15^2)+('Perzentile Weiblich'!$D$40*'Perzentile Weiblich'!M15)+'Perzentile Weiblich'!$E$40,IF(AND('Tabelle Kaderkriterien'!H19&lt;&gt;"m",'Tabelle Kaderkriterien'!H19&lt;&gt;"!w"),#N/A,#N/A)))))))))))))))))))))))))</f>
        <v>#DIV/0!</v>
      </c>
      <c r="N15" s="32" t="e">
        <f>IF(AND('Tabelle Kaderkriterien'!$H19="m",Übersicht!$C15=13,'Perzentile Männlich'!N15&gt;'Perzentile Männlich'!S$3),100,IF(AND('Tabelle Kaderkriterien'!$H19="m",Übersicht!$C15=13),('Perzentile Männlich'!$B$43*'Perzentile Männlich'!N15^3)+('Perzentile Männlich'!$C$43*'Perzentile Männlich'!N15^2)+('Perzentile Männlich'!$D$43*'Perzentile Männlich'!N15)+'Perzentile Männlich'!$E$43,IF(AND('Tabelle Kaderkriterien'!$H19="m",Übersicht!$C15=14,'Perzentile Männlich'!N15&gt;'Perzentile Männlich'!S$4),100,IF(AND('Tabelle Kaderkriterien'!$H19="m",Übersicht!$C15=14),('Perzentile Männlich'!$B$44*'Perzentile Männlich'!N15^3)+('Perzentile Männlich'!$C$44*'Perzentile Männlich'!N15^2)+('Perzentile Männlich'!$D$44*'Perzentile Männlich'!N15)+'Perzentile Männlich'!$E$44,IF(AND('Tabelle Kaderkriterien'!$H19="m",Übersicht!$C15=15,'Perzentile Männlich'!N15&gt;'Perzentile Männlich'!S$5),100,IF(AND('Tabelle Kaderkriterien'!$H19="m",Übersicht!$C15=15),('Perzentile Männlich'!$B$45*'Perzentile Männlich'!N15^3)+('Perzentile Männlich'!$C$45*'Perzentile Männlich'!N15^2)+('Perzentile Männlich'!$D$45*'Perzentile Männlich'!N15)+'Perzentile Männlich'!$E$45,IF(AND('Tabelle Kaderkriterien'!$H19="m",Übersicht!$C15=16,'Perzentile Männlich'!N15&gt;'Perzentile Männlich'!S$6),100,IF(AND('Tabelle Kaderkriterien'!$H19="m",Übersicht!$C15=16),('Perzentile Männlich'!$B$46*'Perzentile Männlich'!N15^3)+('Perzentile Männlich'!$C$46*'Perzentile Männlich'!N15^2)+('Perzentile Männlich'!$D$46*'Perzentile Männlich'!N15)+'Perzentile Männlich'!$E$46,IF(AND('Tabelle Kaderkriterien'!$H19="m",Übersicht!$C15=12,'Perzentile Männlich'!N15&gt;'Perzentile Männlich'!S$7),100,IF(AND('Tabelle Kaderkriterien'!$H19="m",Übersicht!$C15=12),('Perzentile Männlich'!$B$47*'Perzentile Männlich'!N15^3)+('Perzentile Männlich'!$C$47*'Perzentile Männlich'!N15^2)+('Perzentile Männlich'!$D$47*'Perzentile Männlich'!N15)+'Perzentile Männlich'!$E$47,IF(AND('Tabelle Kaderkriterien'!$H19="m",Übersicht!$C15=11,'Perzentile Männlich'!N15&gt;'Perzentile Männlich'!S$8),100,IF(AND('Tabelle Kaderkriterien'!$H19="m",Übersicht!$C15=11),('Perzentile Männlich'!$B$48*'Perzentile Männlich'!N15^3)+('Perzentile Männlich'!$C$48*'Perzentile Männlich'!N15^2)+('Perzentile Männlich'!$D$48*'Perzentile Männlich'!N15)+'Perzentile Männlich'!$E$48,IF(AND('Tabelle Kaderkriterien'!$H19="w",Übersicht!$C15=13,'Perzentile Weiblich'!N15&gt;'Perzentile Weiblich'!S$3),100,IF(AND('Tabelle Kaderkriterien'!$H19="w",Übersicht!$C15=13),('Perzentile Weiblich'!$B$43*'Perzentile Weiblich'!N15^3)+('Perzentile Weiblich'!$C$43*'Perzentile Weiblich'!N15^2)+('Perzentile Weiblich'!$D$43*'Perzentile Weiblich'!N15)+'Perzentile Weiblich'!$E$43,IF(AND('Tabelle Kaderkriterien'!$H19="w",Übersicht!$C15=14,'Perzentile Weiblich'!N15&gt;'Perzentile Weiblich'!S$4),100,IF(AND('Tabelle Kaderkriterien'!$H19="w",Übersicht!$C15=14),('Perzentile Weiblich'!$B$44*'Perzentile Weiblich'!N15^3)+('Perzentile Weiblich'!$C$44*'Perzentile Weiblich'!N15^2)+('Perzentile Weiblich'!$D$44*'Perzentile Weiblich'!N15)+'Perzentile Weiblich'!$E$44,IF(AND('Tabelle Kaderkriterien'!$H19="w",Übersicht!$C15=15,'Perzentile Weiblich'!N15&gt;'Perzentile Weiblich'!S$5),100,IF(AND('Tabelle Kaderkriterien'!$H19="w",Übersicht!$C15=15),('Perzentile Weiblich'!$B$45*'Perzentile Weiblich'!N15^3)+('Perzentile Weiblich'!$C$45*'Perzentile Weiblich'!N15^2)+('Perzentile Weiblich'!$D$45*'Perzentile Weiblich'!N15)+'Perzentile Weiblich'!$E$45,IF(AND('Tabelle Kaderkriterien'!$H19="w",Übersicht!$C15=16,'Perzentile Weiblich'!N15&gt;'Perzentile Weiblich'!S$6),100,IF(AND('Tabelle Kaderkriterien'!$H19="w",Übersicht!$C15=16),('Perzentile Weiblich'!$B$46*'Perzentile Weiblich'!N15^3)+('Perzentile Weiblich'!$C$46*'Perzentile Weiblich'!N15^2)+('Perzentile Weiblich'!$D$46*'Perzentile Weiblich'!N15)+'Perzentile Weiblich'!$E$46,IF(AND('Tabelle Kaderkriterien'!$H19="w",Übersicht!$C15=12,'Perzentile Weiblich'!N15&gt;'Perzentile Weiblich'!S$7),100,IF(AND('Tabelle Kaderkriterien'!$H19="w",Übersicht!$C15=12),('Perzentile Weiblich'!$B$47*'Perzentile Weiblich'!N15^3)+('Perzentile Weiblich'!$C$47*'Perzentile Weiblich'!N15^2)+('Perzentile Weiblich'!$D$47*'Perzentile Weiblich'!N15)+'Perzentile Weiblich'!$E$47,IF(AND('Tabelle Kaderkriterien'!$H19="w",Übersicht!$C15=11,'Perzentile Weiblich'!N15&gt;'Perzentile Weiblich'!S$8),100,IF(AND('Tabelle Kaderkriterien'!$H19="w",Übersicht!$C15=11),('Perzentile Weiblich'!$B$48*'Perzentile Weiblich'!N15^3)+('Perzentile Weiblich'!$C$48*'Perzentile Weiblich'!N15^2)+('Perzentile Weiblich'!$D$48*'Perzentile Weiblich'!N15)+'Perzentile Weiblich'!$E$48,IF(AND('Tabelle Kaderkriterien'!I19&lt;&gt;"m",'Tabelle Kaderkriterien'!I19&lt;&gt;"!w"),#N/A,#N/A)))))))))))))))))))))))))</f>
        <v>#DIV/0!</v>
      </c>
      <c r="O15" s="32" t="e">
        <f>IF(AND('Tabelle Kaderkriterien'!$H19="m",Übersicht!$C15=13,'Perzentile Männlich'!O15&gt;'Perzentile Männlich'!T$3),100,IF(AND('Tabelle Kaderkriterien'!$H19="m",Übersicht!$C15=13),('Perzentile Männlich'!$B$11*'Perzentile Männlich'!O15^3)+('Perzentile Männlich'!$C$11*'Perzentile Männlich'!O15^2)+('Perzentile Männlich'!$D$11*'Perzentile Männlich'!O15)+'Perzentile Männlich'!$E$11,IF(AND('Tabelle Kaderkriterien'!$H19="m",Übersicht!$C15=14,'Perzentile Männlich'!O15&gt;'Perzentile Männlich'!T$4),100,IF(AND('Tabelle Kaderkriterien'!$H19="m",Übersicht!$C15=14),('Perzentile Männlich'!$B$12*'Perzentile Männlich'!O15^3)+('Perzentile Männlich'!$C$12*'Perzentile Männlich'!O15^2)+('Perzentile Männlich'!$D$12*'Perzentile Männlich'!O15)+'Perzentile Männlich'!$E$12,IF(AND('Tabelle Kaderkriterien'!$H19="m",Übersicht!$C15=15,'Perzentile Männlich'!O15&gt;'Perzentile Männlich'!T$5),100,IF(AND('Tabelle Kaderkriterien'!$H19="m",Übersicht!$C15=15),('Perzentile Männlich'!$B$13*'Perzentile Männlich'!O15^3)+('Perzentile Männlich'!$C$13*'Perzentile Männlich'!O15^2)+('Perzentile Männlich'!$D$13*'Perzentile Männlich'!O15)+'Perzentile Männlich'!$E$13,IF(AND('Tabelle Kaderkriterien'!$H19="m",Übersicht!$C15=16,'Perzentile Männlich'!O15&gt;'Perzentile Männlich'!T$6),100,IF(AND('Tabelle Kaderkriterien'!$H19="m",Übersicht!$C15=16),('Perzentile Männlich'!$B$14*'Perzentile Männlich'!O15^3)+('Perzentile Männlich'!$C$14*'Perzentile Männlich'!O15^2)+('Perzentile Männlich'!$D$14*'Perzentile Männlich'!O15)+'Perzentile Männlich'!$E$14,IF(AND('Tabelle Kaderkriterien'!$H19="m",Übersicht!$C15=12,'Perzentile Männlich'!O15&gt;'Perzentile Männlich'!T$7),100,IF(AND('Tabelle Kaderkriterien'!$H19="m",Übersicht!$C15=12),('Perzentile Männlich'!$B$15*'Perzentile Männlich'!O15^3)+('Perzentile Männlich'!$C$15*'Perzentile Männlich'!O15^2)+('Perzentile Männlich'!$D$15*'Perzentile Männlich'!O15)+'Perzentile Männlich'!$E$15,IF(AND('Tabelle Kaderkriterien'!$H19="m",Übersicht!$C15=11,'Perzentile Männlich'!O15&gt;'Perzentile Männlich'!T$8),100,IF(AND('Tabelle Kaderkriterien'!$H19="m",Übersicht!$C15=11),('Perzentile Männlich'!$B$16*'Perzentile Männlich'!O15^3)+('Perzentile Männlich'!$C$16*'Perzentile Männlich'!O15^2)+('Perzentile Männlich'!$D$16*'Perzentile Männlich'!O15)+'Perzentile Männlich'!$E$16,IF(AND('Tabelle Kaderkriterien'!$H19="w",Übersicht!$C15=13,'Perzentile Weiblich'!O15&gt;'Perzentile Weiblich'!T$3),100,IF(AND('Tabelle Kaderkriterien'!$H19="w",Übersicht!$C15=13),('Perzentile Weiblich'!$B$11*'Perzentile Weiblich'!O15^3)+('Perzentile Weiblich'!$C$11*'Perzentile Weiblich'!O15^2)+('Perzentile Weiblich'!$D$11*'Perzentile Weiblich'!O15)+'Perzentile Weiblich'!$E$11,IF(AND('Tabelle Kaderkriterien'!$H19="w",Übersicht!$C15=14,'Perzentile Weiblich'!O15&gt;'Perzentile Weiblich'!T$4),100,IF(AND('Tabelle Kaderkriterien'!$H19="w",Übersicht!$C15=14),('Perzentile Weiblich'!$B$12*'Perzentile Weiblich'!O15^3)+('Perzentile Weiblich'!$C$12*'Perzentile Weiblich'!O15^2)+('Perzentile Weiblich'!$D$12*'Perzentile Weiblich'!O15)+'Perzentile Weiblich'!$E$12,IF(AND('Tabelle Kaderkriterien'!$H19="w",Übersicht!$C15=15,'Perzentile Weiblich'!O15&gt;'Perzentile Weiblich'!T$5),100,IF(AND('Tabelle Kaderkriterien'!$H19="w",Übersicht!$C15=15),('Perzentile Weiblich'!$B$13*'Perzentile Weiblich'!O15^3)+('Perzentile Weiblich'!$C$13*'Perzentile Weiblich'!O15^2)+('Perzentile Weiblich'!$D$13*'Perzentile Weiblich'!O15)+'Perzentile Weiblich'!$E$13,IF(AND('Tabelle Kaderkriterien'!$H19="w",Übersicht!$C15=16,'Perzentile Weiblich'!O15&gt;'Perzentile Weiblich'!T$6),100,IF(AND('Tabelle Kaderkriterien'!$H19="w",Übersicht!$C15=16),('Perzentile Weiblich'!$B$14*'Perzentile Weiblich'!O15^3)+('Perzentile Weiblich'!$C$14*'Perzentile Weiblich'!O15^2)+('Perzentile Weiblich'!$D$14*'Perzentile Weiblich'!O15)+'Perzentile Weiblich'!$E$14,IF(AND('Tabelle Kaderkriterien'!$H19="w",Übersicht!$C15=12,'Perzentile Weiblich'!O15&gt;'Perzentile Weiblich'!T$7),100,IF(AND('Tabelle Kaderkriterien'!$H19="w",Übersicht!$C15=12),('Perzentile Weiblich'!$B$15*'Perzentile Weiblich'!O15^3)+('Perzentile Weiblich'!$C$15*'Perzentile Weiblich'!O15^2)+('Perzentile Weiblich'!$D$15*'Perzentile Weiblich'!O15)+'Perzentile Weiblich'!$E$15,IF(AND('Tabelle Kaderkriterien'!$H19="w",Übersicht!$C15=11,'Perzentile Weiblich'!O15&gt;'Perzentile Weiblich'!T$8),100,IF(AND('Tabelle Kaderkriterien'!$H19="w",Übersicht!$C15=11),('Perzentile Weiblich'!$B$16*'Perzentile Weiblich'!O15^3)+('Perzentile Weiblich'!$C$16*'Perzentile Weiblich'!O15^2)+('Perzentile Weiblich'!$D$16*'Perzentile Weiblich'!O15)+'Perzentile Weiblich'!$E$16,IF(AND('Tabelle Kaderkriterien'!J19&lt;&gt;"m",'Tabelle Kaderkriterien'!J19&lt;&gt;"!w"),#N/A,#N/A)))))))))))))))))))))))))</f>
        <v>#DIV/0!</v>
      </c>
      <c r="P15" s="32" t="e">
        <f>IF(AND('Tabelle Kaderkriterien'!$H19="m",Übersicht!$C15=13,J15&lt;'Perzentile Männlich'!U$3),100,IF(AND('Tabelle Kaderkriterien'!$H19="m",Übersicht!$C15=13),('Perzentile Männlich'!$B$27*J15^3)+('Perzentile Männlich'!$C$27*J15^2)+('Perzentile Männlich'!$D$27*J15)+'Perzentile Männlich'!$E$27,IF(AND('Tabelle Kaderkriterien'!$H19="m",Übersicht!$C15=14,J15&lt;'Perzentile Männlich'!U$4),100,IF(AND('Tabelle Kaderkriterien'!$H19="m",Übersicht!$C15=14),('Perzentile Männlich'!$B$28*J15^3)+('Perzentile Männlich'!$C$28*J15^2)+('Perzentile Männlich'!$D$28*J15)+'Perzentile Männlich'!$E$28,IF(AND('Tabelle Kaderkriterien'!$H19="m",Übersicht!$C15=15,J15&lt;'Perzentile Männlich'!U$5),100,IF(AND('Tabelle Kaderkriterien'!$H19="m",Übersicht!$C15=15),('Perzentile Männlich'!$B$29*J15^3)+('Perzentile Männlich'!$C$29*J15^2)+('Perzentile Männlich'!$D$29*J15)+'Perzentile Männlich'!$E$29,IF(AND('Tabelle Kaderkriterien'!$H19="m",Übersicht!$C15=16,J15&lt;'Perzentile Männlich'!U$6),100,IF(AND('Tabelle Kaderkriterien'!$H19="m",Übersicht!$C15=16),('Perzentile Männlich'!$B$30*J15^3)+('Perzentile Männlich'!$C$30*J15^2)+('Perzentile Männlich'!$D$30*J15)+'Perzentile Männlich'!$E$30,IF(AND('Tabelle Kaderkriterien'!$H19="m",Übersicht!$C15=12,J15&lt;'Perzentile Männlich'!U$7),100,IF(AND('Tabelle Kaderkriterien'!$H19="m",Übersicht!$C15=12),('Perzentile Männlich'!$B$31*J15^3)+('Perzentile Männlich'!$C$31*J15^2)+('Perzentile Männlich'!$D$31*J15)+'Perzentile Männlich'!$E$31,IF(AND('Tabelle Kaderkriterien'!$H19="m",Übersicht!$C15=11,J15&lt;'Perzentile Männlich'!U$8),100,IF(AND('Tabelle Kaderkriterien'!$H19="m",Übersicht!$C15=11),('Perzentile Männlich'!$B$32*J15^3)+('Perzentile Männlich'!$C$32*J15^2)+('Perzentile Männlich'!$D$32*J15)+'Perzentile Männlich'!$E$32,IF(AND('Tabelle Kaderkriterien'!$H19="w",Übersicht!$C15=13,J15&lt;'Perzentile Weiblich'!U$3),100,IF(AND('Tabelle Kaderkriterien'!$H19="w",Übersicht!$C15=13),('Perzentile Weiblich'!$B$27*J15^3)+('Perzentile Weiblich'!$C$27*J15^2)+('Perzentile Weiblich'!$D$27*J15)+'Perzentile Weiblich'!$E$27,IF(AND('Tabelle Kaderkriterien'!$H19="w",Übersicht!$C15=14,J15&lt;'Perzentile Weiblich'!U$4),100,IF(AND('Tabelle Kaderkriterien'!$H19="w",Übersicht!$C15=14),('Perzentile Weiblich'!$B$28*J15^3)+('Perzentile Weiblich'!$C$28*J15^2)+('Perzentile Weiblich'!$D$28*J15)+'Perzentile Weiblich'!$E$28,IF(AND('Tabelle Kaderkriterien'!$H19="w",Übersicht!$C15=15,J15&lt;'Perzentile Weiblich'!U$5),100,IF(AND('Tabelle Kaderkriterien'!$H19="w",Übersicht!$C15=15),('Perzentile Weiblich'!$B$29*J15^3)+('Perzentile Weiblich'!$C$29*J15^2)+('Perzentile Weiblich'!$D$29*J15)+'Perzentile Weiblich'!$E$29,IF(AND('Tabelle Kaderkriterien'!$H19="w",Übersicht!$C15=16,J15&lt;'Perzentile Weiblich'!U$6),100,IF(AND('Tabelle Kaderkriterien'!$H19="w",Übersicht!$C15=16),('Perzentile Weiblich'!$B$30*J15^3)+('Perzentile Weiblich'!$C$30*J15^2)+('Perzentile Weiblich'!$D$30*J15)+'Perzentile Weiblich'!$E$30,IF(AND('Tabelle Kaderkriterien'!$H19="w",Übersicht!$C15=12,J15&lt;'Perzentile Weiblich'!U$7),100,IF(AND('Tabelle Kaderkriterien'!$H19="w",Übersicht!$C15=12),('Perzentile Weiblich'!$B$31*J15^3)+('Perzentile Weiblich'!$C$31*J15^2)+('Perzentile Weiblich'!$D$31*J15)+'Perzentile Weiblich'!$E$31,IF(AND('Tabelle Kaderkriterien'!$H19="w",Übersicht!$C15=11,J15&lt;'Perzentile Weiblich'!U$8),100,IF(AND('Tabelle Kaderkriterien'!$H19="w",Übersicht!$C15=11),('Perzentile Weiblich'!$B$32*J15^3)+('Perzentile Weiblich'!$C$32*J15^2)+('Perzentile Weiblich'!$D$32*J15)+'Perzentile Weiblich'!$E$32,IF(AND('Tabelle Kaderkriterien'!H19&lt;&gt;"m",'Tabelle Kaderkriterien'!H19&lt;&gt;"!w"),#N/A,#N/A)))))))))))))))))))))))))</f>
        <v>#N/A</v>
      </c>
      <c r="Q15" s="32" t="e">
        <f>IF(AND('Tabelle Kaderkriterien'!$H19="m",Übersicht!$C15=13,K15&gt;'Perzentile Männlich'!V$3),100,IF(AND('Tabelle Kaderkriterien'!$H19="m",Übersicht!$C15=13),('Perzentile Männlich'!$B$19*K15^3)+('Perzentile Männlich'!$C$19*K15^2)+('Perzentile Männlich'!$D$19*K15)+'Perzentile Männlich'!$E$19,IF(AND('Tabelle Kaderkriterien'!$H19="m",Übersicht!$C15=14,K15&gt;'Perzentile Männlich'!V$4),100,IF(AND('Tabelle Kaderkriterien'!$H19="m",Übersicht!$C15=14),('Perzentile Männlich'!$B$20*K15^3)+('Perzentile Männlich'!$C$20*K15^2)+('Perzentile Männlich'!$D$20*K15)+'Perzentile Männlich'!$E$20,IF(AND('Tabelle Kaderkriterien'!$H19="m",Übersicht!$C15=15,K15&gt;'Perzentile Männlich'!V$5),100,IF(AND('Tabelle Kaderkriterien'!$H19="m",Übersicht!$C15=15),('Perzentile Männlich'!$B$21*K15^3)+('Perzentile Männlich'!$C$21*K15^2)+('Perzentile Männlich'!$D$21*K15)+'Perzentile Männlich'!$E$21,IF(AND('Tabelle Kaderkriterien'!$H19="m",Übersicht!$C15=16,K15&gt;'Perzentile Männlich'!V$6),100,IF(AND('Tabelle Kaderkriterien'!$H19="m",Übersicht!$C15=16),('Perzentile Männlich'!$B$22*K15^3)+('Perzentile Männlich'!$C$22*K15^2)+('Perzentile Männlich'!$D$22*K15)+'Perzentile Männlich'!$E$22,IF(AND('Tabelle Kaderkriterien'!$H19="m",Übersicht!$C15=12,K15&gt;'Perzentile Männlich'!V$7),100,IF(AND('Tabelle Kaderkriterien'!$H19="m",Übersicht!$C15=12),('Perzentile Männlich'!$B$23*K15^3)+('Perzentile Männlich'!$C$23*K15^2)+('Perzentile Männlich'!$D$23*K15)+'Perzentile Männlich'!$E$23,IF(AND('Tabelle Kaderkriterien'!$H19="m",Übersicht!$C15=11,K15&gt;'Perzentile Männlich'!V$8),100,IF(AND('Tabelle Kaderkriterien'!$H19="m",Übersicht!$C15=11),('Perzentile Männlich'!$B$24*K15^3)+('Perzentile Männlich'!$C$24*K15^2)+('Perzentile Männlich'!$D$24*K15)+'Perzentile Männlich'!$E$24,IF(AND('Tabelle Kaderkriterien'!$H19="w",Übersicht!$C15=13,K15&gt;'Perzentile Weiblich'!V$3),100,IF(AND('Tabelle Kaderkriterien'!$H19="w",Übersicht!$C15=13),('Perzentile Weiblich'!$B$19*K15^3)+('Perzentile Weiblich'!$C$19*K15^2)+('Perzentile Weiblich'!$D$19*K15)+'Perzentile Weiblich'!$E$19,IF(AND('Tabelle Kaderkriterien'!$H19="w",Übersicht!$C15=14,K15&gt;'Perzentile Weiblich'!V$4),100,IF(AND('Tabelle Kaderkriterien'!$H19="w",Übersicht!$C15=14),('Perzentile Weiblich'!$B$20*K15^3)+('Perzentile Weiblich'!$C$20*K15^2)+('Perzentile Weiblich'!$D$20*K15)+'Perzentile Weiblich'!$E$20,IF(AND('Tabelle Kaderkriterien'!$H19="w",Übersicht!$C15=15,K15&gt;'Perzentile Weiblich'!V$5),100,IF(AND('Tabelle Kaderkriterien'!$H19="w",Übersicht!$C15=15),('Perzentile Weiblich'!$B$21*K15^3)+('Perzentile Weiblich'!$C$21*K15^2)+('Perzentile Weiblich'!$D$21*K15)+'Perzentile Weiblich'!$E$21,IF(AND('Tabelle Kaderkriterien'!$H19="w",Übersicht!$C15=16,K15&gt;'Perzentile Weiblich'!V$6),100,IF(AND('Tabelle Kaderkriterien'!$H19="w",Übersicht!$C15=16),('Perzentile Weiblich'!$B$22*K15^3)+('Perzentile Weiblich'!$C$22*K15^2)+('Perzentile Weiblich'!$D$22*K15)+'Perzentile Weiblich'!$E$22,IF(AND('Tabelle Kaderkriterien'!$H19="w",Übersicht!$C15=12,K15&gt;'Perzentile Weiblich'!V$7),100,IF(AND('Tabelle Kaderkriterien'!$H19="w",Übersicht!$C15=12),('Perzentile Weiblich'!$B$23*K15^3)+('Perzentile Weiblich'!$C$23*K15^2)+('Perzentile Weiblich'!$D$23*K15)+'Perzentile Weiblich'!$E$23,IF(AND('Tabelle Kaderkriterien'!$H19="w",Übersicht!$C15=11,K15&gt;'Perzentile Weiblich'!V$8),100,IF(AND('Tabelle Kaderkriterien'!$H19="w",Übersicht!$C15=11),('Perzentile Weiblich'!$B$24*K15^3)+('Perzentile Weiblich'!$C$24*K15^2)+('Perzentile Weiblich'!$D$24*K15)+'Perzentile Weiblich'!$E$24,IF(AND('Tabelle Kaderkriterien'!I19&lt;&gt;"m",'Tabelle Kaderkriterien'!I19&lt;&gt;"!w"),#N/A,#N/A)))))))))))))))))))))))))</f>
        <v>#N/A</v>
      </c>
      <c r="S15" s="18" t="e">
        <f t="shared" si="0"/>
        <v>#DIV/0!</v>
      </c>
      <c r="T15" s="18" t="e">
        <f t="shared" si="1"/>
        <v>#DIV/0!</v>
      </c>
    </row>
    <row r="16" spans="1:34" x14ac:dyDescent="0.3">
      <c r="A16" s="31">
        <f>'Tabelle Kaderkriterien'!B20</f>
        <v>0</v>
      </c>
      <c r="B16" s="31">
        <f>'Tabelle Kaderkriterien'!C20</f>
        <v>0</v>
      </c>
      <c r="C16" s="143">
        <f>'Tabelle Kaderkriterien'!G20</f>
        <v>0</v>
      </c>
      <c r="D16" s="144">
        <f>'Tabelle Kaderkriterien'!K20</f>
        <v>0</v>
      </c>
      <c r="E16" s="144">
        <f>'Tabelle Kaderkriterien'!L20</f>
        <v>0</v>
      </c>
      <c r="F16" s="144">
        <f>'Tabelle Kaderkriterien'!N20</f>
        <v>0</v>
      </c>
      <c r="G16" s="144">
        <f>'Tabelle Kaderkriterien'!O20</f>
        <v>0</v>
      </c>
      <c r="H16" s="144">
        <f>'Tabelle Kaderkriterien'!Q20</f>
        <v>0</v>
      </c>
      <c r="I16" s="144">
        <f>'Tabelle Kaderkriterien'!R20</f>
        <v>0</v>
      </c>
      <c r="J16" s="144">
        <f>'Tabelle Kaderkriterien'!T20</f>
        <v>0</v>
      </c>
      <c r="K16" s="144">
        <f>'Tabelle Kaderkriterien'!V20</f>
        <v>0</v>
      </c>
      <c r="M16" s="32" t="e">
        <f>IF(AND('Tabelle Kaderkriterien'!$H20="m",Übersicht!$C16=13,'Perzentile Männlich'!M16&gt;'Perzentile Männlich'!R$3),100,IF(AND('Tabelle Kaderkriterien'!$H20="m",Übersicht!$C16=13),('Perzentile Männlich'!$B$35*'Perzentile Männlich'!M16^3)+('Perzentile Männlich'!$C$35*'Perzentile Männlich'!M16^2)+('Perzentile Männlich'!$D$35*'Perzentile Männlich'!M16)+'Perzentile Männlich'!$E$35,IF(AND('Tabelle Kaderkriterien'!$H20="m",Übersicht!$C16=14,'Perzentile Männlich'!M16&gt;'Perzentile Männlich'!R$4),100,IF(AND('Tabelle Kaderkriterien'!$H20="m",Übersicht!$C16=14),('Perzentile Männlich'!$B$36*'Perzentile Männlich'!M16^3)+('Perzentile Männlich'!$C$36*'Perzentile Männlich'!M16^2)+('Perzentile Männlich'!$D$36*'Perzentile Männlich'!M16)+'Perzentile Männlich'!$E$36,IF(AND('Tabelle Kaderkriterien'!$H20="m",Übersicht!$C16=15,'Perzentile Männlich'!M16&gt;'Perzentile Männlich'!R$5),100,IF(AND('Tabelle Kaderkriterien'!$H20="m",Übersicht!$C16=15),('Perzentile Männlich'!$B$37*'Perzentile Männlich'!M16^3)+('Perzentile Männlich'!$C$37*'Perzentile Männlich'!M16^2)+('Perzentile Männlich'!$D$37*'Perzentile Männlich'!M16)+'Perzentile Männlich'!$E$37,IF(AND('Tabelle Kaderkriterien'!$H20="m",Übersicht!$C16=16,'Perzentile Männlich'!M16&gt;'Perzentile Männlich'!R$6),100,IF(AND('Tabelle Kaderkriterien'!$H20="m",Übersicht!$C16=16),('Perzentile Männlich'!$B$38*'Perzentile Männlich'!M16^3)+('Perzentile Männlich'!$C$38*'Perzentile Männlich'!M16^2)+('Perzentile Männlich'!$D$38*'Perzentile Männlich'!M16)+'Perzentile Männlich'!$E$38,IF(AND('Tabelle Kaderkriterien'!$H20="m",Übersicht!$C16=12,'Perzentile Männlich'!M16&gt;'Perzentile Männlich'!R$7),100,IF(AND('Tabelle Kaderkriterien'!$H20="m",Übersicht!$C16=12),('Perzentile Männlich'!$B$39*'Perzentile Männlich'!M16^3)+('Perzentile Männlich'!$C$39*'Perzentile Männlich'!M16^2)+('Perzentile Männlich'!$D$39*'Perzentile Männlich'!M16)+'Perzentile Männlich'!$E$39,IF(AND('Tabelle Kaderkriterien'!$H20="m",Übersicht!$C16=11,'Perzentile Männlich'!M16&gt;'Perzentile Männlich'!R$8),100,IF(AND('Tabelle Kaderkriterien'!$H20="m",Übersicht!$C16=11),('Perzentile Männlich'!$B$40*'Perzentile Männlich'!M16^3)+('Perzentile Männlich'!$C$40*'Perzentile Männlich'!M16^2)+('Perzentile Männlich'!$D$40*'Perzentile Männlich'!M16)+'Perzentile Männlich'!$E$40,IF(AND('Tabelle Kaderkriterien'!$H20="w",Übersicht!$C16=13,'Perzentile Weiblich'!M16&gt;'Perzentile Weiblich'!R$3),100,IF(AND('Tabelle Kaderkriterien'!$H20="w",Übersicht!$C16=13),('Perzentile Weiblich'!$B$35*'Perzentile Weiblich'!M16^3)+('Perzentile Weiblich'!$C$35*'Perzentile Weiblich'!M16^2)+('Perzentile Weiblich'!$D$35*'Perzentile Weiblich'!M16)+'Perzentile Weiblich'!$E$35,IF(AND('Tabelle Kaderkriterien'!$H20="w",Übersicht!$C16=14,'Perzentile Weiblich'!M16&gt;'Perzentile Weiblich'!R$4),100,IF(AND('Tabelle Kaderkriterien'!$H20="w",Übersicht!$C16=14),('Perzentile Weiblich'!$B$36*'Perzentile Weiblich'!M16^3)+('Perzentile Weiblich'!$C$36*'Perzentile Weiblich'!M16^2)+('Perzentile Weiblich'!$D$36*'Perzentile Weiblich'!M16)+'Perzentile Weiblich'!$E$36,IF(AND('Tabelle Kaderkriterien'!$H20="w",Übersicht!$C16=15,'Perzentile Weiblich'!M16&gt;'Perzentile Weiblich'!R$5),100,IF(AND('Tabelle Kaderkriterien'!$H20="w",Übersicht!$C16=15),('Perzentile Weiblich'!$B$37*'Perzentile Weiblich'!M16^3)+('Perzentile Weiblich'!$C$37*'Perzentile Weiblich'!M16^2)+('Perzentile Weiblich'!$D$37*'Perzentile Weiblich'!M16)+'Perzentile Weiblich'!$E$37,IF(AND('Tabelle Kaderkriterien'!$H20="w",Übersicht!$C16=16,'Perzentile Weiblich'!M16&gt;'Perzentile Weiblich'!R$6),100,IF(AND('Tabelle Kaderkriterien'!$H20="w",Übersicht!$C16=16),('Perzentile Weiblich'!$B$38*'Perzentile Weiblich'!M16^3)+('Perzentile Weiblich'!$C$38*'Perzentile Weiblich'!M16^2)+('Perzentile Weiblich'!$D$38*'Perzentile Weiblich'!M16)+'Perzentile Weiblich'!$E$38,IF(AND('Tabelle Kaderkriterien'!$H20="w",Übersicht!$C16=12,'Perzentile Weiblich'!M16&gt;'Perzentile Weiblich'!R$7),100,IF(AND('Tabelle Kaderkriterien'!$H20="w",Übersicht!$C16=12),('Perzentile Weiblich'!$B$39*'Perzentile Weiblich'!M16^3)+('Perzentile Weiblich'!$C$39*'Perzentile Weiblich'!M16^2)+('Perzentile Weiblich'!$D$39*'Perzentile Weiblich'!M16)+'Perzentile Weiblich'!$E$39,IF(AND('Tabelle Kaderkriterien'!$H20="w",Übersicht!$C16=11,'Perzentile Weiblich'!M16&gt;'Perzentile Weiblich'!R$8),100,IF(AND('Tabelle Kaderkriterien'!$H20="w",Übersicht!$C16=11),('Perzentile Weiblich'!$B$40*'Perzentile Weiblich'!M16^3)+('Perzentile Weiblich'!$C$40*'Perzentile Weiblich'!M16^2)+('Perzentile Weiblich'!$D$40*'Perzentile Weiblich'!M16)+'Perzentile Weiblich'!$E$40,IF(AND('Tabelle Kaderkriterien'!H20&lt;&gt;"m",'Tabelle Kaderkriterien'!H20&lt;&gt;"!w"),#N/A,#N/A)))))))))))))))))))))))))</f>
        <v>#DIV/0!</v>
      </c>
      <c r="N16" s="32" t="e">
        <f>IF(AND('Tabelle Kaderkriterien'!$H20="m",Übersicht!$C16=13,'Perzentile Männlich'!N16&gt;'Perzentile Männlich'!S$3),100,IF(AND('Tabelle Kaderkriterien'!$H20="m",Übersicht!$C16=13),('Perzentile Männlich'!$B$43*'Perzentile Männlich'!N16^3)+('Perzentile Männlich'!$C$43*'Perzentile Männlich'!N16^2)+('Perzentile Männlich'!$D$43*'Perzentile Männlich'!N16)+'Perzentile Männlich'!$E$43,IF(AND('Tabelle Kaderkriterien'!$H20="m",Übersicht!$C16=14,'Perzentile Männlich'!N16&gt;'Perzentile Männlich'!S$4),100,IF(AND('Tabelle Kaderkriterien'!$H20="m",Übersicht!$C16=14),('Perzentile Männlich'!$B$44*'Perzentile Männlich'!N16^3)+('Perzentile Männlich'!$C$44*'Perzentile Männlich'!N16^2)+('Perzentile Männlich'!$D$44*'Perzentile Männlich'!N16)+'Perzentile Männlich'!$E$44,IF(AND('Tabelle Kaderkriterien'!$H20="m",Übersicht!$C16=15,'Perzentile Männlich'!N16&gt;'Perzentile Männlich'!S$5),100,IF(AND('Tabelle Kaderkriterien'!$H20="m",Übersicht!$C16=15),('Perzentile Männlich'!$B$45*'Perzentile Männlich'!N16^3)+('Perzentile Männlich'!$C$45*'Perzentile Männlich'!N16^2)+('Perzentile Männlich'!$D$45*'Perzentile Männlich'!N16)+'Perzentile Männlich'!$E$45,IF(AND('Tabelle Kaderkriterien'!$H20="m",Übersicht!$C16=16,'Perzentile Männlich'!N16&gt;'Perzentile Männlich'!S$6),100,IF(AND('Tabelle Kaderkriterien'!$H20="m",Übersicht!$C16=16),('Perzentile Männlich'!$B$46*'Perzentile Männlich'!N16^3)+('Perzentile Männlich'!$C$46*'Perzentile Männlich'!N16^2)+('Perzentile Männlich'!$D$46*'Perzentile Männlich'!N16)+'Perzentile Männlich'!$E$46,IF(AND('Tabelle Kaderkriterien'!$H20="m",Übersicht!$C16=12,'Perzentile Männlich'!N16&gt;'Perzentile Männlich'!S$7),100,IF(AND('Tabelle Kaderkriterien'!$H20="m",Übersicht!$C16=12),('Perzentile Männlich'!$B$47*'Perzentile Männlich'!N16^3)+('Perzentile Männlich'!$C$47*'Perzentile Männlich'!N16^2)+('Perzentile Männlich'!$D$47*'Perzentile Männlich'!N16)+'Perzentile Männlich'!$E$47,IF(AND('Tabelle Kaderkriterien'!$H20="m",Übersicht!$C16=11,'Perzentile Männlich'!N16&gt;'Perzentile Männlich'!S$8),100,IF(AND('Tabelle Kaderkriterien'!$H20="m",Übersicht!$C16=11),('Perzentile Männlich'!$B$48*'Perzentile Männlich'!N16^3)+('Perzentile Männlich'!$C$48*'Perzentile Männlich'!N16^2)+('Perzentile Männlich'!$D$48*'Perzentile Männlich'!N16)+'Perzentile Männlich'!$E$48,IF(AND('Tabelle Kaderkriterien'!$H20="w",Übersicht!$C16=13,'Perzentile Weiblich'!N16&gt;'Perzentile Weiblich'!S$3),100,IF(AND('Tabelle Kaderkriterien'!$H20="w",Übersicht!$C16=13),('Perzentile Weiblich'!$B$43*'Perzentile Weiblich'!N16^3)+('Perzentile Weiblich'!$C$43*'Perzentile Weiblich'!N16^2)+('Perzentile Weiblich'!$D$43*'Perzentile Weiblich'!N16)+'Perzentile Weiblich'!$E$43,IF(AND('Tabelle Kaderkriterien'!$H20="w",Übersicht!$C16=14,'Perzentile Weiblich'!N16&gt;'Perzentile Weiblich'!S$4),100,IF(AND('Tabelle Kaderkriterien'!$H20="w",Übersicht!$C16=14),('Perzentile Weiblich'!$B$44*'Perzentile Weiblich'!N16^3)+('Perzentile Weiblich'!$C$44*'Perzentile Weiblich'!N16^2)+('Perzentile Weiblich'!$D$44*'Perzentile Weiblich'!N16)+'Perzentile Weiblich'!$E$44,IF(AND('Tabelle Kaderkriterien'!$H20="w",Übersicht!$C16=15,'Perzentile Weiblich'!N16&gt;'Perzentile Weiblich'!S$5),100,IF(AND('Tabelle Kaderkriterien'!$H20="w",Übersicht!$C16=15),('Perzentile Weiblich'!$B$45*'Perzentile Weiblich'!N16^3)+('Perzentile Weiblich'!$C$45*'Perzentile Weiblich'!N16^2)+('Perzentile Weiblich'!$D$45*'Perzentile Weiblich'!N16)+'Perzentile Weiblich'!$E$45,IF(AND('Tabelle Kaderkriterien'!$H20="w",Übersicht!$C16=16,'Perzentile Weiblich'!N16&gt;'Perzentile Weiblich'!S$6),100,IF(AND('Tabelle Kaderkriterien'!$H20="w",Übersicht!$C16=16),('Perzentile Weiblich'!$B$46*'Perzentile Weiblich'!N16^3)+('Perzentile Weiblich'!$C$46*'Perzentile Weiblich'!N16^2)+('Perzentile Weiblich'!$D$46*'Perzentile Weiblich'!N16)+'Perzentile Weiblich'!$E$46,IF(AND('Tabelle Kaderkriterien'!$H20="w",Übersicht!$C16=12,'Perzentile Weiblich'!N16&gt;'Perzentile Weiblich'!S$7),100,IF(AND('Tabelle Kaderkriterien'!$H20="w",Übersicht!$C16=12),('Perzentile Weiblich'!$B$47*'Perzentile Weiblich'!N16^3)+('Perzentile Weiblich'!$C$47*'Perzentile Weiblich'!N16^2)+('Perzentile Weiblich'!$D$47*'Perzentile Weiblich'!N16)+'Perzentile Weiblich'!$E$47,IF(AND('Tabelle Kaderkriterien'!$H20="w",Übersicht!$C16=11,'Perzentile Weiblich'!N16&gt;'Perzentile Weiblich'!S$8),100,IF(AND('Tabelle Kaderkriterien'!$H20="w",Übersicht!$C16=11),('Perzentile Weiblich'!$B$48*'Perzentile Weiblich'!N16^3)+('Perzentile Weiblich'!$C$48*'Perzentile Weiblich'!N16^2)+('Perzentile Weiblich'!$D$48*'Perzentile Weiblich'!N16)+'Perzentile Weiblich'!$E$48,IF(AND('Tabelle Kaderkriterien'!I20&lt;&gt;"m",'Tabelle Kaderkriterien'!I20&lt;&gt;"!w"),#N/A,#N/A)))))))))))))))))))))))))</f>
        <v>#DIV/0!</v>
      </c>
      <c r="O16" s="32" t="e">
        <f>IF(AND('Tabelle Kaderkriterien'!$H20="m",Übersicht!$C16=13,'Perzentile Männlich'!O16&gt;'Perzentile Männlich'!T$3),100,IF(AND('Tabelle Kaderkriterien'!$H20="m",Übersicht!$C16=13),('Perzentile Männlich'!$B$11*'Perzentile Männlich'!O16^3)+('Perzentile Männlich'!$C$11*'Perzentile Männlich'!O16^2)+('Perzentile Männlich'!$D$11*'Perzentile Männlich'!O16)+'Perzentile Männlich'!$E$11,IF(AND('Tabelle Kaderkriterien'!$H20="m",Übersicht!$C16=14,'Perzentile Männlich'!O16&gt;'Perzentile Männlich'!T$4),100,IF(AND('Tabelle Kaderkriterien'!$H20="m",Übersicht!$C16=14),('Perzentile Männlich'!$B$12*'Perzentile Männlich'!O16^3)+('Perzentile Männlich'!$C$12*'Perzentile Männlich'!O16^2)+('Perzentile Männlich'!$D$12*'Perzentile Männlich'!O16)+'Perzentile Männlich'!$E$12,IF(AND('Tabelle Kaderkriterien'!$H20="m",Übersicht!$C16=15,'Perzentile Männlich'!O16&gt;'Perzentile Männlich'!T$5),100,IF(AND('Tabelle Kaderkriterien'!$H20="m",Übersicht!$C16=15),('Perzentile Männlich'!$B$13*'Perzentile Männlich'!O16^3)+('Perzentile Männlich'!$C$13*'Perzentile Männlich'!O16^2)+('Perzentile Männlich'!$D$13*'Perzentile Männlich'!O16)+'Perzentile Männlich'!$E$13,IF(AND('Tabelle Kaderkriterien'!$H20="m",Übersicht!$C16=16,'Perzentile Männlich'!O16&gt;'Perzentile Männlich'!T$6),100,IF(AND('Tabelle Kaderkriterien'!$H20="m",Übersicht!$C16=16),('Perzentile Männlich'!$B$14*'Perzentile Männlich'!O16^3)+('Perzentile Männlich'!$C$14*'Perzentile Männlich'!O16^2)+('Perzentile Männlich'!$D$14*'Perzentile Männlich'!O16)+'Perzentile Männlich'!$E$14,IF(AND('Tabelle Kaderkriterien'!$H20="m",Übersicht!$C16=12,'Perzentile Männlich'!O16&gt;'Perzentile Männlich'!T$7),100,IF(AND('Tabelle Kaderkriterien'!$H20="m",Übersicht!$C16=12),('Perzentile Männlich'!$B$15*'Perzentile Männlich'!O16^3)+('Perzentile Männlich'!$C$15*'Perzentile Männlich'!O16^2)+('Perzentile Männlich'!$D$15*'Perzentile Männlich'!O16)+'Perzentile Männlich'!$E$15,IF(AND('Tabelle Kaderkriterien'!$H20="m",Übersicht!$C16=11,'Perzentile Männlich'!O16&gt;'Perzentile Männlich'!T$8),100,IF(AND('Tabelle Kaderkriterien'!$H20="m",Übersicht!$C16=11),('Perzentile Männlich'!$B$16*'Perzentile Männlich'!O16^3)+('Perzentile Männlich'!$C$16*'Perzentile Männlich'!O16^2)+('Perzentile Männlich'!$D$16*'Perzentile Männlich'!O16)+'Perzentile Männlich'!$E$16,IF(AND('Tabelle Kaderkriterien'!$H20="w",Übersicht!$C16=13,'Perzentile Weiblich'!O16&gt;'Perzentile Weiblich'!T$3),100,IF(AND('Tabelle Kaderkriterien'!$H20="w",Übersicht!$C16=13),('Perzentile Weiblich'!$B$11*'Perzentile Weiblich'!O16^3)+('Perzentile Weiblich'!$C$11*'Perzentile Weiblich'!O16^2)+('Perzentile Weiblich'!$D$11*'Perzentile Weiblich'!O16)+'Perzentile Weiblich'!$E$11,IF(AND('Tabelle Kaderkriterien'!$H20="w",Übersicht!$C16=14,'Perzentile Weiblich'!O16&gt;'Perzentile Weiblich'!T$4),100,IF(AND('Tabelle Kaderkriterien'!$H20="w",Übersicht!$C16=14),('Perzentile Weiblich'!$B$12*'Perzentile Weiblich'!O16^3)+('Perzentile Weiblich'!$C$12*'Perzentile Weiblich'!O16^2)+('Perzentile Weiblich'!$D$12*'Perzentile Weiblich'!O16)+'Perzentile Weiblich'!$E$12,IF(AND('Tabelle Kaderkriterien'!$H20="w",Übersicht!$C16=15,'Perzentile Weiblich'!O16&gt;'Perzentile Weiblich'!T$5),100,IF(AND('Tabelle Kaderkriterien'!$H20="w",Übersicht!$C16=15),('Perzentile Weiblich'!$B$13*'Perzentile Weiblich'!O16^3)+('Perzentile Weiblich'!$C$13*'Perzentile Weiblich'!O16^2)+('Perzentile Weiblich'!$D$13*'Perzentile Weiblich'!O16)+'Perzentile Weiblich'!$E$13,IF(AND('Tabelle Kaderkriterien'!$H20="w",Übersicht!$C16=16,'Perzentile Weiblich'!O16&gt;'Perzentile Weiblich'!T$6),100,IF(AND('Tabelle Kaderkriterien'!$H20="w",Übersicht!$C16=16),('Perzentile Weiblich'!$B$14*'Perzentile Weiblich'!O16^3)+('Perzentile Weiblich'!$C$14*'Perzentile Weiblich'!O16^2)+('Perzentile Weiblich'!$D$14*'Perzentile Weiblich'!O16)+'Perzentile Weiblich'!$E$14,IF(AND('Tabelle Kaderkriterien'!$H20="w",Übersicht!$C16=12,'Perzentile Weiblich'!O16&gt;'Perzentile Weiblich'!T$7),100,IF(AND('Tabelle Kaderkriterien'!$H20="w",Übersicht!$C16=12),('Perzentile Weiblich'!$B$15*'Perzentile Weiblich'!O16^3)+('Perzentile Weiblich'!$C$15*'Perzentile Weiblich'!O16^2)+('Perzentile Weiblich'!$D$15*'Perzentile Weiblich'!O16)+'Perzentile Weiblich'!$E$15,IF(AND('Tabelle Kaderkriterien'!$H20="w",Übersicht!$C16=11,'Perzentile Weiblich'!O16&gt;'Perzentile Weiblich'!T$8),100,IF(AND('Tabelle Kaderkriterien'!$H20="w",Übersicht!$C16=11),('Perzentile Weiblich'!$B$16*'Perzentile Weiblich'!O16^3)+('Perzentile Weiblich'!$C$16*'Perzentile Weiblich'!O16^2)+('Perzentile Weiblich'!$D$16*'Perzentile Weiblich'!O16)+'Perzentile Weiblich'!$E$16,IF(AND('Tabelle Kaderkriterien'!J20&lt;&gt;"m",'Tabelle Kaderkriterien'!J20&lt;&gt;"!w"),#N/A,#N/A)))))))))))))))))))))))))</f>
        <v>#DIV/0!</v>
      </c>
      <c r="P16" s="32" t="e">
        <f>IF(AND('Tabelle Kaderkriterien'!$H20="m",Übersicht!$C16=13,J16&lt;'Perzentile Männlich'!U$3),100,IF(AND('Tabelle Kaderkriterien'!$H20="m",Übersicht!$C16=13),('Perzentile Männlich'!$B$27*J16^3)+('Perzentile Männlich'!$C$27*J16^2)+('Perzentile Männlich'!$D$27*J16)+'Perzentile Männlich'!$E$27,IF(AND('Tabelle Kaderkriterien'!$H20="m",Übersicht!$C16=14,J16&lt;'Perzentile Männlich'!U$4),100,IF(AND('Tabelle Kaderkriterien'!$H20="m",Übersicht!$C16=14),('Perzentile Männlich'!$B$28*J16^3)+('Perzentile Männlich'!$C$28*J16^2)+('Perzentile Männlich'!$D$28*J16)+'Perzentile Männlich'!$E$28,IF(AND('Tabelle Kaderkriterien'!$H20="m",Übersicht!$C16=15,J16&lt;'Perzentile Männlich'!U$5),100,IF(AND('Tabelle Kaderkriterien'!$H20="m",Übersicht!$C16=15),('Perzentile Männlich'!$B$29*J16^3)+('Perzentile Männlich'!$C$29*J16^2)+('Perzentile Männlich'!$D$29*J16)+'Perzentile Männlich'!$E$29,IF(AND('Tabelle Kaderkriterien'!$H20="m",Übersicht!$C16=16,J16&lt;'Perzentile Männlich'!U$6),100,IF(AND('Tabelle Kaderkriterien'!$H20="m",Übersicht!$C16=16),('Perzentile Männlich'!$B$30*J16^3)+('Perzentile Männlich'!$C$30*J16^2)+('Perzentile Männlich'!$D$30*J16)+'Perzentile Männlich'!$E$30,IF(AND('Tabelle Kaderkriterien'!$H20="m",Übersicht!$C16=12,J16&lt;'Perzentile Männlich'!U$7),100,IF(AND('Tabelle Kaderkriterien'!$H20="m",Übersicht!$C16=12),('Perzentile Männlich'!$B$31*J16^3)+('Perzentile Männlich'!$C$31*J16^2)+('Perzentile Männlich'!$D$31*J16)+'Perzentile Männlich'!$E$31,IF(AND('Tabelle Kaderkriterien'!$H20="m",Übersicht!$C16=11,J16&lt;'Perzentile Männlich'!U$8),100,IF(AND('Tabelle Kaderkriterien'!$H20="m",Übersicht!$C16=11),('Perzentile Männlich'!$B$32*J16^3)+('Perzentile Männlich'!$C$32*J16^2)+('Perzentile Männlich'!$D$32*J16)+'Perzentile Männlich'!$E$32,IF(AND('Tabelle Kaderkriterien'!$H20="w",Übersicht!$C16=13,J16&lt;'Perzentile Weiblich'!U$3),100,IF(AND('Tabelle Kaderkriterien'!$H20="w",Übersicht!$C16=13),('Perzentile Weiblich'!$B$27*J16^3)+('Perzentile Weiblich'!$C$27*J16^2)+('Perzentile Weiblich'!$D$27*J16)+'Perzentile Weiblich'!$E$27,IF(AND('Tabelle Kaderkriterien'!$H20="w",Übersicht!$C16=14,J16&lt;'Perzentile Weiblich'!U$4),100,IF(AND('Tabelle Kaderkriterien'!$H20="w",Übersicht!$C16=14),('Perzentile Weiblich'!$B$28*J16^3)+('Perzentile Weiblich'!$C$28*J16^2)+('Perzentile Weiblich'!$D$28*J16)+'Perzentile Weiblich'!$E$28,IF(AND('Tabelle Kaderkriterien'!$H20="w",Übersicht!$C16=15,J16&lt;'Perzentile Weiblich'!U$5),100,IF(AND('Tabelle Kaderkriterien'!$H20="w",Übersicht!$C16=15),('Perzentile Weiblich'!$B$29*J16^3)+('Perzentile Weiblich'!$C$29*J16^2)+('Perzentile Weiblich'!$D$29*J16)+'Perzentile Weiblich'!$E$29,IF(AND('Tabelle Kaderkriterien'!$H20="w",Übersicht!$C16=16,J16&lt;'Perzentile Weiblich'!U$6),100,IF(AND('Tabelle Kaderkriterien'!$H20="w",Übersicht!$C16=16),('Perzentile Weiblich'!$B$30*J16^3)+('Perzentile Weiblich'!$C$30*J16^2)+('Perzentile Weiblich'!$D$30*J16)+'Perzentile Weiblich'!$E$30,IF(AND('Tabelle Kaderkriterien'!$H20="w",Übersicht!$C16=12,J16&lt;'Perzentile Weiblich'!U$7),100,IF(AND('Tabelle Kaderkriterien'!$H20="w",Übersicht!$C16=12),('Perzentile Weiblich'!$B$31*J16^3)+('Perzentile Weiblich'!$C$31*J16^2)+('Perzentile Weiblich'!$D$31*J16)+'Perzentile Weiblich'!$E$31,IF(AND('Tabelle Kaderkriterien'!$H20="w",Übersicht!$C16=11,J16&lt;'Perzentile Weiblich'!U$8),100,IF(AND('Tabelle Kaderkriterien'!$H20="w",Übersicht!$C16=11),('Perzentile Weiblich'!$B$32*J16^3)+('Perzentile Weiblich'!$C$32*J16^2)+('Perzentile Weiblich'!$D$32*J16)+'Perzentile Weiblich'!$E$32,IF(AND('Tabelle Kaderkriterien'!H20&lt;&gt;"m",'Tabelle Kaderkriterien'!H20&lt;&gt;"!w"),#N/A,#N/A)))))))))))))))))))))))))</f>
        <v>#N/A</v>
      </c>
      <c r="Q16" s="32" t="e">
        <f>IF(AND('Tabelle Kaderkriterien'!$H20="m",Übersicht!$C16=13,K16&gt;'Perzentile Männlich'!V$3),100,IF(AND('Tabelle Kaderkriterien'!$H20="m",Übersicht!$C16=13),('Perzentile Männlich'!$B$19*K16^3)+('Perzentile Männlich'!$C$19*K16^2)+('Perzentile Männlich'!$D$19*K16)+'Perzentile Männlich'!$E$19,IF(AND('Tabelle Kaderkriterien'!$H20="m",Übersicht!$C16=14,K16&gt;'Perzentile Männlich'!V$4),100,IF(AND('Tabelle Kaderkriterien'!$H20="m",Übersicht!$C16=14),('Perzentile Männlich'!$B$20*K16^3)+('Perzentile Männlich'!$C$20*K16^2)+('Perzentile Männlich'!$D$20*K16)+'Perzentile Männlich'!$E$20,IF(AND('Tabelle Kaderkriterien'!$H20="m",Übersicht!$C16=15,K16&gt;'Perzentile Männlich'!V$5),100,IF(AND('Tabelle Kaderkriterien'!$H20="m",Übersicht!$C16=15),('Perzentile Männlich'!$B$21*K16^3)+('Perzentile Männlich'!$C$21*K16^2)+('Perzentile Männlich'!$D$21*K16)+'Perzentile Männlich'!$E$21,IF(AND('Tabelle Kaderkriterien'!$H20="m",Übersicht!$C16=16,K16&gt;'Perzentile Männlich'!V$6),100,IF(AND('Tabelle Kaderkriterien'!$H20="m",Übersicht!$C16=16),('Perzentile Männlich'!$B$22*K16^3)+('Perzentile Männlich'!$C$22*K16^2)+('Perzentile Männlich'!$D$22*K16)+'Perzentile Männlich'!$E$22,IF(AND('Tabelle Kaderkriterien'!$H20="m",Übersicht!$C16=12,K16&gt;'Perzentile Männlich'!V$7),100,IF(AND('Tabelle Kaderkriterien'!$H20="m",Übersicht!$C16=12),('Perzentile Männlich'!$B$23*K16^3)+('Perzentile Männlich'!$C$23*K16^2)+('Perzentile Männlich'!$D$23*K16)+'Perzentile Männlich'!$E$23,IF(AND('Tabelle Kaderkriterien'!$H20="m",Übersicht!$C16=11,K16&gt;'Perzentile Männlich'!V$8),100,IF(AND('Tabelle Kaderkriterien'!$H20="m",Übersicht!$C16=11),('Perzentile Männlich'!$B$24*K16^3)+('Perzentile Männlich'!$C$24*K16^2)+('Perzentile Männlich'!$D$24*K16)+'Perzentile Männlich'!$E$24,IF(AND('Tabelle Kaderkriterien'!$H20="w",Übersicht!$C16=13,K16&gt;'Perzentile Weiblich'!V$3),100,IF(AND('Tabelle Kaderkriterien'!$H20="w",Übersicht!$C16=13),('Perzentile Weiblich'!$B$19*K16^3)+('Perzentile Weiblich'!$C$19*K16^2)+('Perzentile Weiblich'!$D$19*K16)+'Perzentile Weiblich'!$E$19,IF(AND('Tabelle Kaderkriterien'!$H20="w",Übersicht!$C16=14,K16&gt;'Perzentile Weiblich'!V$4),100,IF(AND('Tabelle Kaderkriterien'!$H20="w",Übersicht!$C16=14),('Perzentile Weiblich'!$B$20*K16^3)+('Perzentile Weiblich'!$C$20*K16^2)+('Perzentile Weiblich'!$D$20*K16)+'Perzentile Weiblich'!$E$20,IF(AND('Tabelle Kaderkriterien'!$H20="w",Übersicht!$C16=15,K16&gt;'Perzentile Weiblich'!V$5),100,IF(AND('Tabelle Kaderkriterien'!$H20="w",Übersicht!$C16=15),('Perzentile Weiblich'!$B$21*K16^3)+('Perzentile Weiblich'!$C$21*K16^2)+('Perzentile Weiblich'!$D$21*K16)+'Perzentile Weiblich'!$E$21,IF(AND('Tabelle Kaderkriterien'!$H20="w",Übersicht!$C16=16,K16&gt;'Perzentile Weiblich'!V$6),100,IF(AND('Tabelle Kaderkriterien'!$H20="w",Übersicht!$C16=16),('Perzentile Weiblich'!$B$22*K16^3)+('Perzentile Weiblich'!$C$22*K16^2)+('Perzentile Weiblich'!$D$22*K16)+'Perzentile Weiblich'!$E$22,IF(AND('Tabelle Kaderkriterien'!$H20="w",Übersicht!$C16=12,K16&gt;'Perzentile Weiblich'!V$7),100,IF(AND('Tabelle Kaderkriterien'!$H20="w",Übersicht!$C16=12),('Perzentile Weiblich'!$B$23*K16^3)+('Perzentile Weiblich'!$C$23*K16^2)+('Perzentile Weiblich'!$D$23*K16)+'Perzentile Weiblich'!$E$23,IF(AND('Tabelle Kaderkriterien'!$H20="w",Übersicht!$C16=11,K16&gt;'Perzentile Weiblich'!V$8),100,IF(AND('Tabelle Kaderkriterien'!$H20="w",Übersicht!$C16=11),('Perzentile Weiblich'!$B$24*K16^3)+('Perzentile Weiblich'!$C$24*K16^2)+('Perzentile Weiblich'!$D$24*K16)+'Perzentile Weiblich'!$E$24,IF(AND('Tabelle Kaderkriterien'!I20&lt;&gt;"m",'Tabelle Kaderkriterien'!I20&lt;&gt;"!w"),#N/A,#N/A)))))))))))))))))))))))))</f>
        <v>#N/A</v>
      </c>
      <c r="S16" s="18" t="e">
        <f t="shared" si="0"/>
        <v>#DIV/0!</v>
      </c>
      <c r="T16" s="18" t="e">
        <f t="shared" si="1"/>
        <v>#DIV/0!</v>
      </c>
    </row>
    <row r="17" spans="1:20" x14ac:dyDescent="0.3">
      <c r="A17" s="31">
        <f>'Tabelle Kaderkriterien'!B21</f>
        <v>0</v>
      </c>
      <c r="B17" s="31">
        <f>'Tabelle Kaderkriterien'!C21</f>
        <v>0</v>
      </c>
      <c r="C17" s="143">
        <f>'Tabelle Kaderkriterien'!G21</f>
        <v>0</v>
      </c>
      <c r="D17" s="144">
        <f>'Tabelle Kaderkriterien'!K21</f>
        <v>0</v>
      </c>
      <c r="E17" s="144">
        <f>'Tabelle Kaderkriterien'!L21</f>
        <v>0</v>
      </c>
      <c r="F17" s="144">
        <f>'Tabelle Kaderkriterien'!N21</f>
        <v>0</v>
      </c>
      <c r="G17" s="144">
        <f>'Tabelle Kaderkriterien'!O21</f>
        <v>0</v>
      </c>
      <c r="H17" s="144">
        <f>'Tabelle Kaderkriterien'!Q21</f>
        <v>0</v>
      </c>
      <c r="I17" s="144">
        <f>'Tabelle Kaderkriterien'!R21</f>
        <v>0</v>
      </c>
      <c r="J17" s="144">
        <f>'Tabelle Kaderkriterien'!T21</f>
        <v>0</v>
      </c>
      <c r="K17" s="144">
        <f>'Tabelle Kaderkriterien'!V21</f>
        <v>0</v>
      </c>
      <c r="M17" s="32" t="e">
        <f>IF(AND('Tabelle Kaderkriterien'!$H21="m",Übersicht!$C17=13,'Perzentile Männlich'!M17&gt;'Perzentile Männlich'!R$3),100,IF(AND('Tabelle Kaderkriterien'!$H21="m",Übersicht!$C17=13),('Perzentile Männlich'!$B$35*'Perzentile Männlich'!M17^3)+('Perzentile Männlich'!$C$35*'Perzentile Männlich'!M17^2)+('Perzentile Männlich'!$D$35*'Perzentile Männlich'!M17)+'Perzentile Männlich'!$E$35,IF(AND('Tabelle Kaderkriterien'!$H21="m",Übersicht!$C17=14,'Perzentile Männlich'!M17&gt;'Perzentile Männlich'!R$4),100,IF(AND('Tabelle Kaderkriterien'!$H21="m",Übersicht!$C17=14),('Perzentile Männlich'!$B$36*'Perzentile Männlich'!M17^3)+('Perzentile Männlich'!$C$36*'Perzentile Männlich'!M17^2)+('Perzentile Männlich'!$D$36*'Perzentile Männlich'!M17)+'Perzentile Männlich'!$E$36,IF(AND('Tabelle Kaderkriterien'!$H21="m",Übersicht!$C17=15,'Perzentile Männlich'!M17&gt;'Perzentile Männlich'!R$5),100,IF(AND('Tabelle Kaderkriterien'!$H21="m",Übersicht!$C17=15),('Perzentile Männlich'!$B$37*'Perzentile Männlich'!M17^3)+('Perzentile Männlich'!$C$37*'Perzentile Männlich'!M17^2)+('Perzentile Männlich'!$D$37*'Perzentile Männlich'!M17)+'Perzentile Männlich'!$E$37,IF(AND('Tabelle Kaderkriterien'!$H21="m",Übersicht!$C17=16,'Perzentile Männlich'!M17&gt;'Perzentile Männlich'!R$6),100,IF(AND('Tabelle Kaderkriterien'!$H21="m",Übersicht!$C17=16),('Perzentile Männlich'!$B$38*'Perzentile Männlich'!M17^3)+('Perzentile Männlich'!$C$38*'Perzentile Männlich'!M17^2)+('Perzentile Männlich'!$D$38*'Perzentile Männlich'!M17)+'Perzentile Männlich'!$E$38,IF(AND('Tabelle Kaderkriterien'!$H21="m",Übersicht!$C17=12,'Perzentile Männlich'!M17&gt;'Perzentile Männlich'!R$7),100,IF(AND('Tabelle Kaderkriterien'!$H21="m",Übersicht!$C17=12),('Perzentile Männlich'!$B$39*'Perzentile Männlich'!M17^3)+('Perzentile Männlich'!$C$39*'Perzentile Männlich'!M17^2)+('Perzentile Männlich'!$D$39*'Perzentile Männlich'!M17)+'Perzentile Männlich'!$E$39,IF(AND('Tabelle Kaderkriterien'!$H21="m",Übersicht!$C17=11,'Perzentile Männlich'!M17&gt;'Perzentile Männlich'!R$8),100,IF(AND('Tabelle Kaderkriterien'!$H21="m",Übersicht!$C17=11),('Perzentile Männlich'!$B$40*'Perzentile Männlich'!M17^3)+('Perzentile Männlich'!$C$40*'Perzentile Männlich'!M17^2)+('Perzentile Männlich'!$D$40*'Perzentile Männlich'!M17)+'Perzentile Männlich'!$E$40,IF(AND('Tabelle Kaderkriterien'!$H21="w",Übersicht!$C17=13,'Perzentile Weiblich'!M17&gt;'Perzentile Weiblich'!R$3),100,IF(AND('Tabelle Kaderkriterien'!$H21="w",Übersicht!$C17=13),('Perzentile Weiblich'!$B$35*'Perzentile Weiblich'!M17^3)+('Perzentile Weiblich'!$C$35*'Perzentile Weiblich'!M17^2)+('Perzentile Weiblich'!$D$35*'Perzentile Weiblich'!M17)+'Perzentile Weiblich'!$E$35,IF(AND('Tabelle Kaderkriterien'!$H21="w",Übersicht!$C17=14,'Perzentile Weiblich'!M17&gt;'Perzentile Weiblich'!R$4),100,IF(AND('Tabelle Kaderkriterien'!$H21="w",Übersicht!$C17=14),('Perzentile Weiblich'!$B$36*'Perzentile Weiblich'!M17^3)+('Perzentile Weiblich'!$C$36*'Perzentile Weiblich'!M17^2)+('Perzentile Weiblich'!$D$36*'Perzentile Weiblich'!M17)+'Perzentile Weiblich'!$E$36,IF(AND('Tabelle Kaderkriterien'!$H21="w",Übersicht!$C17=15,'Perzentile Weiblich'!M17&gt;'Perzentile Weiblich'!R$5),100,IF(AND('Tabelle Kaderkriterien'!$H21="w",Übersicht!$C17=15),('Perzentile Weiblich'!$B$37*'Perzentile Weiblich'!M17^3)+('Perzentile Weiblich'!$C$37*'Perzentile Weiblich'!M17^2)+('Perzentile Weiblich'!$D$37*'Perzentile Weiblich'!M17)+'Perzentile Weiblich'!$E$37,IF(AND('Tabelle Kaderkriterien'!$H21="w",Übersicht!$C17=16,'Perzentile Weiblich'!M17&gt;'Perzentile Weiblich'!R$6),100,IF(AND('Tabelle Kaderkriterien'!$H21="w",Übersicht!$C17=16),('Perzentile Weiblich'!$B$38*'Perzentile Weiblich'!M17^3)+('Perzentile Weiblich'!$C$38*'Perzentile Weiblich'!M17^2)+('Perzentile Weiblich'!$D$38*'Perzentile Weiblich'!M17)+'Perzentile Weiblich'!$E$38,IF(AND('Tabelle Kaderkriterien'!$H21="w",Übersicht!$C17=12,'Perzentile Weiblich'!M17&gt;'Perzentile Weiblich'!R$7),100,IF(AND('Tabelle Kaderkriterien'!$H21="w",Übersicht!$C17=12),('Perzentile Weiblich'!$B$39*'Perzentile Weiblich'!M17^3)+('Perzentile Weiblich'!$C$39*'Perzentile Weiblich'!M17^2)+('Perzentile Weiblich'!$D$39*'Perzentile Weiblich'!M17)+'Perzentile Weiblich'!$E$39,IF(AND('Tabelle Kaderkriterien'!$H21="w",Übersicht!$C17=11,'Perzentile Weiblich'!M17&gt;'Perzentile Weiblich'!R$8),100,IF(AND('Tabelle Kaderkriterien'!$H21="w",Übersicht!$C17=11),('Perzentile Weiblich'!$B$40*'Perzentile Weiblich'!M17^3)+('Perzentile Weiblich'!$C$40*'Perzentile Weiblich'!M17^2)+('Perzentile Weiblich'!$D$40*'Perzentile Weiblich'!M17)+'Perzentile Weiblich'!$E$40,IF(AND('Tabelle Kaderkriterien'!H21&lt;&gt;"m",'Tabelle Kaderkriterien'!H21&lt;&gt;"!w"),#N/A,#N/A)))))))))))))))))))))))))</f>
        <v>#DIV/0!</v>
      </c>
      <c r="N17" s="32" t="e">
        <f>IF(AND('Tabelle Kaderkriterien'!$H21="m",Übersicht!$C17=13,'Perzentile Männlich'!N17&gt;'Perzentile Männlich'!S$3),100,IF(AND('Tabelle Kaderkriterien'!$H21="m",Übersicht!$C17=13),('Perzentile Männlich'!$B$43*'Perzentile Männlich'!N17^3)+('Perzentile Männlich'!$C$43*'Perzentile Männlich'!N17^2)+('Perzentile Männlich'!$D$43*'Perzentile Männlich'!N17)+'Perzentile Männlich'!$E$43,IF(AND('Tabelle Kaderkriterien'!$H21="m",Übersicht!$C17=14,'Perzentile Männlich'!N17&gt;'Perzentile Männlich'!S$4),100,IF(AND('Tabelle Kaderkriterien'!$H21="m",Übersicht!$C17=14),('Perzentile Männlich'!$B$44*'Perzentile Männlich'!N17^3)+('Perzentile Männlich'!$C$44*'Perzentile Männlich'!N17^2)+('Perzentile Männlich'!$D$44*'Perzentile Männlich'!N17)+'Perzentile Männlich'!$E$44,IF(AND('Tabelle Kaderkriterien'!$H21="m",Übersicht!$C17=15,'Perzentile Männlich'!N17&gt;'Perzentile Männlich'!S$5),100,IF(AND('Tabelle Kaderkriterien'!$H21="m",Übersicht!$C17=15),('Perzentile Männlich'!$B$45*'Perzentile Männlich'!N17^3)+('Perzentile Männlich'!$C$45*'Perzentile Männlich'!N17^2)+('Perzentile Männlich'!$D$45*'Perzentile Männlich'!N17)+'Perzentile Männlich'!$E$45,IF(AND('Tabelle Kaderkriterien'!$H21="m",Übersicht!$C17=16,'Perzentile Männlich'!N17&gt;'Perzentile Männlich'!S$6),100,IF(AND('Tabelle Kaderkriterien'!$H21="m",Übersicht!$C17=16),('Perzentile Männlich'!$B$46*'Perzentile Männlich'!N17^3)+('Perzentile Männlich'!$C$46*'Perzentile Männlich'!N17^2)+('Perzentile Männlich'!$D$46*'Perzentile Männlich'!N17)+'Perzentile Männlich'!$E$46,IF(AND('Tabelle Kaderkriterien'!$H21="m",Übersicht!$C17=12,'Perzentile Männlich'!N17&gt;'Perzentile Männlich'!S$7),100,IF(AND('Tabelle Kaderkriterien'!$H21="m",Übersicht!$C17=12),('Perzentile Männlich'!$B$47*'Perzentile Männlich'!N17^3)+('Perzentile Männlich'!$C$47*'Perzentile Männlich'!N17^2)+('Perzentile Männlich'!$D$47*'Perzentile Männlich'!N17)+'Perzentile Männlich'!$E$47,IF(AND('Tabelle Kaderkriterien'!$H21="m",Übersicht!$C17=11,'Perzentile Männlich'!N17&gt;'Perzentile Männlich'!S$8),100,IF(AND('Tabelle Kaderkriterien'!$H21="m",Übersicht!$C17=11),('Perzentile Männlich'!$B$48*'Perzentile Männlich'!N17^3)+('Perzentile Männlich'!$C$48*'Perzentile Männlich'!N17^2)+('Perzentile Männlich'!$D$48*'Perzentile Männlich'!N17)+'Perzentile Männlich'!$E$48,IF(AND('Tabelle Kaderkriterien'!$H21="w",Übersicht!$C17=13,'Perzentile Weiblich'!N17&gt;'Perzentile Weiblich'!S$3),100,IF(AND('Tabelle Kaderkriterien'!$H21="w",Übersicht!$C17=13),('Perzentile Weiblich'!$B$43*'Perzentile Weiblich'!N17^3)+('Perzentile Weiblich'!$C$43*'Perzentile Weiblich'!N17^2)+('Perzentile Weiblich'!$D$43*'Perzentile Weiblich'!N17)+'Perzentile Weiblich'!$E$43,IF(AND('Tabelle Kaderkriterien'!$H21="w",Übersicht!$C17=14,'Perzentile Weiblich'!N17&gt;'Perzentile Weiblich'!S$4),100,IF(AND('Tabelle Kaderkriterien'!$H21="w",Übersicht!$C17=14),('Perzentile Weiblich'!$B$44*'Perzentile Weiblich'!N17^3)+('Perzentile Weiblich'!$C$44*'Perzentile Weiblich'!N17^2)+('Perzentile Weiblich'!$D$44*'Perzentile Weiblich'!N17)+'Perzentile Weiblich'!$E$44,IF(AND('Tabelle Kaderkriterien'!$H21="w",Übersicht!$C17=15,'Perzentile Weiblich'!N17&gt;'Perzentile Weiblich'!S$5),100,IF(AND('Tabelle Kaderkriterien'!$H21="w",Übersicht!$C17=15),('Perzentile Weiblich'!$B$45*'Perzentile Weiblich'!N17^3)+('Perzentile Weiblich'!$C$45*'Perzentile Weiblich'!N17^2)+('Perzentile Weiblich'!$D$45*'Perzentile Weiblich'!N17)+'Perzentile Weiblich'!$E$45,IF(AND('Tabelle Kaderkriterien'!$H21="w",Übersicht!$C17=16,'Perzentile Weiblich'!N17&gt;'Perzentile Weiblich'!S$6),100,IF(AND('Tabelle Kaderkriterien'!$H21="w",Übersicht!$C17=16),('Perzentile Weiblich'!$B$46*'Perzentile Weiblich'!N17^3)+('Perzentile Weiblich'!$C$46*'Perzentile Weiblich'!N17^2)+('Perzentile Weiblich'!$D$46*'Perzentile Weiblich'!N17)+'Perzentile Weiblich'!$E$46,IF(AND('Tabelle Kaderkriterien'!$H21="w",Übersicht!$C17=12,'Perzentile Weiblich'!N17&gt;'Perzentile Weiblich'!S$7),100,IF(AND('Tabelle Kaderkriterien'!$H21="w",Übersicht!$C17=12),('Perzentile Weiblich'!$B$47*'Perzentile Weiblich'!N17^3)+('Perzentile Weiblich'!$C$47*'Perzentile Weiblich'!N17^2)+('Perzentile Weiblich'!$D$47*'Perzentile Weiblich'!N17)+'Perzentile Weiblich'!$E$47,IF(AND('Tabelle Kaderkriterien'!$H21="w",Übersicht!$C17=11,'Perzentile Weiblich'!N17&gt;'Perzentile Weiblich'!S$8),100,IF(AND('Tabelle Kaderkriterien'!$H21="w",Übersicht!$C17=11),('Perzentile Weiblich'!$B$48*'Perzentile Weiblich'!N17^3)+('Perzentile Weiblich'!$C$48*'Perzentile Weiblich'!N17^2)+('Perzentile Weiblich'!$D$48*'Perzentile Weiblich'!N17)+'Perzentile Weiblich'!$E$48,IF(AND('Tabelle Kaderkriterien'!I21&lt;&gt;"m",'Tabelle Kaderkriterien'!I21&lt;&gt;"!w"),#N/A,#N/A)))))))))))))))))))))))))</f>
        <v>#DIV/0!</v>
      </c>
      <c r="O17" s="32" t="e">
        <f>IF(AND('Tabelle Kaderkriterien'!$H21="m",Übersicht!$C17=13,'Perzentile Männlich'!O17&gt;'Perzentile Männlich'!T$3),100,IF(AND('Tabelle Kaderkriterien'!$H21="m",Übersicht!$C17=13),('Perzentile Männlich'!$B$11*'Perzentile Männlich'!O17^3)+('Perzentile Männlich'!$C$11*'Perzentile Männlich'!O17^2)+('Perzentile Männlich'!$D$11*'Perzentile Männlich'!O17)+'Perzentile Männlich'!$E$11,IF(AND('Tabelle Kaderkriterien'!$H21="m",Übersicht!$C17=14,'Perzentile Männlich'!O17&gt;'Perzentile Männlich'!T$4),100,IF(AND('Tabelle Kaderkriterien'!$H21="m",Übersicht!$C17=14),('Perzentile Männlich'!$B$12*'Perzentile Männlich'!O17^3)+('Perzentile Männlich'!$C$12*'Perzentile Männlich'!O17^2)+('Perzentile Männlich'!$D$12*'Perzentile Männlich'!O17)+'Perzentile Männlich'!$E$12,IF(AND('Tabelle Kaderkriterien'!$H21="m",Übersicht!$C17=15,'Perzentile Männlich'!O17&gt;'Perzentile Männlich'!T$5),100,IF(AND('Tabelle Kaderkriterien'!$H21="m",Übersicht!$C17=15),('Perzentile Männlich'!$B$13*'Perzentile Männlich'!O17^3)+('Perzentile Männlich'!$C$13*'Perzentile Männlich'!O17^2)+('Perzentile Männlich'!$D$13*'Perzentile Männlich'!O17)+'Perzentile Männlich'!$E$13,IF(AND('Tabelle Kaderkriterien'!$H21="m",Übersicht!$C17=16,'Perzentile Männlich'!O17&gt;'Perzentile Männlich'!T$6),100,IF(AND('Tabelle Kaderkriterien'!$H21="m",Übersicht!$C17=16),('Perzentile Männlich'!$B$14*'Perzentile Männlich'!O17^3)+('Perzentile Männlich'!$C$14*'Perzentile Männlich'!O17^2)+('Perzentile Männlich'!$D$14*'Perzentile Männlich'!O17)+'Perzentile Männlich'!$E$14,IF(AND('Tabelle Kaderkriterien'!$H21="m",Übersicht!$C17=12,'Perzentile Männlich'!O17&gt;'Perzentile Männlich'!T$7),100,IF(AND('Tabelle Kaderkriterien'!$H21="m",Übersicht!$C17=12),('Perzentile Männlich'!$B$15*'Perzentile Männlich'!O17^3)+('Perzentile Männlich'!$C$15*'Perzentile Männlich'!O17^2)+('Perzentile Männlich'!$D$15*'Perzentile Männlich'!O17)+'Perzentile Männlich'!$E$15,IF(AND('Tabelle Kaderkriterien'!$H21="m",Übersicht!$C17=11,'Perzentile Männlich'!O17&gt;'Perzentile Männlich'!T$8),100,IF(AND('Tabelle Kaderkriterien'!$H21="m",Übersicht!$C17=11),('Perzentile Männlich'!$B$16*'Perzentile Männlich'!O17^3)+('Perzentile Männlich'!$C$16*'Perzentile Männlich'!O17^2)+('Perzentile Männlich'!$D$16*'Perzentile Männlich'!O17)+'Perzentile Männlich'!$E$16,IF(AND('Tabelle Kaderkriterien'!$H21="w",Übersicht!$C17=13,'Perzentile Weiblich'!O17&gt;'Perzentile Weiblich'!T$3),100,IF(AND('Tabelle Kaderkriterien'!$H21="w",Übersicht!$C17=13),('Perzentile Weiblich'!$B$11*'Perzentile Weiblich'!O17^3)+('Perzentile Weiblich'!$C$11*'Perzentile Weiblich'!O17^2)+('Perzentile Weiblich'!$D$11*'Perzentile Weiblich'!O17)+'Perzentile Weiblich'!$E$11,IF(AND('Tabelle Kaderkriterien'!$H21="w",Übersicht!$C17=14,'Perzentile Weiblich'!O17&gt;'Perzentile Weiblich'!T$4),100,IF(AND('Tabelle Kaderkriterien'!$H21="w",Übersicht!$C17=14),('Perzentile Weiblich'!$B$12*'Perzentile Weiblich'!O17^3)+('Perzentile Weiblich'!$C$12*'Perzentile Weiblich'!O17^2)+('Perzentile Weiblich'!$D$12*'Perzentile Weiblich'!O17)+'Perzentile Weiblich'!$E$12,IF(AND('Tabelle Kaderkriterien'!$H21="w",Übersicht!$C17=15,'Perzentile Weiblich'!O17&gt;'Perzentile Weiblich'!T$5),100,IF(AND('Tabelle Kaderkriterien'!$H21="w",Übersicht!$C17=15),('Perzentile Weiblich'!$B$13*'Perzentile Weiblich'!O17^3)+('Perzentile Weiblich'!$C$13*'Perzentile Weiblich'!O17^2)+('Perzentile Weiblich'!$D$13*'Perzentile Weiblich'!O17)+'Perzentile Weiblich'!$E$13,IF(AND('Tabelle Kaderkriterien'!$H21="w",Übersicht!$C17=16,'Perzentile Weiblich'!O17&gt;'Perzentile Weiblich'!T$6),100,IF(AND('Tabelle Kaderkriterien'!$H21="w",Übersicht!$C17=16),('Perzentile Weiblich'!$B$14*'Perzentile Weiblich'!O17^3)+('Perzentile Weiblich'!$C$14*'Perzentile Weiblich'!O17^2)+('Perzentile Weiblich'!$D$14*'Perzentile Weiblich'!O17)+'Perzentile Weiblich'!$E$14,IF(AND('Tabelle Kaderkriterien'!$H21="w",Übersicht!$C17=12,'Perzentile Weiblich'!O17&gt;'Perzentile Weiblich'!T$7),100,IF(AND('Tabelle Kaderkriterien'!$H21="w",Übersicht!$C17=12),('Perzentile Weiblich'!$B$15*'Perzentile Weiblich'!O17^3)+('Perzentile Weiblich'!$C$15*'Perzentile Weiblich'!O17^2)+('Perzentile Weiblich'!$D$15*'Perzentile Weiblich'!O17)+'Perzentile Weiblich'!$E$15,IF(AND('Tabelle Kaderkriterien'!$H21="w",Übersicht!$C17=11,'Perzentile Weiblich'!O17&gt;'Perzentile Weiblich'!T$8),100,IF(AND('Tabelle Kaderkriterien'!$H21="w",Übersicht!$C17=11),('Perzentile Weiblich'!$B$16*'Perzentile Weiblich'!O17^3)+('Perzentile Weiblich'!$C$16*'Perzentile Weiblich'!O17^2)+('Perzentile Weiblich'!$D$16*'Perzentile Weiblich'!O17)+'Perzentile Weiblich'!$E$16,IF(AND('Tabelle Kaderkriterien'!J21&lt;&gt;"m",'Tabelle Kaderkriterien'!J21&lt;&gt;"!w"),#N/A,#N/A)))))))))))))))))))))))))</f>
        <v>#DIV/0!</v>
      </c>
      <c r="P17" s="32" t="e">
        <f>IF(AND('Tabelle Kaderkriterien'!$H21="m",Übersicht!$C17=13,J17&lt;'Perzentile Männlich'!U$3),100,IF(AND('Tabelle Kaderkriterien'!$H21="m",Übersicht!$C17=13),('Perzentile Männlich'!$B$27*J17^3)+('Perzentile Männlich'!$C$27*J17^2)+('Perzentile Männlich'!$D$27*J17)+'Perzentile Männlich'!$E$27,IF(AND('Tabelle Kaderkriterien'!$H21="m",Übersicht!$C17=14,J17&lt;'Perzentile Männlich'!U$4),100,IF(AND('Tabelle Kaderkriterien'!$H21="m",Übersicht!$C17=14),('Perzentile Männlich'!$B$28*J17^3)+('Perzentile Männlich'!$C$28*J17^2)+('Perzentile Männlich'!$D$28*J17)+'Perzentile Männlich'!$E$28,IF(AND('Tabelle Kaderkriterien'!$H21="m",Übersicht!$C17=15,J17&lt;'Perzentile Männlich'!U$5),100,IF(AND('Tabelle Kaderkriterien'!$H21="m",Übersicht!$C17=15),('Perzentile Männlich'!$B$29*J17^3)+('Perzentile Männlich'!$C$29*J17^2)+('Perzentile Männlich'!$D$29*J17)+'Perzentile Männlich'!$E$29,IF(AND('Tabelle Kaderkriterien'!$H21="m",Übersicht!$C17=16,J17&lt;'Perzentile Männlich'!U$6),100,IF(AND('Tabelle Kaderkriterien'!$H21="m",Übersicht!$C17=16),('Perzentile Männlich'!$B$30*J17^3)+('Perzentile Männlich'!$C$30*J17^2)+('Perzentile Männlich'!$D$30*J17)+'Perzentile Männlich'!$E$30,IF(AND('Tabelle Kaderkriterien'!$H21="m",Übersicht!$C17=12,J17&lt;'Perzentile Männlich'!U$7),100,IF(AND('Tabelle Kaderkriterien'!$H21="m",Übersicht!$C17=12),('Perzentile Männlich'!$B$31*J17^3)+('Perzentile Männlich'!$C$31*J17^2)+('Perzentile Männlich'!$D$31*J17)+'Perzentile Männlich'!$E$31,IF(AND('Tabelle Kaderkriterien'!$H21="m",Übersicht!$C17=11,J17&lt;'Perzentile Männlich'!U$8),100,IF(AND('Tabelle Kaderkriterien'!$H21="m",Übersicht!$C17=11),('Perzentile Männlich'!$B$32*J17^3)+('Perzentile Männlich'!$C$32*J17^2)+('Perzentile Männlich'!$D$32*J17)+'Perzentile Männlich'!$E$32,IF(AND('Tabelle Kaderkriterien'!$H21="w",Übersicht!$C17=13,J17&lt;'Perzentile Weiblich'!U$3),100,IF(AND('Tabelle Kaderkriterien'!$H21="w",Übersicht!$C17=13),('Perzentile Weiblich'!$B$27*J17^3)+('Perzentile Weiblich'!$C$27*J17^2)+('Perzentile Weiblich'!$D$27*J17)+'Perzentile Weiblich'!$E$27,IF(AND('Tabelle Kaderkriterien'!$H21="w",Übersicht!$C17=14,J17&lt;'Perzentile Weiblich'!U$4),100,IF(AND('Tabelle Kaderkriterien'!$H21="w",Übersicht!$C17=14),('Perzentile Weiblich'!$B$28*J17^3)+('Perzentile Weiblich'!$C$28*J17^2)+('Perzentile Weiblich'!$D$28*J17)+'Perzentile Weiblich'!$E$28,IF(AND('Tabelle Kaderkriterien'!$H21="w",Übersicht!$C17=15,J17&lt;'Perzentile Weiblich'!U$5),100,IF(AND('Tabelle Kaderkriterien'!$H21="w",Übersicht!$C17=15),('Perzentile Weiblich'!$B$29*J17^3)+('Perzentile Weiblich'!$C$29*J17^2)+('Perzentile Weiblich'!$D$29*J17)+'Perzentile Weiblich'!$E$29,IF(AND('Tabelle Kaderkriterien'!$H21="w",Übersicht!$C17=16,J17&lt;'Perzentile Weiblich'!U$6),100,IF(AND('Tabelle Kaderkriterien'!$H21="w",Übersicht!$C17=16),('Perzentile Weiblich'!$B$30*J17^3)+('Perzentile Weiblich'!$C$30*J17^2)+('Perzentile Weiblich'!$D$30*J17)+'Perzentile Weiblich'!$E$30,IF(AND('Tabelle Kaderkriterien'!$H21="w",Übersicht!$C17=12,J17&lt;'Perzentile Weiblich'!U$7),100,IF(AND('Tabelle Kaderkriterien'!$H21="w",Übersicht!$C17=12),('Perzentile Weiblich'!$B$31*J17^3)+('Perzentile Weiblich'!$C$31*J17^2)+('Perzentile Weiblich'!$D$31*J17)+'Perzentile Weiblich'!$E$31,IF(AND('Tabelle Kaderkriterien'!$H21="w",Übersicht!$C17=11,J17&lt;'Perzentile Weiblich'!U$8),100,IF(AND('Tabelle Kaderkriterien'!$H21="w",Übersicht!$C17=11),('Perzentile Weiblich'!$B$32*J17^3)+('Perzentile Weiblich'!$C$32*J17^2)+('Perzentile Weiblich'!$D$32*J17)+'Perzentile Weiblich'!$E$32,IF(AND('Tabelle Kaderkriterien'!H21&lt;&gt;"m",'Tabelle Kaderkriterien'!H21&lt;&gt;"!w"),#N/A,#N/A)))))))))))))))))))))))))</f>
        <v>#N/A</v>
      </c>
      <c r="Q17" s="32" t="e">
        <f>IF(AND('Tabelle Kaderkriterien'!$H21="m",Übersicht!$C17=13,K17&gt;'Perzentile Männlich'!V$3),100,IF(AND('Tabelle Kaderkriterien'!$H21="m",Übersicht!$C17=13),('Perzentile Männlich'!$B$19*K17^3)+('Perzentile Männlich'!$C$19*K17^2)+('Perzentile Männlich'!$D$19*K17)+'Perzentile Männlich'!$E$19,IF(AND('Tabelle Kaderkriterien'!$H21="m",Übersicht!$C17=14,K17&gt;'Perzentile Männlich'!V$4),100,IF(AND('Tabelle Kaderkriterien'!$H21="m",Übersicht!$C17=14),('Perzentile Männlich'!$B$20*K17^3)+('Perzentile Männlich'!$C$20*K17^2)+('Perzentile Männlich'!$D$20*K17)+'Perzentile Männlich'!$E$20,IF(AND('Tabelle Kaderkriterien'!$H21="m",Übersicht!$C17=15,K17&gt;'Perzentile Männlich'!V$5),100,IF(AND('Tabelle Kaderkriterien'!$H21="m",Übersicht!$C17=15),('Perzentile Männlich'!$B$21*K17^3)+('Perzentile Männlich'!$C$21*K17^2)+('Perzentile Männlich'!$D$21*K17)+'Perzentile Männlich'!$E$21,IF(AND('Tabelle Kaderkriterien'!$H21="m",Übersicht!$C17=16,K17&gt;'Perzentile Männlich'!V$6),100,IF(AND('Tabelle Kaderkriterien'!$H21="m",Übersicht!$C17=16),('Perzentile Männlich'!$B$22*K17^3)+('Perzentile Männlich'!$C$22*K17^2)+('Perzentile Männlich'!$D$22*K17)+'Perzentile Männlich'!$E$22,IF(AND('Tabelle Kaderkriterien'!$H21="m",Übersicht!$C17=12,K17&gt;'Perzentile Männlich'!V$7),100,IF(AND('Tabelle Kaderkriterien'!$H21="m",Übersicht!$C17=12),('Perzentile Männlich'!$B$23*K17^3)+('Perzentile Männlich'!$C$23*K17^2)+('Perzentile Männlich'!$D$23*K17)+'Perzentile Männlich'!$E$23,IF(AND('Tabelle Kaderkriterien'!$H21="m",Übersicht!$C17=11,K17&gt;'Perzentile Männlich'!V$8),100,IF(AND('Tabelle Kaderkriterien'!$H21="m",Übersicht!$C17=11),('Perzentile Männlich'!$B$24*K17^3)+('Perzentile Männlich'!$C$24*K17^2)+('Perzentile Männlich'!$D$24*K17)+'Perzentile Männlich'!$E$24,IF(AND('Tabelle Kaderkriterien'!$H21="w",Übersicht!$C17=13,K17&gt;'Perzentile Weiblich'!V$3),100,IF(AND('Tabelle Kaderkriterien'!$H21="w",Übersicht!$C17=13),('Perzentile Weiblich'!$B$19*K17^3)+('Perzentile Weiblich'!$C$19*K17^2)+('Perzentile Weiblich'!$D$19*K17)+'Perzentile Weiblich'!$E$19,IF(AND('Tabelle Kaderkriterien'!$H21="w",Übersicht!$C17=14,K17&gt;'Perzentile Weiblich'!V$4),100,IF(AND('Tabelle Kaderkriterien'!$H21="w",Übersicht!$C17=14),('Perzentile Weiblich'!$B$20*K17^3)+('Perzentile Weiblich'!$C$20*K17^2)+('Perzentile Weiblich'!$D$20*K17)+'Perzentile Weiblich'!$E$20,IF(AND('Tabelle Kaderkriterien'!$H21="w",Übersicht!$C17=15,K17&gt;'Perzentile Weiblich'!V$5),100,IF(AND('Tabelle Kaderkriterien'!$H21="w",Übersicht!$C17=15),('Perzentile Weiblich'!$B$21*K17^3)+('Perzentile Weiblich'!$C$21*K17^2)+('Perzentile Weiblich'!$D$21*K17)+'Perzentile Weiblich'!$E$21,IF(AND('Tabelle Kaderkriterien'!$H21="w",Übersicht!$C17=16,K17&gt;'Perzentile Weiblich'!V$6),100,IF(AND('Tabelle Kaderkriterien'!$H21="w",Übersicht!$C17=16),('Perzentile Weiblich'!$B$22*K17^3)+('Perzentile Weiblich'!$C$22*K17^2)+('Perzentile Weiblich'!$D$22*K17)+'Perzentile Weiblich'!$E$22,IF(AND('Tabelle Kaderkriterien'!$H21="w",Übersicht!$C17=12,K17&gt;'Perzentile Weiblich'!V$7),100,IF(AND('Tabelle Kaderkriterien'!$H21="w",Übersicht!$C17=12),('Perzentile Weiblich'!$B$23*K17^3)+('Perzentile Weiblich'!$C$23*K17^2)+('Perzentile Weiblich'!$D$23*K17)+'Perzentile Weiblich'!$E$23,IF(AND('Tabelle Kaderkriterien'!$H21="w",Übersicht!$C17=11,K17&gt;'Perzentile Weiblich'!V$8),100,IF(AND('Tabelle Kaderkriterien'!$H21="w",Übersicht!$C17=11),('Perzentile Weiblich'!$B$24*K17^3)+('Perzentile Weiblich'!$C$24*K17^2)+('Perzentile Weiblich'!$D$24*K17)+'Perzentile Weiblich'!$E$24,IF(AND('Tabelle Kaderkriterien'!I21&lt;&gt;"m",'Tabelle Kaderkriterien'!I21&lt;&gt;"!w"),#N/A,#N/A)))))))))))))))))))))))))</f>
        <v>#N/A</v>
      </c>
      <c r="S17" s="18" t="e">
        <f t="shared" si="0"/>
        <v>#DIV/0!</v>
      </c>
      <c r="T17" s="18" t="e">
        <f t="shared" si="1"/>
        <v>#DIV/0!</v>
      </c>
    </row>
    <row r="18" spans="1:20" x14ac:dyDescent="0.3">
      <c r="A18" s="31">
        <f>'Tabelle Kaderkriterien'!B22</f>
        <v>0</v>
      </c>
      <c r="B18" s="31">
        <f>'Tabelle Kaderkriterien'!C22</f>
        <v>0</v>
      </c>
      <c r="C18" s="143">
        <f>'Tabelle Kaderkriterien'!G22</f>
        <v>0</v>
      </c>
      <c r="D18" s="144">
        <f>'Tabelle Kaderkriterien'!K22</f>
        <v>0</v>
      </c>
      <c r="E18" s="144">
        <f>'Tabelle Kaderkriterien'!L22</f>
        <v>0</v>
      </c>
      <c r="F18" s="144">
        <f>'Tabelle Kaderkriterien'!N22</f>
        <v>0</v>
      </c>
      <c r="G18" s="144">
        <f>'Tabelle Kaderkriterien'!O22</f>
        <v>0</v>
      </c>
      <c r="H18" s="144">
        <f>'Tabelle Kaderkriterien'!Q22</f>
        <v>0</v>
      </c>
      <c r="I18" s="144">
        <f>'Tabelle Kaderkriterien'!R22</f>
        <v>0</v>
      </c>
      <c r="J18" s="144">
        <f>'Tabelle Kaderkriterien'!T22</f>
        <v>0</v>
      </c>
      <c r="K18" s="144">
        <f>'Tabelle Kaderkriterien'!V22</f>
        <v>0</v>
      </c>
      <c r="M18" s="32" t="e">
        <f>IF(AND('Tabelle Kaderkriterien'!$H22="m",Übersicht!$C18=13,'Perzentile Männlich'!M18&gt;'Perzentile Männlich'!R$3),100,IF(AND('Tabelle Kaderkriterien'!$H22="m",Übersicht!$C18=13),('Perzentile Männlich'!$B$35*'Perzentile Männlich'!M18^3)+('Perzentile Männlich'!$C$35*'Perzentile Männlich'!M18^2)+('Perzentile Männlich'!$D$35*'Perzentile Männlich'!M18)+'Perzentile Männlich'!$E$35,IF(AND('Tabelle Kaderkriterien'!$H22="m",Übersicht!$C18=14,'Perzentile Männlich'!M18&gt;'Perzentile Männlich'!R$4),100,IF(AND('Tabelle Kaderkriterien'!$H22="m",Übersicht!$C18=14),('Perzentile Männlich'!$B$36*'Perzentile Männlich'!M18^3)+('Perzentile Männlich'!$C$36*'Perzentile Männlich'!M18^2)+('Perzentile Männlich'!$D$36*'Perzentile Männlich'!M18)+'Perzentile Männlich'!$E$36,IF(AND('Tabelle Kaderkriterien'!$H22="m",Übersicht!$C18=15,'Perzentile Männlich'!M18&gt;'Perzentile Männlich'!R$5),100,IF(AND('Tabelle Kaderkriterien'!$H22="m",Übersicht!$C18=15),('Perzentile Männlich'!$B$37*'Perzentile Männlich'!M18^3)+('Perzentile Männlich'!$C$37*'Perzentile Männlich'!M18^2)+('Perzentile Männlich'!$D$37*'Perzentile Männlich'!M18)+'Perzentile Männlich'!$E$37,IF(AND('Tabelle Kaderkriterien'!$H22="m",Übersicht!$C18=16,'Perzentile Männlich'!M18&gt;'Perzentile Männlich'!R$6),100,IF(AND('Tabelle Kaderkriterien'!$H22="m",Übersicht!$C18=16),('Perzentile Männlich'!$B$38*'Perzentile Männlich'!M18^3)+('Perzentile Männlich'!$C$38*'Perzentile Männlich'!M18^2)+('Perzentile Männlich'!$D$38*'Perzentile Männlich'!M18)+'Perzentile Männlich'!$E$38,IF(AND('Tabelle Kaderkriterien'!$H22="m",Übersicht!$C18=12,'Perzentile Männlich'!M18&gt;'Perzentile Männlich'!R$7),100,IF(AND('Tabelle Kaderkriterien'!$H22="m",Übersicht!$C18=12),('Perzentile Männlich'!$B$39*'Perzentile Männlich'!M18^3)+('Perzentile Männlich'!$C$39*'Perzentile Männlich'!M18^2)+('Perzentile Männlich'!$D$39*'Perzentile Männlich'!M18)+'Perzentile Männlich'!$E$39,IF(AND('Tabelle Kaderkriterien'!$H22="m",Übersicht!$C18=11,'Perzentile Männlich'!M18&gt;'Perzentile Männlich'!R$8),100,IF(AND('Tabelle Kaderkriterien'!$H22="m",Übersicht!$C18=11),('Perzentile Männlich'!$B$40*'Perzentile Männlich'!M18^3)+('Perzentile Männlich'!$C$40*'Perzentile Männlich'!M18^2)+('Perzentile Männlich'!$D$40*'Perzentile Männlich'!M18)+'Perzentile Männlich'!$E$40,IF(AND('Tabelle Kaderkriterien'!$H22="w",Übersicht!$C18=13,'Perzentile Weiblich'!M18&gt;'Perzentile Weiblich'!R$3),100,IF(AND('Tabelle Kaderkriterien'!$H22="w",Übersicht!$C18=13),('Perzentile Weiblich'!$B$35*'Perzentile Weiblich'!M18^3)+('Perzentile Weiblich'!$C$35*'Perzentile Weiblich'!M18^2)+('Perzentile Weiblich'!$D$35*'Perzentile Weiblich'!M18)+'Perzentile Weiblich'!$E$35,IF(AND('Tabelle Kaderkriterien'!$H22="w",Übersicht!$C18=14,'Perzentile Weiblich'!M18&gt;'Perzentile Weiblich'!R$4),100,IF(AND('Tabelle Kaderkriterien'!$H22="w",Übersicht!$C18=14),('Perzentile Weiblich'!$B$36*'Perzentile Weiblich'!M18^3)+('Perzentile Weiblich'!$C$36*'Perzentile Weiblich'!M18^2)+('Perzentile Weiblich'!$D$36*'Perzentile Weiblich'!M18)+'Perzentile Weiblich'!$E$36,IF(AND('Tabelle Kaderkriterien'!$H22="w",Übersicht!$C18=15,'Perzentile Weiblich'!M18&gt;'Perzentile Weiblich'!R$5),100,IF(AND('Tabelle Kaderkriterien'!$H22="w",Übersicht!$C18=15),('Perzentile Weiblich'!$B$37*'Perzentile Weiblich'!M18^3)+('Perzentile Weiblich'!$C$37*'Perzentile Weiblich'!M18^2)+('Perzentile Weiblich'!$D$37*'Perzentile Weiblich'!M18)+'Perzentile Weiblich'!$E$37,IF(AND('Tabelle Kaderkriterien'!$H22="w",Übersicht!$C18=16,'Perzentile Weiblich'!M18&gt;'Perzentile Weiblich'!R$6),100,IF(AND('Tabelle Kaderkriterien'!$H22="w",Übersicht!$C18=16),('Perzentile Weiblich'!$B$38*'Perzentile Weiblich'!M18^3)+('Perzentile Weiblich'!$C$38*'Perzentile Weiblich'!M18^2)+('Perzentile Weiblich'!$D$38*'Perzentile Weiblich'!M18)+'Perzentile Weiblich'!$E$38,IF(AND('Tabelle Kaderkriterien'!$H22="w",Übersicht!$C18=12,'Perzentile Weiblich'!M18&gt;'Perzentile Weiblich'!R$7),100,IF(AND('Tabelle Kaderkriterien'!$H22="w",Übersicht!$C18=12),('Perzentile Weiblich'!$B$39*'Perzentile Weiblich'!M18^3)+('Perzentile Weiblich'!$C$39*'Perzentile Weiblich'!M18^2)+('Perzentile Weiblich'!$D$39*'Perzentile Weiblich'!M18)+'Perzentile Weiblich'!$E$39,IF(AND('Tabelle Kaderkriterien'!$H22="w",Übersicht!$C18=11,'Perzentile Weiblich'!M18&gt;'Perzentile Weiblich'!R$8),100,IF(AND('Tabelle Kaderkriterien'!$H22="w",Übersicht!$C18=11),('Perzentile Weiblich'!$B$40*'Perzentile Weiblich'!M18^3)+('Perzentile Weiblich'!$C$40*'Perzentile Weiblich'!M18^2)+('Perzentile Weiblich'!$D$40*'Perzentile Weiblich'!M18)+'Perzentile Weiblich'!$E$40,IF(AND('Tabelle Kaderkriterien'!H22&lt;&gt;"m",'Tabelle Kaderkriterien'!H22&lt;&gt;"!w"),#N/A,#N/A)))))))))))))))))))))))))</f>
        <v>#DIV/0!</v>
      </c>
      <c r="N18" s="32" t="e">
        <f>IF(AND('Tabelle Kaderkriterien'!$H22="m",Übersicht!$C18=13,'Perzentile Männlich'!N18&gt;'Perzentile Männlich'!S$3),100,IF(AND('Tabelle Kaderkriterien'!$H22="m",Übersicht!$C18=13),('Perzentile Männlich'!$B$43*'Perzentile Männlich'!N18^3)+('Perzentile Männlich'!$C$43*'Perzentile Männlich'!N18^2)+('Perzentile Männlich'!$D$43*'Perzentile Männlich'!N18)+'Perzentile Männlich'!$E$43,IF(AND('Tabelle Kaderkriterien'!$H22="m",Übersicht!$C18=14,'Perzentile Männlich'!N18&gt;'Perzentile Männlich'!S$4),100,IF(AND('Tabelle Kaderkriterien'!$H22="m",Übersicht!$C18=14),('Perzentile Männlich'!$B$44*'Perzentile Männlich'!N18^3)+('Perzentile Männlich'!$C$44*'Perzentile Männlich'!N18^2)+('Perzentile Männlich'!$D$44*'Perzentile Männlich'!N18)+'Perzentile Männlich'!$E$44,IF(AND('Tabelle Kaderkriterien'!$H22="m",Übersicht!$C18=15,'Perzentile Männlich'!N18&gt;'Perzentile Männlich'!S$5),100,IF(AND('Tabelle Kaderkriterien'!$H22="m",Übersicht!$C18=15),('Perzentile Männlich'!$B$45*'Perzentile Männlich'!N18^3)+('Perzentile Männlich'!$C$45*'Perzentile Männlich'!N18^2)+('Perzentile Männlich'!$D$45*'Perzentile Männlich'!N18)+'Perzentile Männlich'!$E$45,IF(AND('Tabelle Kaderkriterien'!$H22="m",Übersicht!$C18=16,'Perzentile Männlich'!N18&gt;'Perzentile Männlich'!S$6),100,IF(AND('Tabelle Kaderkriterien'!$H22="m",Übersicht!$C18=16),('Perzentile Männlich'!$B$46*'Perzentile Männlich'!N18^3)+('Perzentile Männlich'!$C$46*'Perzentile Männlich'!N18^2)+('Perzentile Männlich'!$D$46*'Perzentile Männlich'!N18)+'Perzentile Männlich'!$E$46,IF(AND('Tabelle Kaderkriterien'!$H22="m",Übersicht!$C18=12,'Perzentile Männlich'!N18&gt;'Perzentile Männlich'!S$7),100,IF(AND('Tabelle Kaderkriterien'!$H22="m",Übersicht!$C18=12),('Perzentile Männlich'!$B$47*'Perzentile Männlich'!N18^3)+('Perzentile Männlich'!$C$47*'Perzentile Männlich'!N18^2)+('Perzentile Männlich'!$D$47*'Perzentile Männlich'!N18)+'Perzentile Männlich'!$E$47,IF(AND('Tabelle Kaderkriterien'!$H22="m",Übersicht!$C18=11,'Perzentile Männlich'!N18&gt;'Perzentile Männlich'!S$8),100,IF(AND('Tabelle Kaderkriterien'!$H22="m",Übersicht!$C18=11),('Perzentile Männlich'!$B$48*'Perzentile Männlich'!N18^3)+('Perzentile Männlich'!$C$48*'Perzentile Männlich'!N18^2)+('Perzentile Männlich'!$D$48*'Perzentile Männlich'!N18)+'Perzentile Männlich'!$E$48,IF(AND('Tabelle Kaderkriterien'!$H22="w",Übersicht!$C18=13,'Perzentile Weiblich'!N18&gt;'Perzentile Weiblich'!S$3),100,IF(AND('Tabelle Kaderkriterien'!$H22="w",Übersicht!$C18=13),('Perzentile Weiblich'!$B$43*'Perzentile Weiblich'!N18^3)+('Perzentile Weiblich'!$C$43*'Perzentile Weiblich'!N18^2)+('Perzentile Weiblich'!$D$43*'Perzentile Weiblich'!N18)+'Perzentile Weiblich'!$E$43,IF(AND('Tabelle Kaderkriterien'!$H22="w",Übersicht!$C18=14,'Perzentile Weiblich'!N18&gt;'Perzentile Weiblich'!S$4),100,IF(AND('Tabelle Kaderkriterien'!$H22="w",Übersicht!$C18=14),('Perzentile Weiblich'!$B$44*'Perzentile Weiblich'!N18^3)+('Perzentile Weiblich'!$C$44*'Perzentile Weiblich'!N18^2)+('Perzentile Weiblich'!$D$44*'Perzentile Weiblich'!N18)+'Perzentile Weiblich'!$E$44,IF(AND('Tabelle Kaderkriterien'!$H22="w",Übersicht!$C18=15,'Perzentile Weiblich'!N18&gt;'Perzentile Weiblich'!S$5),100,IF(AND('Tabelle Kaderkriterien'!$H22="w",Übersicht!$C18=15),('Perzentile Weiblich'!$B$45*'Perzentile Weiblich'!N18^3)+('Perzentile Weiblich'!$C$45*'Perzentile Weiblich'!N18^2)+('Perzentile Weiblich'!$D$45*'Perzentile Weiblich'!N18)+'Perzentile Weiblich'!$E$45,IF(AND('Tabelle Kaderkriterien'!$H22="w",Übersicht!$C18=16,'Perzentile Weiblich'!N18&gt;'Perzentile Weiblich'!S$6),100,IF(AND('Tabelle Kaderkriterien'!$H22="w",Übersicht!$C18=16),('Perzentile Weiblich'!$B$46*'Perzentile Weiblich'!N18^3)+('Perzentile Weiblich'!$C$46*'Perzentile Weiblich'!N18^2)+('Perzentile Weiblich'!$D$46*'Perzentile Weiblich'!N18)+'Perzentile Weiblich'!$E$46,IF(AND('Tabelle Kaderkriterien'!$H22="w",Übersicht!$C18=12,'Perzentile Weiblich'!N18&gt;'Perzentile Weiblich'!S$7),100,IF(AND('Tabelle Kaderkriterien'!$H22="w",Übersicht!$C18=12),('Perzentile Weiblich'!$B$47*'Perzentile Weiblich'!N18^3)+('Perzentile Weiblich'!$C$47*'Perzentile Weiblich'!N18^2)+('Perzentile Weiblich'!$D$47*'Perzentile Weiblich'!N18)+'Perzentile Weiblich'!$E$47,IF(AND('Tabelle Kaderkriterien'!$H22="w",Übersicht!$C18=11,'Perzentile Weiblich'!N18&gt;'Perzentile Weiblich'!S$8),100,IF(AND('Tabelle Kaderkriterien'!$H22="w",Übersicht!$C18=11),('Perzentile Weiblich'!$B$48*'Perzentile Weiblich'!N18^3)+('Perzentile Weiblich'!$C$48*'Perzentile Weiblich'!N18^2)+('Perzentile Weiblich'!$D$48*'Perzentile Weiblich'!N18)+'Perzentile Weiblich'!$E$48,IF(AND('Tabelle Kaderkriterien'!I22&lt;&gt;"m",'Tabelle Kaderkriterien'!I22&lt;&gt;"!w"),#N/A,#N/A)))))))))))))))))))))))))</f>
        <v>#DIV/0!</v>
      </c>
      <c r="O18" s="32" t="e">
        <f>IF(AND('Tabelle Kaderkriterien'!$H22="m",Übersicht!$C18=13,'Perzentile Männlich'!O18&gt;'Perzentile Männlich'!T$3),100,IF(AND('Tabelle Kaderkriterien'!$H22="m",Übersicht!$C18=13),('Perzentile Männlich'!$B$11*'Perzentile Männlich'!O18^3)+('Perzentile Männlich'!$C$11*'Perzentile Männlich'!O18^2)+('Perzentile Männlich'!$D$11*'Perzentile Männlich'!O18)+'Perzentile Männlich'!$E$11,IF(AND('Tabelle Kaderkriterien'!$H22="m",Übersicht!$C18=14,'Perzentile Männlich'!O18&gt;'Perzentile Männlich'!T$4),100,IF(AND('Tabelle Kaderkriterien'!$H22="m",Übersicht!$C18=14),('Perzentile Männlich'!$B$12*'Perzentile Männlich'!O18^3)+('Perzentile Männlich'!$C$12*'Perzentile Männlich'!O18^2)+('Perzentile Männlich'!$D$12*'Perzentile Männlich'!O18)+'Perzentile Männlich'!$E$12,IF(AND('Tabelle Kaderkriterien'!$H22="m",Übersicht!$C18=15,'Perzentile Männlich'!O18&gt;'Perzentile Männlich'!T$5),100,IF(AND('Tabelle Kaderkriterien'!$H22="m",Übersicht!$C18=15),('Perzentile Männlich'!$B$13*'Perzentile Männlich'!O18^3)+('Perzentile Männlich'!$C$13*'Perzentile Männlich'!O18^2)+('Perzentile Männlich'!$D$13*'Perzentile Männlich'!O18)+'Perzentile Männlich'!$E$13,IF(AND('Tabelle Kaderkriterien'!$H22="m",Übersicht!$C18=16,'Perzentile Männlich'!O18&gt;'Perzentile Männlich'!T$6),100,IF(AND('Tabelle Kaderkriterien'!$H22="m",Übersicht!$C18=16),('Perzentile Männlich'!$B$14*'Perzentile Männlich'!O18^3)+('Perzentile Männlich'!$C$14*'Perzentile Männlich'!O18^2)+('Perzentile Männlich'!$D$14*'Perzentile Männlich'!O18)+'Perzentile Männlich'!$E$14,IF(AND('Tabelle Kaderkriterien'!$H22="m",Übersicht!$C18=12,'Perzentile Männlich'!O18&gt;'Perzentile Männlich'!T$7),100,IF(AND('Tabelle Kaderkriterien'!$H22="m",Übersicht!$C18=12),('Perzentile Männlich'!$B$15*'Perzentile Männlich'!O18^3)+('Perzentile Männlich'!$C$15*'Perzentile Männlich'!O18^2)+('Perzentile Männlich'!$D$15*'Perzentile Männlich'!O18)+'Perzentile Männlich'!$E$15,IF(AND('Tabelle Kaderkriterien'!$H22="m",Übersicht!$C18=11,'Perzentile Männlich'!O18&gt;'Perzentile Männlich'!T$8),100,IF(AND('Tabelle Kaderkriterien'!$H22="m",Übersicht!$C18=11),('Perzentile Männlich'!$B$16*'Perzentile Männlich'!O18^3)+('Perzentile Männlich'!$C$16*'Perzentile Männlich'!O18^2)+('Perzentile Männlich'!$D$16*'Perzentile Männlich'!O18)+'Perzentile Männlich'!$E$16,IF(AND('Tabelle Kaderkriterien'!$H22="w",Übersicht!$C18=13,'Perzentile Weiblich'!O18&gt;'Perzentile Weiblich'!T$3),100,IF(AND('Tabelle Kaderkriterien'!$H22="w",Übersicht!$C18=13),('Perzentile Weiblich'!$B$11*'Perzentile Weiblich'!O18^3)+('Perzentile Weiblich'!$C$11*'Perzentile Weiblich'!O18^2)+('Perzentile Weiblich'!$D$11*'Perzentile Weiblich'!O18)+'Perzentile Weiblich'!$E$11,IF(AND('Tabelle Kaderkriterien'!$H22="w",Übersicht!$C18=14,'Perzentile Weiblich'!O18&gt;'Perzentile Weiblich'!T$4),100,IF(AND('Tabelle Kaderkriterien'!$H22="w",Übersicht!$C18=14),('Perzentile Weiblich'!$B$12*'Perzentile Weiblich'!O18^3)+('Perzentile Weiblich'!$C$12*'Perzentile Weiblich'!O18^2)+('Perzentile Weiblich'!$D$12*'Perzentile Weiblich'!O18)+'Perzentile Weiblich'!$E$12,IF(AND('Tabelle Kaderkriterien'!$H22="w",Übersicht!$C18=15,'Perzentile Weiblich'!O18&gt;'Perzentile Weiblich'!T$5),100,IF(AND('Tabelle Kaderkriterien'!$H22="w",Übersicht!$C18=15),('Perzentile Weiblich'!$B$13*'Perzentile Weiblich'!O18^3)+('Perzentile Weiblich'!$C$13*'Perzentile Weiblich'!O18^2)+('Perzentile Weiblich'!$D$13*'Perzentile Weiblich'!O18)+'Perzentile Weiblich'!$E$13,IF(AND('Tabelle Kaderkriterien'!$H22="w",Übersicht!$C18=16,'Perzentile Weiblich'!O18&gt;'Perzentile Weiblich'!T$6),100,IF(AND('Tabelle Kaderkriterien'!$H22="w",Übersicht!$C18=16),('Perzentile Weiblich'!$B$14*'Perzentile Weiblich'!O18^3)+('Perzentile Weiblich'!$C$14*'Perzentile Weiblich'!O18^2)+('Perzentile Weiblich'!$D$14*'Perzentile Weiblich'!O18)+'Perzentile Weiblich'!$E$14,IF(AND('Tabelle Kaderkriterien'!$H22="w",Übersicht!$C18=12,'Perzentile Weiblich'!O18&gt;'Perzentile Weiblich'!T$7),100,IF(AND('Tabelle Kaderkriterien'!$H22="w",Übersicht!$C18=12),('Perzentile Weiblich'!$B$15*'Perzentile Weiblich'!O18^3)+('Perzentile Weiblich'!$C$15*'Perzentile Weiblich'!O18^2)+('Perzentile Weiblich'!$D$15*'Perzentile Weiblich'!O18)+'Perzentile Weiblich'!$E$15,IF(AND('Tabelle Kaderkriterien'!$H22="w",Übersicht!$C18=11,'Perzentile Weiblich'!O18&gt;'Perzentile Weiblich'!T$8),100,IF(AND('Tabelle Kaderkriterien'!$H22="w",Übersicht!$C18=11),('Perzentile Weiblich'!$B$16*'Perzentile Weiblich'!O18^3)+('Perzentile Weiblich'!$C$16*'Perzentile Weiblich'!O18^2)+('Perzentile Weiblich'!$D$16*'Perzentile Weiblich'!O18)+'Perzentile Weiblich'!$E$16,IF(AND('Tabelle Kaderkriterien'!J22&lt;&gt;"m",'Tabelle Kaderkriterien'!J22&lt;&gt;"!w"),#N/A,#N/A)))))))))))))))))))))))))</f>
        <v>#DIV/0!</v>
      </c>
      <c r="P18" s="32" t="e">
        <f>IF(AND('Tabelle Kaderkriterien'!$H22="m",Übersicht!$C18=13,J18&lt;'Perzentile Männlich'!U$3),100,IF(AND('Tabelle Kaderkriterien'!$H22="m",Übersicht!$C18=13),('Perzentile Männlich'!$B$27*J18^3)+('Perzentile Männlich'!$C$27*J18^2)+('Perzentile Männlich'!$D$27*J18)+'Perzentile Männlich'!$E$27,IF(AND('Tabelle Kaderkriterien'!$H22="m",Übersicht!$C18=14,J18&lt;'Perzentile Männlich'!U$4),100,IF(AND('Tabelle Kaderkriterien'!$H22="m",Übersicht!$C18=14),('Perzentile Männlich'!$B$28*J18^3)+('Perzentile Männlich'!$C$28*J18^2)+('Perzentile Männlich'!$D$28*J18)+'Perzentile Männlich'!$E$28,IF(AND('Tabelle Kaderkriterien'!$H22="m",Übersicht!$C18=15,J18&lt;'Perzentile Männlich'!U$5),100,IF(AND('Tabelle Kaderkriterien'!$H22="m",Übersicht!$C18=15),('Perzentile Männlich'!$B$29*J18^3)+('Perzentile Männlich'!$C$29*J18^2)+('Perzentile Männlich'!$D$29*J18)+'Perzentile Männlich'!$E$29,IF(AND('Tabelle Kaderkriterien'!$H22="m",Übersicht!$C18=16,J18&lt;'Perzentile Männlich'!U$6),100,IF(AND('Tabelle Kaderkriterien'!$H22="m",Übersicht!$C18=16),('Perzentile Männlich'!$B$30*J18^3)+('Perzentile Männlich'!$C$30*J18^2)+('Perzentile Männlich'!$D$30*J18)+'Perzentile Männlich'!$E$30,IF(AND('Tabelle Kaderkriterien'!$H22="m",Übersicht!$C18=12,J18&lt;'Perzentile Männlich'!U$7),100,IF(AND('Tabelle Kaderkriterien'!$H22="m",Übersicht!$C18=12),('Perzentile Männlich'!$B$31*J18^3)+('Perzentile Männlich'!$C$31*J18^2)+('Perzentile Männlich'!$D$31*J18)+'Perzentile Männlich'!$E$31,IF(AND('Tabelle Kaderkriterien'!$H22="m",Übersicht!$C18=11,J18&lt;'Perzentile Männlich'!U$8),100,IF(AND('Tabelle Kaderkriterien'!$H22="m",Übersicht!$C18=11),('Perzentile Männlich'!$B$32*J18^3)+('Perzentile Männlich'!$C$32*J18^2)+('Perzentile Männlich'!$D$32*J18)+'Perzentile Männlich'!$E$32,IF(AND('Tabelle Kaderkriterien'!$H22="w",Übersicht!$C18=13,J18&lt;'Perzentile Weiblich'!U$3),100,IF(AND('Tabelle Kaderkriterien'!$H22="w",Übersicht!$C18=13),('Perzentile Weiblich'!$B$27*J18^3)+('Perzentile Weiblich'!$C$27*J18^2)+('Perzentile Weiblich'!$D$27*J18)+'Perzentile Weiblich'!$E$27,IF(AND('Tabelle Kaderkriterien'!$H22="w",Übersicht!$C18=14,J18&lt;'Perzentile Weiblich'!U$4),100,IF(AND('Tabelle Kaderkriterien'!$H22="w",Übersicht!$C18=14),('Perzentile Weiblich'!$B$28*J18^3)+('Perzentile Weiblich'!$C$28*J18^2)+('Perzentile Weiblich'!$D$28*J18)+'Perzentile Weiblich'!$E$28,IF(AND('Tabelle Kaderkriterien'!$H22="w",Übersicht!$C18=15,J18&lt;'Perzentile Weiblich'!U$5),100,IF(AND('Tabelle Kaderkriterien'!$H22="w",Übersicht!$C18=15),('Perzentile Weiblich'!$B$29*J18^3)+('Perzentile Weiblich'!$C$29*J18^2)+('Perzentile Weiblich'!$D$29*J18)+'Perzentile Weiblich'!$E$29,IF(AND('Tabelle Kaderkriterien'!$H22="w",Übersicht!$C18=16,J18&lt;'Perzentile Weiblich'!U$6),100,IF(AND('Tabelle Kaderkriterien'!$H22="w",Übersicht!$C18=16),('Perzentile Weiblich'!$B$30*J18^3)+('Perzentile Weiblich'!$C$30*J18^2)+('Perzentile Weiblich'!$D$30*J18)+'Perzentile Weiblich'!$E$30,IF(AND('Tabelle Kaderkriterien'!$H22="w",Übersicht!$C18=12,J18&lt;'Perzentile Weiblich'!U$7),100,IF(AND('Tabelle Kaderkriterien'!$H22="w",Übersicht!$C18=12),('Perzentile Weiblich'!$B$31*J18^3)+('Perzentile Weiblich'!$C$31*J18^2)+('Perzentile Weiblich'!$D$31*J18)+'Perzentile Weiblich'!$E$31,IF(AND('Tabelle Kaderkriterien'!$H22="w",Übersicht!$C18=11,J18&lt;'Perzentile Weiblich'!U$8),100,IF(AND('Tabelle Kaderkriterien'!$H22="w",Übersicht!$C18=11),('Perzentile Weiblich'!$B$32*J18^3)+('Perzentile Weiblich'!$C$32*J18^2)+('Perzentile Weiblich'!$D$32*J18)+'Perzentile Weiblich'!$E$32,IF(AND('Tabelle Kaderkriterien'!H22&lt;&gt;"m",'Tabelle Kaderkriterien'!H22&lt;&gt;"!w"),#N/A,#N/A)))))))))))))))))))))))))</f>
        <v>#N/A</v>
      </c>
      <c r="Q18" s="32" t="e">
        <f>IF(AND('Tabelle Kaderkriterien'!$H22="m",Übersicht!$C18=13,K18&gt;'Perzentile Männlich'!V$3),100,IF(AND('Tabelle Kaderkriterien'!$H22="m",Übersicht!$C18=13),('Perzentile Männlich'!$B$19*K18^3)+('Perzentile Männlich'!$C$19*K18^2)+('Perzentile Männlich'!$D$19*K18)+'Perzentile Männlich'!$E$19,IF(AND('Tabelle Kaderkriterien'!$H22="m",Übersicht!$C18=14,K18&gt;'Perzentile Männlich'!V$4),100,IF(AND('Tabelle Kaderkriterien'!$H22="m",Übersicht!$C18=14),('Perzentile Männlich'!$B$20*K18^3)+('Perzentile Männlich'!$C$20*K18^2)+('Perzentile Männlich'!$D$20*K18)+'Perzentile Männlich'!$E$20,IF(AND('Tabelle Kaderkriterien'!$H22="m",Übersicht!$C18=15,K18&gt;'Perzentile Männlich'!V$5),100,IF(AND('Tabelle Kaderkriterien'!$H22="m",Übersicht!$C18=15),('Perzentile Männlich'!$B$21*K18^3)+('Perzentile Männlich'!$C$21*K18^2)+('Perzentile Männlich'!$D$21*K18)+'Perzentile Männlich'!$E$21,IF(AND('Tabelle Kaderkriterien'!$H22="m",Übersicht!$C18=16,K18&gt;'Perzentile Männlich'!V$6),100,IF(AND('Tabelle Kaderkriterien'!$H22="m",Übersicht!$C18=16),('Perzentile Männlich'!$B$22*K18^3)+('Perzentile Männlich'!$C$22*K18^2)+('Perzentile Männlich'!$D$22*K18)+'Perzentile Männlich'!$E$22,IF(AND('Tabelle Kaderkriterien'!$H22="m",Übersicht!$C18=12,K18&gt;'Perzentile Männlich'!V$7),100,IF(AND('Tabelle Kaderkriterien'!$H22="m",Übersicht!$C18=12),('Perzentile Männlich'!$B$23*K18^3)+('Perzentile Männlich'!$C$23*K18^2)+('Perzentile Männlich'!$D$23*K18)+'Perzentile Männlich'!$E$23,IF(AND('Tabelle Kaderkriterien'!$H22="m",Übersicht!$C18=11,K18&gt;'Perzentile Männlich'!V$8),100,IF(AND('Tabelle Kaderkriterien'!$H22="m",Übersicht!$C18=11),('Perzentile Männlich'!$B$24*K18^3)+('Perzentile Männlich'!$C$24*K18^2)+('Perzentile Männlich'!$D$24*K18)+'Perzentile Männlich'!$E$24,IF(AND('Tabelle Kaderkriterien'!$H22="w",Übersicht!$C18=13,K18&gt;'Perzentile Weiblich'!V$3),100,IF(AND('Tabelle Kaderkriterien'!$H22="w",Übersicht!$C18=13),('Perzentile Weiblich'!$B$19*K18^3)+('Perzentile Weiblich'!$C$19*K18^2)+('Perzentile Weiblich'!$D$19*K18)+'Perzentile Weiblich'!$E$19,IF(AND('Tabelle Kaderkriterien'!$H22="w",Übersicht!$C18=14,K18&gt;'Perzentile Weiblich'!V$4),100,IF(AND('Tabelle Kaderkriterien'!$H22="w",Übersicht!$C18=14),('Perzentile Weiblich'!$B$20*K18^3)+('Perzentile Weiblich'!$C$20*K18^2)+('Perzentile Weiblich'!$D$20*K18)+'Perzentile Weiblich'!$E$20,IF(AND('Tabelle Kaderkriterien'!$H22="w",Übersicht!$C18=15,K18&gt;'Perzentile Weiblich'!V$5),100,IF(AND('Tabelle Kaderkriterien'!$H22="w",Übersicht!$C18=15),('Perzentile Weiblich'!$B$21*K18^3)+('Perzentile Weiblich'!$C$21*K18^2)+('Perzentile Weiblich'!$D$21*K18)+'Perzentile Weiblich'!$E$21,IF(AND('Tabelle Kaderkriterien'!$H22="w",Übersicht!$C18=16,K18&gt;'Perzentile Weiblich'!V$6),100,IF(AND('Tabelle Kaderkriterien'!$H22="w",Übersicht!$C18=16),('Perzentile Weiblich'!$B$22*K18^3)+('Perzentile Weiblich'!$C$22*K18^2)+('Perzentile Weiblich'!$D$22*K18)+'Perzentile Weiblich'!$E$22,IF(AND('Tabelle Kaderkriterien'!$H22="w",Übersicht!$C18=12,K18&gt;'Perzentile Weiblich'!V$7),100,IF(AND('Tabelle Kaderkriterien'!$H22="w",Übersicht!$C18=12),('Perzentile Weiblich'!$B$23*K18^3)+('Perzentile Weiblich'!$C$23*K18^2)+('Perzentile Weiblich'!$D$23*K18)+'Perzentile Weiblich'!$E$23,IF(AND('Tabelle Kaderkriterien'!$H22="w",Übersicht!$C18=11,K18&gt;'Perzentile Weiblich'!V$8),100,IF(AND('Tabelle Kaderkriterien'!$H22="w",Übersicht!$C18=11),('Perzentile Weiblich'!$B$24*K18^3)+('Perzentile Weiblich'!$C$24*K18^2)+('Perzentile Weiblich'!$D$24*K18)+'Perzentile Weiblich'!$E$24,IF(AND('Tabelle Kaderkriterien'!I22&lt;&gt;"m",'Tabelle Kaderkriterien'!I22&lt;&gt;"!w"),#N/A,#N/A)))))))))))))))))))))))))</f>
        <v>#N/A</v>
      </c>
      <c r="S18" s="18" t="e">
        <f t="shared" si="0"/>
        <v>#DIV/0!</v>
      </c>
      <c r="T18" s="18" t="e">
        <f t="shared" si="1"/>
        <v>#DIV/0!</v>
      </c>
    </row>
    <row r="19" spans="1:20" x14ac:dyDescent="0.3">
      <c r="A19" s="31">
        <f>'Tabelle Kaderkriterien'!B23</f>
        <v>0</v>
      </c>
      <c r="B19" s="31">
        <f>'Tabelle Kaderkriterien'!C23</f>
        <v>0</v>
      </c>
      <c r="C19" s="143">
        <f>'Tabelle Kaderkriterien'!G23</f>
        <v>0</v>
      </c>
      <c r="D19" s="144">
        <f>'Tabelle Kaderkriterien'!K23</f>
        <v>0</v>
      </c>
      <c r="E19" s="144">
        <f>'Tabelle Kaderkriterien'!L23</f>
        <v>0</v>
      </c>
      <c r="F19" s="144">
        <f>'Tabelle Kaderkriterien'!N23</f>
        <v>0</v>
      </c>
      <c r="G19" s="144">
        <f>'Tabelle Kaderkriterien'!O23</f>
        <v>0</v>
      </c>
      <c r="H19" s="144">
        <f>'Tabelle Kaderkriterien'!Q23</f>
        <v>0</v>
      </c>
      <c r="I19" s="144">
        <f>'Tabelle Kaderkriterien'!R23</f>
        <v>0</v>
      </c>
      <c r="J19" s="144">
        <f>'Tabelle Kaderkriterien'!T23</f>
        <v>0</v>
      </c>
      <c r="K19" s="144">
        <f>'Tabelle Kaderkriterien'!V23</f>
        <v>0</v>
      </c>
      <c r="M19" s="32" t="e">
        <f>IF(AND('Tabelle Kaderkriterien'!$H23="m",Übersicht!$C19=13,'Perzentile Männlich'!M19&gt;'Perzentile Männlich'!R$3),100,IF(AND('Tabelle Kaderkriterien'!$H23="m",Übersicht!$C19=13),('Perzentile Männlich'!$B$35*'Perzentile Männlich'!M19^3)+('Perzentile Männlich'!$C$35*'Perzentile Männlich'!M19^2)+('Perzentile Männlich'!$D$35*'Perzentile Männlich'!M19)+'Perzentile Männlich'!$E$35,IF(AND('Tabelle Kaderkriterien'!$H23="m",Übersicht!$C19=14,'Perzentile Männlich'!M19&gt;'Perzentile Männlich'!R$4),100,IF(AND('Tabelle Kaderkriterien'!$H23="m",Übersicht!$C19=14),('Perzentile Männlich'!$B$36*'Perzentile Männlich'!M19^3)+('Perzentile Männlich'!$C$36*'Perzentile Männlich'!M19^2)+('Perzentile Männlich'!$D$36*'Perzentile Männlich'!M19)+'Perzentile Männlich'!$E$36,IF(AND('Tabelle Kaderkriterien'!$H23="m",Übersicht!$C19=15,'Perzentile Männlich'!M19&gt;'Perzentile Männlich'!R$5),100,IF(AND('Tabelle Kaderkriterien'!$H23="m",Übersicht!$C19=15),('Perzentile Männlich'!$B$37*'Perzentile Männlich'!M19^3)+('Perzentile Männlich'!$C$37*'Perzentile Männlich'!M19^2)+('Perzentile Männlich'!$D$37*'Perzentile Männlich'!M19)+'Perzentile Männlich'!$E$37,IF(AND('Tabelle Kaderkriterien'!$H23="m",Übersicht!$C19=16,'Perzentile Männlich'!M19&gt;'Perzentile Männlich'!R$6),100,IF(AND('Tabelle Kaderkriterien'!$H23="m",Übersicht!$C19=16),('Perzentile Männlich'!$B$38*'Perzentile Männlich'!M19^3)+('Perzentile Männlich'!$C$38*'Perzentile Männlich'!M19^2)+('Perzentile Männlich'!$D$38*'Perzentile Männlich'!M19)+'Perzentile Männlich'!$E$38,IF(AND('Tabelle Kaderkriterien'!$H23="m",Übersicht!$C19=12,'Perzentile Männlich'!M19&gt;'Perzentile Männlich'!R$7),100,IF(AND('Tabelle Kaderkriterien'!$H23="m",Übersicht!$C19=12),('Perzentile Männlich'!$B$39*'Perzentile Männlich'!M19^3)+('Perzentile Männlich'!$C$39*'Perzentile Männlich'!M19^2)+('Perzentile Männlich'!$D$39*'Perzentile Männlich'!M19)+'Perzentile Männlich'!$E$39,IF(AND('Tabelle Kaderkriterien'!$H23="m",Übersicht!$C19=11,'Perzentile Männlich'!M19&gt;'Perzentile Männlich'!R$8),100,IF(AND('Tabelle Kaderkriterien'!$H23="m",Übersicht!$C19=11),('Perzentile Männlich'!$B$40*'Perzentile Männlich'!M19^3)+('Perzentile Männlich'!$C$40*'Perzentile Männlich'!M19^2)+('Perzentile Männlich'!$D$40*'Perzentile Männlich'!M19)+'Perzentile Männlich'!$E$40,IF(AND('Tabelle Kaderkriterien'!$H23="w",Übersicht!$C19=13,'Perzentile Weiblich'!M19&gt;'Perzentile Weiblich'!R$3),100,IF(AND('Tabelle Kaderkriterien'!$H23="w",Übersicht!$C19=13),('Perzentile Weiblich'!$B$35*'Perzentile Weiblich'!M19^3)+('Perzentile Weiblich'!$C$35*'Perzentile Weiblich'!M19^2)+('Perzentile Weiblich'!$D$35*'Perzentile Weiblich'!M19)+'Perzentile Weiblich'!$E$35,IF(AND('Tabelle Kaderkriterien'!$H23="w",Übersicht!$C19=14,'Perzentile Weiblich'!M19&gt;'Perzentile Weiblich'!R$4),100,IF(AND('Tabelle Kaderkriterien'!$H23="w",Übersicht!$C19=14),('Perzentile Weiblich'!$B$36*'Perzentile Weiblich'!M19^3)+('Perzentile Weiblich'!$C$36*'Perzentile Weiblich'!M19^2)+('Perzentile Weiblich'!$D$36*'Perzentile Weiblich'!M19)+'Perzentile Weiblich'!$E$36,IF(AND('Tabelle Kaderkriterien'!$H23="w",Übersicht!$C19=15,'Perzentile Weiblich'!M19&gt;'Perzentile Weiblich'!R$5),100,IF(AND('Tabelle Kaderkriterien'!$H23="w",Übersicht!$C19=15),('Perzentile Weiblich'!$B$37*'Perzentile Weiblich'!M19^3)+('Perzentile Weiblich'!$C$37*'Perzentile Weiblich'!M19^2)+('Perzentile Weiblich'!$D$37*'Perzentile Weiblich'!M19)+'Perzentile Weiblich'!$E$37,IF(AND('Tabelle Kaderkriterien'!$H23="w",Übersicht!$C19=16,'Perzentile Weiblich'!M19&gt;'Perzentile Weiblich'!R$6),100,IF(AND('Tabelle Kaderkriterien'!$H23="w",Übersicht!$C19=16),('Perzentile Weiblich'!$B$38*'Perzentile Weiblich'!M19^3)+('Perzentile Weiblich'!$C$38*'Perzentile Weiblich'!M19^2)+('Perzentile Weiblich'!$D$38*'Perzentile Weiblich'!M19)+'Perzentile Weiblich'!$E$38,IF(AND('Tabelle Kaderkriterien'!$H23="w",Übersicht!$C19=12,'Perzentile Weiblich'!M19&gt;'Perzentile Weiblich'!R$7),100,IF(AND('Tabelle Kaderkriterien'!$H23="w",Übersicht!$C19=12),('Perzentile Weiblich'!$B$39*'Perzentile Weiblich'!M19^3)+('Perzentile Weiblich'!$C$39*'Perzentile Weiblich'!M19^2)+('Perzentile Weiblich'!$D$39*'Perzentile Weiblich'!M19)+'Perzentile Weiblich'!$E$39,IF(AND('Tabelle Kaderkriterien'!$H23="w",Übersicht!$C19=11,'Perzentile Weiblich'!M19&gt;'Perzentile Weiblich'!R$8),100,IF(AND('Tabelle Kaderkriterien'!$H23="w",Übersicht!$C19=11),('Perzentile Weiblich'!$B$40*'Perzentile Weiblich'!M19^3)+('Perzentile Weiblich'!$C$40*'Perzentile Weiblich'!M19^2)+('Perzentile Weiblich'!$D$40*'Perzentile Weiblich'!M19)+'Perzentile Weiblich'!$E$40,IF(AND('Tabelle Kaderkriterien'!H23&lt;&gt;"m",'Tabelle Kaderkriterien'!H23&lt;&gt;"!w"),#N/A,#N/A)))))))))))))))))))))))))</f>
        <v>#DIV/0!</v>
      </c>
      <c r="N19" s="32" t="e">
        <f>IF(AND('Tabelle Kaderkriterien'!$H23="m",Übersicht!$C19=13,'Perzentile Männlich'!N19&gt;'Perzentile Männlich'!S$3),100,IF(AND('Tabelle Kaderkriterien'!$H23="m",Übersicht!$C19=13),('Perzentile Männlich'!$B$43*'Perzentile Männlich'!N19^3)+('Perzentile Männlich'!$C$43*'Perzentile Männlich'!N19^2)+('Perzentile Männlich'!$D$43*'Perzentile Männlich'!N19)+'Perzentile Männlich'!$E$43,IF(AND('Tabelle Kaderkriterien'!$H23="m",Übersicht!$C19=14,'Perzentile Männlich'!N19&gt;'Perzentile Männlich'!S$4),100,IF(AND('Tabelle Kaderkriterien'!$H23="m",Übersicht!$C19=14),('Perzentile Männlich'!$B$44*'Perzentile Männlich'!N19^3)+('Perzentile Männlich'!$C$44*'Perzentile Männlich'!N19^2)+('Perzentile Männlich'!$D$44*'Perzentile Männlich'!N19)+'Perzentile Männlich'!$E$44,IF(AND('Tabelle Kaderkriterien'!$H23="m",Übersicht!$C19=15,'Perzentile Männlich'!N19&gt;'Perzentile Männlich'!S$5),100,IF(AND('Tabelle Kaderkriterien'!$H23="m",Übersicht!$C19=15),('Perzentile Männlich'!$B$45*'Perzentile Männlich'!N19^3)+('Perzentile Männlich'!$C$45*'Perzentile Männlich'!N19^2)+('Perzentile Männlich'!$D$45*'Perzentile Männlich'!N19)+'Perzentile Männlich'!$E$45,IF(AND('Tabelle Kaderkriterien'!$H23="m",Übersicht!$C19=16,'Perzentile Männlich'!N19&gt;'Perzentile Männlich'!S$6),100,IF(AND('Tabelle Kaderkriterien'!$H23="m",Übersicht!$C19=16),('Perzentile Männlich'!$B$46*'Perzentile Männlich'!N19^3)+('Perzentile Männlich'!$C$46*'Perzentile Männlich'!N19^2)+('Perzentile Männlich'!$D$46*'Perzentile Männlich'!N19)+'Perzentile Männlich'!$E$46,IF(AND('Tabelle Kaderkriterien'!$H23="m",Übersicht!$C19=12,'Perzentile Männlich'!N19&gt;'Perzentile Männlich'!S$7),100,IF(AND('Tabelle Kaderkriterien'!$H23="m",Übersicht!$C19=12),('Perzentile Männlich'!$B$47*'Perzentile Männlich'!N19^3)+('Perzentile Männlich'!$C$47*'Perzentile Männlich'!N19^2)+('Perzentile Männlich'!$D$47*'Perzentile Männlich'!N19)+'Perzentile Männlich'!$E$47,IF(AND('Tabelle Kaderkriterien'!$H23="m",Übersicht!$C19=11,'Perzentile Männlich'!N19&gt;'Perzentile Männlich'!S$8),100,IF(AND('Tabelle Kaderkriterien'!$H23="m",Übersicht!$C19=11),('Perzentile Männlich'!$B$48*'Perzentile Männlich'!N19^3)+('Perzentile Männlich'!$C$48*'Perzentile Männlich'!N19^2)+('Perzentile Männlich'!$D$48*'Perzentile Männlich'!N19)+'Perzentile Männlich'!$E$48,IF(AND('Tabelle Kaderkriterien'!$H23="w",Übersicht!$C19=13,'Perzentile Weiblich'!N19&gt;'Perzentile Weiblich'!S$3),100,IF(AND('Tabelle Kaderkriterien'!$H23="w",Übersicht!$C19=13),('Perzentile Weiblich'!$B$43*'Perzentile Weiblich'!N19^3)+('Perzentile Weiblich'!$C$43*'Perzentile Weiblich'!N19^2)+('Perzentile Weiblich'!$D$43*'Perzentile Weiblich'!N19)+'Perzentile Weiblich'!$E$43,IF(AND('Tabelle Kaderkriterien'!$H23="w",Übersicht!$C19=14,'Perzentile Weiblich'!N19&gt;'Perzentile Weiblich'!S$4),100,IF(AND('Tabelle Kaderkriterien'!$H23="w",Übersicht!$C19=14),('Perzentile Weiblich'!$B$44*'Perzentile Weiblich'!N19^3)+('Perzentile Weiblich'!$C$44*'Perzentile Weiblich'!N19^2)+('Perzentile Weiblich'!$D$44*'Perzentile Weiblich'!N19)+'Perzentile Weiblich'!$E$44,IF(AND('Tabelle Kaderkriterien'!$H23="w",Übersicht!$C19=15,'Perzentile Weiblich'!N19&gt;'Perzentile Weiblich'!S$5),100,IF(AND('Tabelle Kaderkriterien'!$H23="w",Übersicht!$C19=15),('Perzentile Weiblich'!$B$45*'Perzentile Weiblich'!N19^3)+('Perzentile Weiblich'!$C$45*'Perzentile Weiblich'!N19^2)+('Perzentile Weiblich'!$D$45*'Perzentile Weiblich'!N19)+'Perzentile Weiblich'!$E$45,IF(AND('Tabelle Kaderkriterien'!$H23="w",Übersicht!$C19=16,'Perzentile Weiblich'!N19&gt;'Perzentile Weiblich'!S$6),100,IF(AND('Tabelle Kaderkriterien'!$H23="w",Übersicht!$C19=16),('Perzentile Weiblich'!$B$46*'Perzentile Weiblich'!N19^3)+('Perzentile Weiblich'!$C$46*'Perzentile Weiblich'!N19^2)+('Perzentile Weiblich'!$D$46*'Perzentile Weiblich'!N19)+'Perzentile Weiblich'!$E$46,IF(AND('Tabelle Kaderkriterien'!$H23="w",Übersicht!$C19=12,'Perzentile Weiblich'!N19&gt;'Perzentile Weiblich'!S$7),100,IF(AND('Tabelle Kaderkriterien'!$H23="w",Übersicht!$C19=12),('Perzentile Weiblich'!$B$47*'Perzentile Weiblich'!N19^3)+('Perzentile Weiblich'!$C$47*'Perzentile Weiblich'!N19^2)+('Perzentile Weiblich'!$D$47*'Perzentile Weiblich'!N19)+'Perzentile Weiblich'!$E$47,IF(AND('Tabelle Kaderkriterien'!$H23="w",Übersicht!$C19=11,'Perzentile Weiblich'!N19&gt;'Perzentile Weiblich'!S$8),100,IF(AND('Tabelle Kaderkriterien'!$H23="w",Übersicht!$C19=11),('Perzentile Weiblich'!$B$48*'Perzentile Weiblich'!N19^3)+('Perzentile Weiblich'!$C$48*'Perzentile Weiblich'!N19^2)+('Perzentile Weiblich'!$D$48*'Perzentile Weiblich'!N19)+'Perzentile Weiblich'!$E$48,IF(AND('Tabelle Kaderkriterien'!I23&lt;&gt;"m",'Tabelle Kaderkriterien'!I23&lt;&gt;"!w"),#N/A,#N/A)))))))))))))))))))))))))</f>
        <v>#DIV/0!</v>
      </c>
      <c r="O19" s="32" t="e">
        <f>IF(AND('Tabelle Kaderkriterien'!$H23="m",Übersicht!$C19=13,'Perzentile Männlich'!O19&gt;'Perzentile Männlich'!T$3),100,IF(AND('Tabelle Kaderkriterien'!$H23="m",Übersicht!$C19=13),('Perzentile Männlich'!$B$11*'Perzentile Männlich'!O19^3)+('Perzentile Männlich'!$C$11*'Perzentile Männlich'!O19^2)+('Perzentile Männlich'!$D$11*'Perzentile Männlich'!O19)+'Perzentile Männlich'!$E$11,IF(AND('Tabelle Kaderkriterien'!$H23="m",Übersicht!$C19=14,'Perzentile Männlich'!O19&gt;'Perzentile Männlich'!T$4),100,IF(AND('Tabelle Kaderkriterien'!$H23="m",Übersicht!$C19=14),('Perzentile Männlich'!$B$12*'Perzentile Männlich'!O19^3)+('Perzentile Männlich'!$C$12*'Perzentile Männlich'!O19^2)+('Perzentile Männlich'!$D$12*'Perzentile Männlich'!O19)+'Perzentile Männlich'!$E$12,IF(AND('Tabelle Kaderkriterien'!$H23="m",Übersicht!$C19=15,'Perzentile Männlich'!O19&gt;'Perzentile Männlich'!T$5),100,IF(AND('Tabelle Kaderkriterien'!$H23="m",Übersicht!$C19=15),('Perzentile Männlich'!$B$13*'Perzentile Männlich'!O19^3)+('Perzentile Männlich'!$C$13*'Perzentile Männlich'!O19^2)+('Perzentile Männlich'!$D$13*'Perzentile Männlich'!O19)+'Perzentile Männlich'!$E$13,IF(AND('Tabelle Kaderkriterien'!$H23="m",Übersicht!$C19=16,'Perzentile Männlich'!O19&gt;'Perzentile Männlich'!T$6),100,IF(AND('Tabelle Kaderkriterien'!$H23="m",Übersicht!$C19=16),('Perzentile Männlich'!$B$14*'Perzentile Männlich'!O19^3)+('Perzentile Männlich'!$C$14*'Perzentile Männlich'!O19^2)+('Perzentile Männlich'!$D$14*'Perzentile Männlich'!O19)+'Perzentile Männlich'!$E$14,IF(AND('Tabelle Kaderkriterien'!$H23="m",Übersicht!$C19=12,'Perzentile Männlich'!O19&gt;'Perzentile Männlich'!T$7),100,IF(AND('Tabelle Kaderkriterien'!$H23="m",Übersicht!$C19=12),('Perzentile Männlich'!$B$15*'Perzentile Männlich'!O19^3)+('Perzentile Männlich'!$C$15*'Perzentile Männlich'!O19^2)+('Perzentile Männlich'!$D$15*'Perzentile Männlich'!O19)+'Perzentile Männlich'!$E$15,IF(AND('Tabelle Kaderkriterien'!$H23="m",Übersicht!$C19=11,'Perzentile Männlich'!O19&gt;'Perzentile Männlich'!T$8),100,IF(AND('Tabelle Kaderkriterien'!$H23="m",Übersicht!$C19=11),('Perzentile Männlich'!$B$16*'Perzentile Männlich'!O19^3)+('Perzentile Männlich'!$C$16*'Perzentile Männlich'!O19^2)+('Perzentile Männlich'!$D$16*'Perzentile Männlich'!O19)+'Perzentile Männlich'!$E$16,IF(AND('Tabelle Kaderkriterien'!$H23="w",Übersicht!$C19=13,'Perzentile Weiblich'!O19&gt;'Perzentile Weiblich'!T$3),100,IF(AND('Tabelle Kaderkriterien'!$H23="w",Übersicht!$C19=13),('Perzentile Weiblich'!$B$11*'Perzentile Weiblich'!O19^3)+('Perzentile Weiblich'!$C$11*'Perzentile Weiblich'!O19^2)+('Perzentile Weiblich'!$D$11*'Perzentile Weiblich'!O19)+'Perzentile Weiblich'!$E$11,IF(AND('Tabelle Kaderkriterien'!$H23="w",Übersicht!$C19=14,'Perzentile Weiblich'!O19&gt;'Perzentile Weiblich'!T$4),100,IF(AND('Tabelle Kaderkriterien'!$H23="w",Übersicht!$C19=14),('Perzentile Weiblich'!$B$12*'Perzentile Weiblich'!O19^3)+('Perzentile Weiblich'!$C$12*'Perzentile Weiblich'!O19^2)+('Perzentile Weiblich'!$D$12*'Perzentile Weiblich'!O19)+'Perzentile Weiblich'!$E$12,IF(AND('Tabelle Kaderkriterien'!$H23="w",Übersicht!$C19=15,'Perzentile Weiblich'!O19&gt;'Perzentile Weiblich'!T$5),100,IF(AND('Tabelle Kaderkriterien'!$H23="w",Übersicht!$C19=15),('Perzentile Weiblich'!$B$13*'Perzentile Weiblich'!O19^3)+('Perzentile Weiblich'!$C$13*'Perzentile Weiblich'!O19^2)+('Perzentile Weiblich'!$D$13*'Perzentile Weiblich'!O19)+'Perzentile Weiblich'!$E$13,IF(AND('Tabelle Kaderkriterien'!$H23="w",Übersicht!$C19=16,'Perzentile Weiblich'!O19&gt;'Perzentile Weiblich'!T$6),100,IF(AND('Tabelle Kaderkriterien'!$H23="w",Übersicht!$C19=16),('Perzentile Weiblich'!$B$14*'Perzentile Weiblich'!O19^3)+('Perzentile Weiblich'!$C$14*'Perzentile Weiblich'!O19^2)+('Perzentile Weiblich'!$D$14*'Perzentile Weiblich'!O19)+'Perzentile Weiblich'!$E$14,IF(AND('Tabelle Kaderkriterien'!$H23="w",Übersicht!$C19=12,'Perzentile Weiblich'!O19&gt;'Perzentile Weiblich'!T$7),100,IF(AND('Tabelle Kaderkriterien'!$H23="w",Übersicht!$C19=12),('Perzentile Weiblich'!$B$15*'Perzentile Weiblich'!O19^3)+('Perzentile Weiblich'!$C$15*'Perzentile Weiblich'!O19^2)+('Perzentile Weiblich'!$D$15*'Perzentile Weiblich'!O19)+'Perzentile Weiblich'!$E$15,IF(AND('Tabelle Kaderkriterien'!$H23="w",Übersicht!$C19=11,'Perzentile Weiblich'!O19&gt;'Perzentile Weiblich'!T$8),100,IF(AND('Tabelle Kaderkriterien'!$H23="w",Übersicht!$C19=11),('Perzentile Weiblich'!$B$16*'Perzentile Weiblich'!O19^3)+('Perzentile Weiblich'!$C$16*'Perzentile Weiblich'!O19^2)+('Perzentile Weiblich'!$D$16*'Perzentile Weiblich'!O19)+'Perzentile Weiblich'!$E$16,IF(AND('Tabelle Kaderkriterien'!J23&lt;&gt;"m",'Tabelle Kaderkriterien'!J23&lt;&gt;"!w"),#N/A,#N/A)))))))))))))))))))))))))</f>
        <v>#DIV/0!</v>
      </c>
      <c r="P19" s="32" t="e">
        <f>IF(AND('Tabelle Kaderkriterien'!$H23="m",Übersicht!$C19=13,J19&lt;'Perzentile Männlich'!U$3),100,IF(AND('Tabelle Kaderkriterien'!$H23="m",Übersicht!$C19=13),('Perzentile Männlich'!$B$27*J19^3)+('Perzentile Männlich'!$C$27*J19^2)+('Perzentile Männlich'!$D$27*J19)+'Perzentile Männlich'!$E$27,IF(AND('Tabelle Kaderkriterien'!$H23="m",Übersicht!$C19=14,J19&lt;'Perzentile Männlich'!U$4),100,IF(AND('Tabelle Kaderkriterien'!$H23="m",Übersicht!$C19=14),('Perzentile Männlich'!$B$28*J19^3)+('Perzentile Männlich'!$C$28*J19^2)+('Perzentile Männlich'!$D$28*J19)+'Perzentile Männlich'!$E$28,IF(AND('Tabelle Kaderkriterien'!$H23="m",Übersicht!$C19=15,J19&lt;'Perzentile Männlich'!U$5),100,IF(AND('Tabelle Kaderkriterien'!$H23="m",Übersicht!$C19=15),('Perzentile Männlich'!$B$29*J19^3)+('Perzentile Männlich'!$C$29*J19^2)+('Perzentile Männlich'!$D$29*J19)+'Perzentile Männlich'!$E$29,IF(AND('Tabelle Kaderkriterien'!$H23="m",Übersicht!$C19=16,J19&lt;'Perzentile Männlich'!U$6),100,IF(AND('Tabelle Kaderkriterien'!$H23="m",Übersicht!$C19=16),('Perzentile Männlich'!$B$30*J19^3)+('Perzentile Männlich'!$C$30*J19^2)+('Perzentile Männlich'!$D$30*J19)+'Perzentile Männlich'!$E$30,IF(AND('Tabelle Kaderkriterien'!$H23="m",Übersicht!$C19=12,J19&lt;'Perzentile Männlich'!U$7),100,IF(AND('Tabelle Kaderkriterien'!$H23="m",Übersicht!$C19=12),('Perzentile Männlich'!$B$31*J19^3)+('Perzentile Männlich'!$C$31*J19^2)+('Perzentile Männlich'!$D$31*J19)+'Perzentile Männlich'!$E$31,IF(AND('Tabelle Kaderkriterien'!$H23="m",Übersicht!$C19=11,J19&lt;'Perzentile Männlich'!U$8),100,IF(AND('Tabelle Kaderkriterien'!$H23="m",Übersicht!$C19=11),('Perzentile Männlich'!$B$32*J19^3)+('Perzentile Männlich'!$C$32*J19^2)+('Perzentile Männlich'!$D$32*J19)+'Perzentile Männlich'!$E$32,IF(AND('Tabelle Kaderkriterien'!$H23="w",Übersicht!$C19=13,J19&lt;'Perzentile Weiblich'!U$3),100,IF(AND('Tabelle Kaderkriterien'!$H23="w",Übersicht!$C19=13),('Perzentile Weiblich'!$B$27*J19^3)+('Perzentile Weiblich'!$C$27*J19^2)+('Perzentile Weiblich'!$D$27*J19)+'Perzentile Weiblich'!$E$27,IF(AND('Tabelle Kaderkriterien'!$H23="w",Übersicht!$C19=14,J19&lt;'Perzentile Weiblich'!U$4),100,IF(AND('Tabelle Kaderkriterien'!$H23="w",Übersicht!$C19=14),('Perzentile Weiblich'!$B$28*J19^3)+('Perzentile Weiblich'!$C$28*J19^2)+('Perzentile Weiblich'!$D$28*J19)+'Perzentile Weiblich'!$E$28,IF(AND('Tabelle Kaderkriterien'!$H23="w",Übersicht!$C19=15,J19&lt;'Perzentile Weiblich'!U$5),100,IF(AND('Tabelle Kaderkriterien'!$H23="w",Übersicht!$C19=15),('Perzentile Weiblich'!$B$29*J19^3)+('Perzentile Weiblich'!$C$29*J19^2)+('Perzentile Weiblich'!$D$29*J19)+'Perzentile Weiblich'!$E$29,IF(AND('Tabelle Kaderkriterien'!$H23="w",Übersicht!$C19=16,J19&lt;'Perzentile Weiblich'!U$6),100,IF(AND('Tabelle Kaderkriterien'!$H23="w",Übersicht!$C19=16),('Perzentile Weiblich'!$B$30*J19^3)+('Perzentile Weiblich'!$C$30*J19^2)+('Perzentile Weiblich'!$D$30*J19)+'Perzentile Weiblich'!$E$30,IF(AND('Tabelle Kaderkriterien'!$H23="w",Übersicht!$C19=12,J19&lt;'Perzentile Weiblich'!U$7),100,IF(AND('Tabelle Kaderkriterien'!$H23="w",Übersicht!$C19=12),('Perzentile Weiblich'!$B$31*J19^3)+('Perzentile Weiblich'!$C$31*J19^2)+('Perzentile Weiblich'!$D$31*J19)+'Perzentile Weiblich'!$E$31,IF(AND('Tabelle Kaderkriterien'!$H23="w",Übersicht!$C19=11,J19&lt;'Perzentile Weiblich'!U$8),100,IF(AND('Tabelle Kaderkriterien'!$H23="w",Übersicht!$C19=11),('Perzentile Weiblich'!$B$32*J19^3)+('Perzentile Weiblich'!$C$32*J19^2)+('Perzentile Weiblich'!$D$32*J19)+'Perzentile Weiblich'!$E$32,IF(AND('Tabelle Kaderkriterien'!H23&lt;&gt;"m",'Tabelle Kaderkriterien'!H23&lt;&gt;"!w"),#N/A,#N/A)))))))))))))))))))))))))</f>
        <v>#N/A</v>
      </c>
      <c r="Q19" s="32" t="e">
        <f>IF(AND('Tabelle Kaderkriterien'!$H23="m",Übersicht!$C19=13,K19&gt;'Perzentile Männlich'!V$3),100,IF(AND('Tabelle Kaderkriterien'!$H23="m",Übersicht!$C19=13),('Perzentile Männlich'!$B$19*K19^3)+('Perzentile Männlich'!$C$19*K19^2)+('Perzentile Männlich'!$D$19*K19)+'Perzentile Männlich'!$E$19,IF(AND('Tabelle Kaderkriterien'!$H23="m",Übersicht!$C19=14,K19&gt;'Perzentile Männlich'!V$4),100,IF(AND('Tabelle Kaderkriterien'!$H23="m",Übersicht!$C19=14),('Perzentile Männlich'!$B$20*K19^3)+('Perzentile Männlich'!$C$20*K19^2)+('Perzentile Männlich'!$D$20*K19)+'Perzentile Männlich'!$E$20,IF(AND('Tabelle Kaderkriterien'!$H23="m",Übersicht!$C19=15,K19&gt;'Perzentile Männlich'!V$5),100,IF(AND('Tabelle Kaderkriterien'!$H23="m",Übersicht!$C19=15),('Perzentile Männlich'!$B$21*K19^3)+('Perzentile Männlich'!$C$21*K19^2)+('Perzentile Männlich'!$D$21*K19)+'Perzentile Männlich'!$E$21,IF(AND('Tabelle Kaderkriterien'!$H23="m",Übersicht!$C19=16,K19&gt;'Perzentile Männlich'!V$6),100,IF(AND('Tabelle Kaderkriterien'!$H23="m",Übersicht!$C19=16),('Perzentile Männlich'!$B$22*K19^3)+('Perzentile Männlich'!$C$22*K19^2)+('Perzentile Männlich'!$D$22*K19)+'Perzentile Männlich'!$E$22,IF(AND('Tabelle Kaderkriterien'!$H23="m",Übersicht!$C19=12,K19&gt;'Perzentile Männlich'!V$7),100,IF(AND('Tabelle Kaderkriterien'!$H23="m",Übersicht!$C19=12),('Perzentile Männlich'!$B$23*K19^3)+('Perzentile Männlich'!$C$23*K19^2)+('Perzentile Männlich'!$D$23*K19)+'Perzentile Männlich'!$E$23,IF(AND('Tabelle Kaderkriterien'!$H23="m",Übersicht!$C19=11,K19&gt;'Perzentile Männlich'!V$8),100,IF(AND('Tabelle Kaderkriterien'!$H23="m",Übersicht!$C19=11),('Perzentile Männlich'!$B$24*K19^3)+('Perzentile Männlich'!$C$24*K19^2)+('Perzentile Männlich'!$D$24*K19)+'Perzentile Männlich'!$E$24,IF(AND('Tabelle Kaderkriterien'!$H23="w",Übersicht!$C19=13,K19&gt;'Perzentile Weiblich'!V$3),100,IF(AND('Tabelle Kaderkriterien'!$H23="w",Übersicht!$C19=13),('Perzentile Weiblich'!$B$19*K19^3)+('Perzentile Weiblich'!$C$19*K19^2)+('Perzentile Weiblich'!$D$19*K19)+'Perzentile Weiblich'!$E$19,IF(AND('Tabelle Kaderkriterien'!$H23="w",Übersicht!$C19=14,K19&gt;'Perzentile Weiblich'!V$4),100,IF(AND('Tabelle Kaderkriterien'!$H23="w",Übersicht!$C19=14),('Perzentile Weiblich'!$B$20*K19^3)+('Perzentile Weiblich'!$C$20*K19^2)+('Perzentile Weiblich'!$D$20*K19)+'Perzentile Weiblich'!$E$20,IF(AND('Tabelle Kaderkriterien'!$H23="w",Übersicht!$C19=15,K19&gt;'Perzentile Weiblich'!V$5),100,IF(AND('Tabelle Kaderkriterien'!$H23="w",Übersicht!$C19=15),('Perzentile Weiblich'!$B$21*K19^3)+('Perzentile Weiblich'!$C$21*K19^2)+('Perzentile Weiblich'!$D$21*K19)+'Perzentile Weiblich'!$E$21,IF(AND('Tabelle Kaderkriterien'!$H23="w",Übersicht!$C19=16,K19&gt;'Perzentile Weiblich'!V$6),100,IF(AND('Tabelle Kaderkriterien'!$H23="w",Übersicht!$C19=16),('Perzentile Weiblich'!$B$22*K19^3)+('Perzentile Weiblich'!$C$22*K19^2)+('Perzentile Weiblich'!$D$22*K19)+'Perzentile Weiblich'!$E$22,IF(AND('Tabelle Kaderkriterien'!$H23="w",Übersicht!$C19=12,K19&gt;'Perzentile Weiblich'!V$7),100,IF(AND('Tabelle Kaderkriterien'!$H23="w",Übersicht!$C19=12),('Perzentile Weiblich'!$B$23*K19^3)+('Perzentile Weiblich'!$C$23*K19^2)+('Perzentile Weiblich'!$D$23*K19)+'Perzentile Weiblich'!$E$23,IF(AND('Tabelle Kaderkriterien'!$H23="w",Übersicht!$C19=11,K19&gt;'Perzentile Weiblich'!V$8),100,IF(AND('Tabelle Kaderkriterien'!$H23="w",Übersicht!$C19=11),('Perzentile Weiblich'!$B$24*K19^3)+('Perzentile Weiblich'!$C$24*K19^2)+('Perzentile Weiblich'!$D$24*K19)+'Perzentile Weiblich'!$E$24,IF(AND('Tabelle Kaderkriterien'!I23&lt;&gt;"m",'Tabelle Kaderkriterien'!I23&lt;&gt;"!w"),#N/A,#N/A)))))))))))))))))))))))))</f>
        <v>#N/A</v>
      </c>
      <c r="S19" s="18" t="e">
        <f t="shared" si="0"/>
        <v>#DIV/0!</v>
      </c>
      <c r="T19" s="18" t="e">
        <f t="shared" si="1"/>
        <v>#DIV/0!</v>
      </c>
    </row>
    <row r="20" spans="1:20" x14ac:dyDescent="0.3">
      <c r="A20" s="31">
        <f>'Tabelle Kaderkriterien'!B24</f>
        <v>0</v>
      </c>
      <c r="B20" s="31">
        <f>'Tabelle Kaderkriterien'!C24</f>
        <v>0</v>
      </c>
      <c r="C20" s="143">
        <f>'Tabelle Kaderkriterien'!G24</f>
        <v>0</v>
      </c>
      <c r="D20" s="144">
        <f>'Tabelle Kaderkriterien'!K24</f>
        <v>0</v>
      </c>
      <c r="E20" s="144">
        <f>'Tabelle Kaderkriterien'!L24</f>
        <v>0</v>
      </c>
      <c r="F20" s="144">
        <f>'Tabelle Kaderkriterien'!N24</f>
        <v>0</v>
      </c>
      <c r="G20" s="144">
        <f>'Tabelle Kaderkriterien'!O24</f>
        <v>0</v>
      </c>
      <c r="H20" s="144">
        <f>'Tabelle Kaderkriterien'!Q24</f>
        <v>0</v>
      </c>
      <c r="I20" s="144">
        <f>'Tabelle Kaderkriterien'!R24</f>
        <v>0</v>
      </c>
      <c r="J20" s="144">
        <f>'Tabelle Kaderkriterien'!T24</f>
        <v>0</v>
      </c>
      <c r="K20" s="144">
        <f>'Tabelle Kaderkriterien'!V24</f>
        <v>0</v>
      </c>
      <c r="M20" s="32" t="e">
        <f>IF(AND('Tabelle Kaderkriterien'!$H24="m",Übersicht!$C20=13,'Perzentile Männlich'!M20&gt;'Perzentile Männlich'!R$3),100,IF(AND('Tabelle Kaderkriterien'!$H24="m",Übersicht!$C20=13),('Perzentile Männlich'!$B$35*'Perzentile Männlich'!M20^3)+('Perzentile Männlich'!$C$35*'Perzentile Männlich'!M20^2)+('Perzentile Männlich'!$D$35*'Perzentile Männlich'!M20)+'Perzentile Männlich'!$E$35,IF(AND('Tabelle Kaderkriterien'!$H24="m",Übersicht!$C20=14,'Perzentile Männlich'!M20&gt;'Perzentile Männlich'!R$4),100,IF(AND('Tabelle Kaderkriterien'!$H24="m",Übersicht!$C20=14),('Perzentile Männlich'!$B$36*'Perzentile Männlich'!M20^3)+('Perzentile Männlich'!$C$36*'Perzentile Männlich'!M20^2)+('Perzentile Männlich'!$D$36*'Perzentile Männlich'!M20)+'Perzentile Männlich'!$E$36,IF(AND('Tabelle Kaderkriterien'!$H24="m",Übersicht!$C20=15,'Perzentile Männlich'!M20&gt;'Perzentile Männlich'!R$5),100,IF(AND('Tabelle Kaderkriterien'!$H24="m",Übersicht!$C20=15),('Perzentile Männlich'!$B$37*'Perzentile Männlich'!M20^3)+('Perzentile Männlich'!$C$37*'Perzentile Männlich'!M20^2)+('Perzentile Männlich'!$D$37*'Perzentile Männlich'!M20)+'Perzentile Männlich'!$E$37,IF(AND('Tabelle Kaderkriterien'!$H24="m",Übersicht!$C20=16,'Perzentile Männlich'!M20&gt;'Perzentile Männlich'!R$6),100,IF(AND('Tabelle Kaderkriterien'!$H24="m",Übersicht!$C20=16),('Perzentile Männlich'!$B$38*'Perzentile Männlich'!M20^3)+('Perzentile Männlich'!$C$38*'Perzentile Männlich'!M20^2)+('Perzentile Männlich'!$D$38*'Perzentile Männlich'!M20)+'Perzentile Männlich'!$E$38,IF(AND('Tabelle Kaderkriterien'!$H24="m",Übersicht!$C20=12,'Perzentile Männlich'!M20&gt;'Perzentile Männlich'!R$7),100,IF(AND('Tabelle Kaderkriterien'!$H24="m",Übersicht!$C20=12),('Perzentile Männlich'!$B$39*'Perzentile Männlich'!M20^3)+('Perzentile Männlich'!$C$39*'Perzentile Männlich'!M20^2)+('Perzentile Männlich'!$D$39*'Perzentile Männlich'!M20)+'Perzentile Männlich'!$E$39,IF(AND('Tabelle Kaderkriterien'!$H24="m",Übersicht!$C20=11,'Perzentile Männlich'!M20&gt;'Perzentile Männlich'!R$8),100,IF(AND('Tabelle Kaderkriterien'!$H24="m",Übersicht!$C20=11),('Perzentile Männlich'!$B$40*'Perzentile Männlich'!M20^3)+('Perzentile Männlich'!$C$40*'Perzentile Männlich'!M20^2)+('Perzentile Männlich'!$D$40*'Perzentile Männlich'!M20)+'Perzentile Männlich'!$E$40,IF(AND('Tabelle Kaderkriterien'!$H24="w",Übersicht!$C20=13,'Perzentile Weiblich'!M20&gt;'Perzentile Weiblich'!R$3),100,IF(AND('Tabelle Kaderkriterien'!$H24="w",Übersicht!$C20=13),('Perzentile Weiblich'!$B$35*'Perzentile Weiblich'!M20^3)+('Perzentile Weiblich'!$C$35*'Perzentile Weiblich'!M20^2)+('Perzentile Weiblich'!$D$35*'Perzentile Weiblich'!M20)+'Perzentile Weiblich'!$E$35,IF(AND('Tabelle Kaderkriterien'!$H24="w",Übersicht!$C20=14,'Perzentile Weiblich'!M20&gt;'Perzentile Weiblich'!R$4),100,IF(AND('Tabelle Kaderkriterien'!$H24="w",Übersicht!$C20=14),('Perzentile Weiblich'!$B$36*'Perzentile Weiblich'!M20^3)+('Perzentile Weiblich'!$C$36*'Perzentile Weiblich'!M20^2)+('Perzentile Weiblich'!$D$36*'Perzentile Weiblich'!M20)+'Perzentile Weiblich'!$E$36,IF(AND('Tabelle Kaderkriterien'!$H24="w",Übersicht!$C20=15,'Perzentile Weiblich'!M20&gt;'Perzentile Weiblich'!R$5),100,IF(AND('Tabelle Kaderkriterien'!$H24="w",Übersicht!$C20=15),('Perzentile Weiblich'!$B$37*'Perzentile Weiblich'!M20^3)+('Perzentile Weiblich'!$C$37*'Perzentile Weiblich'!M20^2)+('Perzentile Weiblich'!$D$37*'Perzentile Weiblich'!M20)+'Perzentile Weiblich'!$E$37,IF(AND('Tabelle Kaderkriterien'!$H24="w",Übersicht!$C20=16,'Perzentile Weiblich'!M20&gt;'Perzentile Weiblich'!R$6),100,IF(AND('Tabelle Kaderkriterien'!$H24="w",Übersicht!$C20=16),('Perzentile Weiblich'!$B$38*'Perzentile Weiblich'!M20^3)+('Perzentile Weiblich'!$C$38*'Perzentile Weiblich'!M20^2)+('Perzentile Weiblich'!$D$38*'Perzentile Weiblich'!M20)+'Perzentile Weiblich'!$E$38,IF(AND('Tabelle Kaderkriterien'!$H24="w",Übersicht!$C20=12,'Perzentile Weiblich'!M20&gt;'Perzentile Weiblich'!R$7),100,IF(AND('Tabelle Kaderkriterien'!$H24="w",Übersicht!$C20=12),('Perzentile Weiblich'!$B$39*'Perzentile Weiblich'!M20^3)+('Perzentile Weiblich'!$C$39*'Perzentile Weiblich'!M20^2)+('Perzentile Weiblich'!$D$39*'Perzentile Weiblich'!M20)+'Perzentile Weiblich'!$E$39,IF(AND('Tabelle Kaderkriterien'!$H24="w",Übersicht!$C20=11,'Perzentile Weiblich'!M20&gt;'Perzentile Weiblich'!R$8),100,IF(AND('Tabelle Kaderkriterien'!$H24="w",Übersicht!$C20=11),('Perzentile Weiblich'!$B$40*'Perzentile Weiblich'!M20^3)+('Perzentile Weiblich'!$C$40*'Perzentile Weiblich'!M20^2)+('Perzentile Weiblich'!$D$40*'Perzentile Weiblich'!M20)+'Perzentile Weiblich'!$E$40,IF(AND('Tabelle Kaderkriterien'!H24&lt;&gt;"m",'Tabelle Kaderkriterien'!H24&lt;&gt;"!w"),#N/A,#N/A)))))))))))))))))))))))))</f>
        <v>#DIV/0!</v>
      </c>
      <c r="N20" s="32" t="e">
        <f>IF(AND('Tabelle Kaderkriterien'!$H24="m",Übersicht!$C20=13,'Perzentile Männlich'!N20&gt;'Perzentile Männlich'!S$3),100,IF(AND('Tabelle Kaderkriterien'!$H24="m",Übersicht!$C20=13),('Perzentile Männlich'!$B$43*'Perzentile Männlich'!N20^3)+('Perzentile Männlich'!$C$43*'Perzentile Männlich'!N20^2)+('Perzentile Männlich'!$D$43*'Perzentile Männlich'!N20)+'Perzentile Männlich'!$E$43,IF(AND('Tabelle Kaderkriterien'!$H24="m",Übersicht!$C20=14,'Perzentile Männlich'!N20&gt;'Perzentile Männlich'!S$4),100,IF(AND('Tabelle Kaderkriterien'!$H24="m",Übersicht!$C20=14),('Perzentile Männlich'!$B$44*'Perzentile Männlich'!N20^3)+('Perzentile Männlich'!$C$44*'Perzentile Männlich'!N20^2)+('Perzentile Männlich'!$D$44*'Perzentile Männlich'!N20)+'Perzentile Männlich'!$E$44,IF(AND('Tabelle Kaderkriterien'!$H24="m",Übersicht!$C20=15,'Perzentile Männlich'!N20&gt;'Perzentile Männlich'!S$5),100,IF(AND('Tabelle Kaderkriterien'!$H24="m",Übersicht!$C20=15),('Perzentile Männlich'!$B$45*'Perzentile Männlich'!N20^3)+('Perzentile Männlich'!$C$45*'Perzentile Männlich'!N20^2)+('Perzentile Männlich'!$D$45*'Perzentile Männlich'!N20)+'Perzentile Männlich'!$E$45,IF(AND('Tabelle Kaderkriterien'!$H24="m",Übersicht!$C20=16,'Perzentile Männlich'!N20&gt;'Perzentile Männlich'!S$6),100,IF(AND('Tabelle Kaderkriterien'!$H24="m",Übersicht!$C20=16),('Perzentile Männlich'!$B$46*'Perzentile Männlich'!N20^3)+('Perzentile Männlich'!$C$46*'Perzentile Männlich'!N20^2)+('Perzentile Männlich'!$D$46*'Perzentile Männlich'!N20)+'Perzentile Männlich'!$E$46,IF(AND('Tabelle Kaderkriterien'!$H24="m",Übersicht!$C20=12,'Perzentile Männlich'!N20&gt;'Perzentile Männlich'!S$7),100,IF(AND('Tabelle Kaderkriterien'!$H24="m",Übersicht!$C20=12),('Perzentile Männlich'!$B$47*'Perzentile Männlich'!N20^3)+('Perzentile Männlich'!$C$47*'Perzentile Männlich'!N20^2)+('Perzentile Männlich'!$D$47*'Perzentile Männlich'!N20)+'Perzentile Männlich'!$E$47,IF(AND('Tabelle Kaderkriterien'!$H24="m",Übersicht!$C20=11,'Perzentile Männlich'!N20&gt;'Perzentile Männlich'!S$8),100,IF(AND('Tabelle Kaderkriterien'!$H24="m",Übersicht!$C20=11),('Perzentile Männlich'!$B$48*'Perzentile Männlich'!N20^3)+('Perzentile Männlich'!$C$48*'Perzentile Männlich'!N20^2)+('Perzentile Männlich'!$D$48*'Perzentile Männlich'!N20)+'Perzentile Männlich'!$E$48,IF(AND('Tabelle Kaderkriterien'!$H24="w",Übersicht!$C20=13,'Perzentile Weiblich'!N20&gt;'Perzentile Weiblich'!S$3),100,IF(AND('Tabelle Kaderkriterien'!$H24="w",Übersicht!$C20=13),('Perzentile Weiblich'!$B$43*'Perzentile Weiblich'!N20^3)+('Perzentile Weiblich'!$C$43*'Perzentile Weiblich'!N20^2)+('Perzentile Weiblich'!$D$43*'Perzentile Weiblich'!N20)+'Perzentile Weiblich'!$E$43,IF(AND('Tabelle Kaderkriterien'!$H24="w",Übersicht!$C20=14,'Perzentile Weiblich'!N20&gt;'Perzentile Weiblich'!S$4),100,IF(AND('Tabelle Kaderkriterien'!$H24="w",Übersicht!$C20=14),('Perzentile Weiblich'!$B$44*'Perzentile Weiblich'!N20^3)+('Perzentile Weiblich'!$C$44*'Perzentile Weiblich'!N20^2)+('Perzentile Weiblich'!$D$44*'Perzentile Weiblich'!N20)+'Perzentile Weiblich'!$E$44,IF(AND('Tabelle Kaderkriterien'!$H24="w",Übersicht!$C20=15,'Perzentile Weiblich'!N20&gt;'Perzentile Weiblich'!S$5),100,IF(AND('Tabelle Kaderkriterien'!$H24="w",Übersicht!$C20=15),('Perzentile Weiblich'!$B$45*'Perzentile Weiblich'!N20^3)+('Perzentile Weiblich'!$C$45*'Perzentile Weiblich'!N20^2)+('Perzentile Weiblich'!$D$45*'Perzentile Weiblich'!N20)+'Perzentile Weiblich'!$E$45,IF(AND('Tabelle Kaderkriterien'!$H24="w",Übersicht!$C20=16,'Perzentile Weiblich'!N20&gt;'Perzentile Weiblich'!S$6),100,IF(AND('Tabelle Kaderkriterien'!$H24="w",Übersicht!$C20=16),('Perzentile Weiblich'!$B$46*'Perzentile Weiblich'!N20^3)+('Perzentile Weiblich'!$C$46*'Perzentile Weiblich'!N20^2)+('Perzentile Weiblich'!$D$46*'Perzentile Weiblich'!N20)+'Perzentile Weiblich'!$E$46,IF(AND('Tabelle Kaderkriterien'!$H24="w",Übersicht!$C20=12,'Perzentile Weiblich'!N20&gt;'Perzentile Weiblich'!S$7),100,IF(AND('Tabelle Kaderkriterien'!$H24="w",Übersicht!$C20=12),('Perzentile Weiblich'!$B$47*'Perzentile Weiblich'!N20^3)+('Perzentile Weiblich'!$C$47*'Perzentile Weiblich'!N20^2)+('Perzentile Weiblich'!$D$47*'Perzentile Weiblich'!N20)+'Perzentile Weiblich'!$E$47,IF(AND('Tabelle Kaderkriterien'!$H24="w",Übersicht!$C20=11,'Perzentile Weiblich'!N20&gt;'Perzentile Weiblich'!S$8),100,IF(AND('Tabelle Kaderkriterien'!$H24="w",Übersicht!$C20=11),('Perzentile Weiblich'!$B$48*'Perzentile Weiblich'!N20^3)+('Perzentile Weiblich'!$C$48*'Perzentile Weiblich'!N20^2)+('Perzentile Weiblich'!$D$48*'Perzentile Weiblich'!N20)+'Perzentile Weiblich'!$E$48,IF(AND('Tabelle Kaderkriterien'!I24&lt;&gt;"m",'Tabelle Kaderkriterien'!I24&lt;&gt;"!w"),#N/A,#N/A)))))))))))))))))))))))))</f>
        <v>#DIV/0!</v>
      </c>
      <c r="O20" s="32" t="e">
        <f>IF(AND('Tabelle Kaderkriterien'!$H24="m",Übersicht!$C20=13,'Perzentile Männlich'!O20&gt;'Perzentile Männlich'!T$3),100,IF(AND('Tabelle Kaderkriterien'!$H24="m",Übersicht!$C20=13),('Perzentile Männlich'!$B$11*'Perzentile Männlich'!O20^3)+('Perzentile Männlich'!$C$11*'Perzentile Männlich'!O20^2)+('Perzentile Männlich'!$D$11*'Perzentile Männlich'!O20)+'Perzentile Männlich'!$E$11,IF(AND('Tabelle Kaderkriterien'!$H24="m",Übersicht!$C20=14,'Perzentile Männlich'!O20&gt;'Perzentile Männlich'!T$4),100,IF(AND('Tabelle Kaderkriterien'!$H24="m",Übersicht!$C20=14),('Perzentile Männlich'!$B$12*'Perzentile Männlich'!O20^3)+('Perzentile Männlich'!$C$12*'Perzentile Männlich'!O20^2)+('Perzentile Männlich'!$D$12*'Perzentile Männlich'!O20)+'Perzentile Männlich'!$E$12,IF(AND('Tabelle Kaderkriterien'!$H24="m",Übersicht!$C20=15,'Perzentile Männlich'!O20&gt;'Perzentile Männlich'!T$5),100,IF(AND('Tabelle Kaderkriterien'!$H24="m",Übersicht!$C20=15),('Perzentile Männlich'!$B$13*'Perzentile Männlich'!O20^3)+('Perzentile Männlich'!$C$13*'Perzentile Männlich'!O20^2)+('Perzentile Männlich'!$D$13*'Perzentile Männlich'!O20)+'Perzentile Männlich'!$E$13,IF(AND('Tabelle Kaderkriterien'!$H24="m",Übersicht!$C20=16,'Perzentile Männlich'!O20&gt;'Perzentile Männlich'!T$6),100,IF(AND('Tabelle Kaderkriterien'!$H24="m",Übersicht!$C20=16),('Perzentile Männlich'!$B$14*'Perzentile Männlich'!O20^3)+('Perzentile Männlich'!$C$14*'Perzentile Männlich'!O20^2)+('Perzentile Männlich'!$D$14*'Perzentile Männlich'!O20)+'Perzentile Männlich'!$E$14,IF(AND('Tabelle Kaderkriterien'!$H24="m",Übersicht!$C20=12,'Perzentile Männlich'!O20&gt;'Perzentile Männlich'!T$7),100,IF(AND('Tabelle Kaderkriterien'!$H24="m",Übersicht!$C20=12),('Perzentile Männlich'!$B$15*'Perzentile Männlich'!O20^3)+('Perzentile Männlich'!$C$15*'Perzentile Männlich'!O20^2)+('Perzentile Männlich'!$D$15*'Perzentile Männlich'!O20)+'Perzentile Männlich'!$E$15,IF(AND('Tabelle Kaderkriterien'!$H24="m",Übersicht!$C20=11,'Perzentile Männlich'!O20&gt;'Perzentile Männlich'!T$8),100,IF(AND('Tabelle Kaderkriterien'!$H24="m",Übersicht!$C20=11),('Perzentile Männlich'!$B$16*'Perzentile Männlich'!O20^3)+('Perzentile Männlich'!$C$16*'Perzentile Männlich'!O20^2)+('Perzentile Männlich'!$D$16*'Perzentile Männlich'!O20)+'Perzentile Männlich'!$E$16,IF(AND('Tabelle Kaderkriterien'!$H24="w",Übersicht!$C20=13,'Perzentile Weiblich'!O20&gt;'Perzentile Weiblich'!T$3),100,IF(AND('Tabelle Kaderkriterien'!$H24="w",Übersicht!$C20=13),('Perzentile Weiblich'!$B$11*'Perzentile Weiblich'!O20^3)+('Perzentile Weiblich'!$C$11*'Perzentile Weiblich'!O20^2)+('Perzentile Weiblich'!$D$11*'Perzentile Weiblich'!O20)+'Perzentile Weiblich'!$E$11,IF(AND('Tabelle Kaderkriterien'!$H24="w",Übersicht!$C20=14,'Perzentile Weiblich'!O20&gt;'Perzentile Weiblich'!T$4),100,IF(AND('Tabelle Kaderkriterien'!$H24="w",Übersicht!$C20=14),('Perzentile Weiblich'!$B$12*'Perzentile Weiblich'!O20^3)+('Perzentile Weiblich'!$C$12*'Perzentile Weiblich'!O20^2)+('Perzentile Weiblich'!$D$12*'Perzentile Weiblich'!O20)+'Perzentile Weiblich'!$E$12,IF(AND('Tabelle Kaderkriterien'!$H24="w",Übersicht!$C20=15,'Perzentile Weiblich'!O20&gt;'Perzentile Weiblich'!T$5),100,IF(AND('Tabelle Kaderkriterien'!$H24="w",Übersicht!$C20=15),('Perzentile Weiblich'!$B$13*'Perzentile Weiblich'!O20^3)+('Perzentile Weiblich'!$C$13*'Perzentile Weiblich'!O20^2)+('Perzentile Weiblich'!$D$13*'Perzentile Weiblich'!O20)+'Perzentile Weiblich'!$E$13,IF(AND('Tabelle Kaderkriterien'!$H24="w",Übersicht!$C20=16,'Perzentile Weiblich'!O20&gt;'Perzentile Weiblich'!T$6),100,IF(AND('Tabelle Kaderkriterien'!$H24="w",Übersicht!$C20=16),('Perzentile Weiblich'!$B$14*'Perzentile Weiblich'!O20^3)+('Perzentile Weiblich'!$C$14*'Perzentile Weiblich'!O20^2)+('Perzentile Weiblich'!$D$14*'Perzentile Weiblich'!O20)+'Perzentile Weiblich'!$E$14,IF(AND('Tabelle Kaderkriterien'!$H24="w",Übersicht!$C20=12,'Perzentile Weiblich'!O20&gt;'Perzentile Weiblich'!T$7),100,IF(AND('Tabelle Kaderkriterien'!$H24="w",Übersicht!$C20=12),('Perzentile Weiblich'!$B$15*'Perzentile Weiblich'!O20^3)+('Perzentile Weiblich'!$C$15*'Perzentile Weiblich'!O20^2)+('Perzentile Weiblich'!$D$15*'Perzentile Weiblich'!O20)+'Perzentile Weiblich'!$E$15,IF(AND('Tabelle Kaderkriterien'!$H24="w",Übersicht!$C20=11,'Perzentile Weiblich'!O20&gt;'Perzentile Weiblich'!T$8),100,IF(AND('Tabelle Kaderkriterien'!$H24="w",Übersicht!$C20=11),('Perzentile Weiblich'!$B$16*'Perzentile Weiblich'!O20^3)+('Perzentile Weiblich'!$C$16*'Perzentile Weiblich'!O20^2)+('Perzentile Weiblich'!$D$16*'Perzentile Weiblich'!O20)+'Perzentile Weiblich'!$E$16,IF(AND('Tabelle Kaderkriterien'!J24&lt;&gt;"m",'Tabelle Kaderkriterien'!J24&lt;&gt;"!w"),#N/A,#N/A)))))))))))))))))))))))))</f>
        <v>#DIV/0!</v>
      </c>
      <c r="P20" s="32" t="e">
        <f>IF(AND('Tabelle Kaderkriterien'!$H24="m",Übersicht!$C20=13,J20&lt;'Perzentile Männlich'!U$3),100,IF(AND('Tabelle Kaderkriterien'!$H24="m",Übersicht!$C20=13),('Perzentile Männlich'!$B$27*J20^3)+('Perzentile Männlich'!$C$27*J20^2)+('Perzentile Männlich'!$D$27*J20)+'Perzentile Männlich'!$E$27,IF(AND('Tabelle Kaderkriterien'!$H24="m",Übersicht!$C20=14,J20&lt;'Perzentile Männlich'!U$4),100,IF(AND('Tabelle Kaderkriterien'!$H24="m",Übersicht!$C20=14),('Perzentile Männlich'!$B$28*J20^3)+('Perzentile Männlich'!$C$28*J20^2)+('Perzentile Männlich'!$D$28*J20)+'Perzentile Männlich'!$E$28,IF(AND('Tabelle Kaderkriterien'!$H24="m",Übersicht!$C20=15,J20&lt;'Perzentile Männlich'!U$5),100,IF(AND('Tabelle Kaderkriterien'!$H24="m",Übersicht!$C20=15),('Perzentile Männlich'!$B$29*J20^3)+('Perzentile Männlich'!$C$29*J20^2)+('Perzentile Männlich'!$D$29*J20)+'Perzentile Männlich'!$E$29,IF(AND('Tabelle Kaderkriterien'!$H24="m",Übersicht!$C20=16,J20&lt;'Perzentile Männlich'!U$6),100,IF(AND('Tabelle Kaderkriterien'!$H24="m",Übersicht!$C20=16),('Perzentile Männlich'!$B$30*J20^3)+('Perzentile Männlich'!$C$30*J20^2)+('Perzentile Männlich'!$D$30*J20)+'Perzentile Männlich'!$E$30,IF(AND('Tabelle Kaderkriterien'!$H24="m",Übersicht!$C20=12,J20&lt;'Perzentile Männlich'!U$7),100,IF(AND('Tabelle Kaderkriterien'!$H24="m",Übersicht!$C20=12),('Perzentile Männlich'!$B$31*J20^3)+('Perzentile Männlich'!$C$31*J20^2)+('Perzentile Männlich'!$D$31*J20)+'Perzentile Männlich'!$E$31,IF(AND('Tabelle Kaderkriterien'!$H24="m",Übersicht!$C20=11,J20&lt;'Perzentile Männlich'!U$8),100,IF(AND('Tabelle Kaderkriterien'!$H24="m",Übersicht!$C20=11),('Perzentile Männlich'!$B$32*J20^3)+('Perzentile Männlich'!$C$32*J20^2)+('Perzentile Männlich'!$D$32*J20)+'Perzentile Männlich'!$E$32,IF(AND('Tabelle Kaderkriterien'!$H24="w",Übersicht!$C20=13,J20&lt;'Perzentile Weiblich'!U$3),100,IF(AND('Tabelle Kaderkriterien'!$H24="w",Übersicht!$C20=13),('Perzentile Weiblich'!$B$27*J20^3)+('Perzentile Weiblich'!$C$27*J20^2)+('Perzentile Weiblich'!$D$27*J20)+'Perzentile Weiblich'!$E$27,IF(AND('Tabelle Kaderkriterien'!$H24="w",Übersicht!$C20=14,J20&lt;'Perzentile Weiblich'!U$4),100,IF(AND('Tabelle Kaderkriterien'!$H24="w",Übersicht!$C20=14),('Perzentile Weiblich'!$B$28*J20^3)+('Perzentile Weiblich'!$C$28*J20^2)+('Perzentile Weiblich'!$D$28*J20)+'Perzentile Weiblich'!$E$28,IF(AND('Tabelle Kaderkriterien'!$H24="w",Übersicht!$C20=15,J20&lt;'Perzentile Weiblich'!U$5),100,IF(AND('Tabelle Kaderkriterien'!$H24="w",Übersicht!$C20=15),('Perzentile Weiblich'!$B$29*J20^3)+('Perzentile Weiblich'!$C$29*J20^2)+('Perzentile Weiblich'!$D$29*J20)+'Perzentile Weiblich'!$E$29,IF(AND('Tabelle Kaderkriterien'!$H24="w",Übersicht!$C20=16,J20&lt;'Perzentile Weiblich'!U$6),100,IF(AND('Tabelle Kaderkriterien'!$H24="w",Übersicht!$C20=16),('Perzentile Weiblich'!$B$30*J20^3)+('Perzentile Weiblich'!$C$30*J20^2)+('Perzentile Weiblich'!$D$30*J20)+'Perzentile Weiblich'!$E$30,IF(AND('Tabelle Kaderkriterien'!$H24="w",Übersicht!$C20=12,J20&lt;'Perzentile Weiblich'!U$7),100,IF(AND('Tabelle Kaderkriterien'!$H24="w",Übersicht!$C20=12),('Perzentile Weiblich'!$B$31*J20^3)+('Perzentile Weiblich'!$C$31*J20^2)+('Perzentile Weiblich'!$D$31*J20)+'Perzentile Weiblich'!$E$31,IF(AND('Tabelle Kaderkriterien'!$H24="w",Übersicht!$C20=11,J20&lt;'Perzentile Weiblich'!U$8),100,IF(AND('Tabelle Kaderkriterien'!$H24="w",Übersicht!$C20=11),('Perzentile Weiblich'!$B$32*J20^3)+('Perzentile Weiblich'!$C$32*J20^2)+('Perzentile Weiblich'!$D$32*J20)+'Perzentile Weiblich'!$E$32,IF(AND('Tabelle Kaderkriterien'!H24&lt;&gt;"m",'Tabelle Kaderkriterien'!H24&lt;&gt;"!w"),#N/A,#N/A)))))))))))))))))))))))))</f>
        <v>#N/A</v>
      </c>
      <c r="Q20" s="32" t="e">
        <f>IF(AND('Tabelle Kaderkriterien'!$H24="m",Übersicht!$C20=13,K20&gt;'Perzentile Männlich'!V$3),100,IF(AND('Tabelle Kaderkriterien'!$H24="m",Übersicht!$C20=13),('Perzentile Männlich'!$B$19*K20^3)+('Perzentile Männlich'!$C$19*K20^2)+('Perzentile Männlich'!$D$19*K20)+'Perzentile Männlich'!$E$19,IF(AND('Tabelle Kaderkriterien'!$H24="m",Übersicht!$C20=14,K20&gt;'Perzentile Männlich'!V$4),100,IF(AND('Tabelle Kaderkriterien'!$H24="m",Übersicht!$C20=14),('Perzentile Männlich'!$B$20*K20^3)+('Perzentile Männlich'!$C$20*K20^2)+('Perzentile Männlich'!$D$20*K20)+'Perzentile Männlich'!$E$20,IF(AND('Tabelle Kaderkriterien'!$H24="m",Übersicht!$C20=15,K20&gt;'Perzentile Männlich'!V$5),100,IF(AND('Tabelle Kaderkriterien'!$H24="m",Übersicht!$C20=15),('Perzentile Männlich'!$B$21*K20^3)+('Perzentile Männlich'!$C$21*K20^2)+('Perzentile Männlich'!$D$21*K20)+'Perzentile Männlich'!$E$21,IF(AND('Tabelle Kaderkriterien'!$H24="m",Übersicht!$C20=16,K20&gt;'Perzentile Männlich'!V$6),100,IF(AND('Tabelle Kaderkriterien'!$H24="m",Übersicht!$C20=16),('Perzentile Männlich'!$B$22*K20^3)+('Perzentile Männlich'!$C$22*K20^2)+('Perzentile Männlich'!$D$22*K20)+'Perzentile Männlich'!$E$22,IF(AND('Tabelle Kaderkriterien'!$H24="m",Übersicht!$C20=12,K20&gt;'Perzentile Männlich'!V$7),100,IF(AND('Tabelle Kaderkriterien'!$H24="m",Übersicht!$C20=12),('Perzentile Männlich'!$B$23*K20^3)+('Perzentile Männlich'!$C$23*K20^2)+('Perzentile Männlich'!$D$23*K20)+'Perzentile Männlich'!$E$23,IF(AND('Tabelle Kaderkriterien'!$H24="m",Übersicht!$C20=11,K20&gt;'Perzentile Männlich'!V$8),100,IF(AND('Tabelle Kaderkriterien'!$H24="m",Übersicht!$C20=11),('Perzentile Männlich'!$B$24*K20^3)+('Perzentile Männlich'!$C$24*K20^2)+('Perzentile Männlich'!$D$24*K20)+'Perzentile Männlich'!$E$24,IF(AND('Tabelle Kaderkriterien'!$H24="w",Übersicht!$C20=13,K20&gt;'Perzentile Weiblich'!V$3),100,IF(AND('Tabelle Kaderkriterien'!$H24="w",Übersicht!$C20=13),('Perzentile Weiblich'!$B$19*K20^3)+('Perzentile Weiblich'!$C$19*K20^2)+('Perzentile Weiblich'!$D$19*K20)+'Perzentile Weiblich'!$E$19,IF(AND('Tabelle Kaderkriterien'!$H24="w",Übersicht!$C20=14,K20&gt;'Perzentile Weiblich'!V$4),100,IF(AND('Tabelle Kaderkriterien'!$H24="w",Übersicht!$C20=14),('Perzentile Weiblich'!$B$20*K20^3)+('Perzentile Weiblich'!$C$20*K20^2)+('Perzentile Weiblich'!$D$20*K20)+'Perzentile Weiblich'!$E$20,IF(AND('Tabelle Kaderkriterien'!$H24="w",Übersicht!$C20=15,K20&gt;'Perzentile Weiblich'!V$5),100,IF(AND('Tabelle Kaderkriterien'!$H24="w",Übersicht!$C20=15),('Perzentile Weiblich'!$B$21*K20^3)+('Perzentile Weiblich'!$C$21*K20^2)+('Perzentile Weiblich'!$D$21*K20)+'Perzentile Weiblich'!$E$21,IF(AND('Tabelle Kaderkriterien'!$H24="w",Übersicht!$C20=16,K20&gt;'Perzentile Weiblich'!V$6),100,IF(AND('Tabelle Kaderkriterien'!$H24="w",Übersicht!$C20=16),('Perzentile Weiblich'!$B$22*K20^3)+('Perzentile Weiblich'!$C$22*K20^2)+('Perzentile Weiblich'!$D$22*K20)+'Perzentile Weiblich'!$E$22,IF(AND('Tabelle Kaderkriterien'!$H24="w",Übersicht!$C20=12,K20&gt;'Perzentile Weiblich'!V$7),100,IF(AND('Tabelle Kaderkriterien'!$H24="w",Übersicht!$C20=12),('Perzentile Weiblich'!$B$23*K20^3)+('Perzentile Weiblich'!$C$23*K20^2)+('Perzentile Weiblich'!$D$23*K20)+'Perzentile Weiblich'!$E$23,IF(AND('Tabelle Kaderkriterien'!$H24="w",Übersicht!$C20=11,K20&gt;'Perzentile Weiblich'!V$8),100,IF(AND('Tabelle Kaderkriterien'!$H24="w",Übersicht!$C20=11),('Perzentile Weiblich'!$B$24*K20^3)+('Perzentile Weiblich'!$C$24*K20^2)+('Perzentile Weiblich'!$D$24*K20)+'Perzentile Weiblich'!$E$24,IF(AND('Tabelle Kaderkriterien'!I24&lt;&gt;"m",'Tabelle Kaderkriterien'!I24&lt;&gt;"!w"),#N/A,#N/A)))))))))))))))))))))))))</f>
        <v>#N/A</v>
      </c>
      <c r="S20" s="18" t="e">
        <f t="shared" si="0"/>
        <v>#DIV/0!</v>
      </c>
      <c r="T20" s="18" t="e">
        <f t="shared" si="1"/>
        <v>#DIV/0!</v>
      </c>
    </row>
    <row r="21" spans="1:20" x14ac:dyDescent="0.3">
      <c r="A21" s="31">
        <f>'Tabelle Kaderkriterien'!B25</f>
        <v>0</v>
      </c>
      <c r="B21" s="31">
        <f>'Tabelle Kaderkriterien'!C25</f>
        <v>0</v>
      </c>
      <c r="C21" s="143">
        <f>'Tabelle Kaderkriterien'!G25</f>
        <v>0</v>
      </c>
      <c r="D21" s="144">
        <f>'Tabelle Kaderkriterien'!K25</f>
        <v>0</v>
      </c>
      <c r="E21" s="144">
        <f>'Tabelle Kaderkriterien'!L25</f>
        <v>0</v>
      </c>
      <c r="F21" s="144">
        <f>'Tabelle Kaderkriterien'!N25</f>
        <v>0</v>
      </c>
      <c r="G21" s="144">
        <f>'Tabelle Kaderkriterien'!O25</f>
        <v>0</v>
      </c>
      <c r="H21" s="144">
        <f>'Tabelle Kaderkriterien'!Q25</f>
        <v>0</v>
      </c>
      <c r="I21" s="144">
        <f>'Tabelle Kaderkriterien'!R25</f>
        <v>0</v>
      </c>
      <c r="J21" s="144">
        <f>'Tabelle Kaderkriterien'!T25</f>
        <v>0</v>
      </c>
      <c r="K21" s="144">
        <f>'Tabelle Kaderkriterien'!V25</f>
        <v>0</v>
      </c>
      <c r="M21" s="32" t="e">
        <f>IF(AND('Tabelle Kaderkriterien'!$H25="m",Übersicht!$C21=13,'Perzentile Männlich'!M21&gt;'Perzentile Männlich'!R$3),100,IF(AND('Tabelle Kaderkriterien'!$H25="m",Übersicht!$C21=13),('Perzentile Männlich'!$B$35*'Perzentile Männlich'!M21^3)+('Perzentile Männlich'!$C$35*'Perzentile Männlich'!M21^2)+('Perzentile Männlich'!$D$35*'Perzentile Männlich'!M21)+'Perzentile Männlich'!$E$35,IF(AND('Tabelle Kaderkriterien'!$H25="m",Übersicht!$C21=14,'Perzentile Männlich'!M21&gt;'Perzentile Männlich'!R$4),100,IF(AND('Tabelle Kaderkriterien'!$H25="m",Übersicht!$C21=14),('Perzentile Männlich'!$B$36*'Perzentile Männlich'!M21^3)+('Perzentile Männlich'!$C$36*'Perzentile Männlich'!M21^2)+('Perzentile Männlich'!$D$36*'Perzentile Männlich'!M21)+'Perzentile Männlich'!$E$36,IF(AND('Tabelle Kaderkriterien'!$H25="m",Übersicht!$C21=15,'Perzentile Männlich'!M21&gt;'Perzentile Männlich'!R$5),100,IF(AND('Tabelle Kaderkriterien'!$H25="m",Übersicht!$C21=15),('Perzentile Männlich'!$B$37*'Perzentile Männlich'!M21^3)+('Perzentile Männlich'!$C$37*'Perzentile Männlich'!M21^2)+('Perzentile Männlich'!$D$37*'Perzentile Männlich'!M21)+'Perzentile Männlich'!$E$37,IF(AND('Tabelle Kaderkriterien'!$H25="m",Übersicht!$C21=16,'Perzentile Männlich'!M21&gt;'Perzentile Männlich'!R$6),100,IF(AND('Tabelle Kaderkriterien'!$H25="m",Übersicht!$C21=16),('Perzentile Männlich'!$B$38*'Perzentile Männlich'!M21^3)+('Perzentile Männlich'!$C$38*'Perzentile Männlich'!M21^2)+('Perzentile Männlich'!$D$38*'Perzentile Männlich'!M21)+'Perzentile Männlich'!$E$38,IF(AND('Tabelle Kaderkriterien'!$H25="m",Übersicht!$C21=12,'Perzentile Männlich'!M21&gt;'Perzentile Männlich'!R$7),100,IF(AND('Tabelle Kaderkriterien'!$H25="m",Übersicht!$C21=12),('Perzentile Männlich'!$B$39*'Perzentile Männlich'!M21^3)+('Perzentile Männlich'!$C$39*'Perzentile Männlich'!M21^2)+('Perzentile Männlich'!$D$39*'Perzentile Männlich'!M21)+'Perzentile Männlich'!$E$39,IF(AND('Tabelle Kaderkriterien'!$H25="m",Übersicht!$C21=11,'Perzentile Männlich'!M21&gt;'Perzentile Männlich'!R$8),100,IF(AND('Tabelle Kaderkriterien'!$H25="m",Übersicht!$C21=11),('Perzentile Männlich'!$B$40*'Perzentile Männlich'!M21^3)+('Perzentile Männlich'!$C$40*'Perzentile Männlich'!M21^2)+('Perzentile Männlich'!$D$40*'Perzentile Männlich'!M21)+'Perzentile Männlich'!$E$40,IF(AND('Tabelle Kaderkriterien'!$H25="w",Übersicht!$C21=13,'Perzentile Weiblich'!M21&gt;'Perzentile Weiblich'!R$3),100,IF(AND('Tabelle Kaderkriterien'!$H25="w",Übersicht!$C21=13),('Perzentile Weiblich'!$B$35*'Perzentile Weiblich'!M21^3)+('Perzentile Weiblich'!$C$35*'Perzentile Weiblich'!M21^2)+('Perzentile Weiblich'!$D$35*'Perzentile Weiblich'!M21)+'Perzentile Weiblich'!$E$35,IF(AND('Tabelle Kaderkriterien'!$H25="w",Übersicht!$C21=14,'Perzentile Weiblich'!M21&gt;'Perzentile Weiblich'!R$4),100,IF(AND('Tabelle Kaderkriterien'!$H25="w",Übersicht!$C21=14),('Perzentile Weiblich'!$B$36*'Perzentile Weiblich'!M21^3)+('Perzentile Weiblich'!$C$36*'Perzentile Weiblich'!M21^2)+('Perzentile Weiblich'!$D$36*'Perzentile Weiblich'!M21)+'Perzentile Weiblich'!$E$36,IF(AND('Tabelle Kaderkriterien'!$H25="w",Übersicht!$C21=15,'Perzentile Weiblich'!M21&gt;'Perzentile Weiblich'!R$5),100,IF(AND('Tabelle Kaderkriterien'!$H25="w",Übersicht!$C21=15),('Perzentile Weiblich'!$B$37*'Perzentile Weiblich'!M21^3)+('Perzentile Weiblich'!$C$37*'Perzentile Weiblich'!M21^2)+('Perzentile Weiblich'!$D$37*'Perzentile Weiblich'!M21)+'Perzentile Weiblich'!$E$37,IF(AND('Tabelle Kaderkriterien'!$H25="w",Übersicht!$C21=16,'Perzentile Weiblich'!M21&gt;'Perzentile Weiblich'!R$6),100,IF(AND('Tabelle Kaderkriterien'!$H25="w",Übersicht!$C21=16),('Perzentile Weiblich'!$B$38*'Perzentile Weiblich'!M21^3)+('Perzentile Weiblich'!$C$38*'Perzentile Weiblich'!M21^2)+('Perzentile Weiblich'!$D$38*'Perzentile Weiblich'!M21)+'Perzentile Weiblich'!$E$38,IF(AND('Tabelle Kaderkriterien'!$H25="w",Übersicht!$C21=12,'Perzentile Weiblich'!M21&gt;'Perzentile Weiblich'!R$7),100,IF(AND('Tabelle Kaderkriterien'!$H25="w",Übersicht!$C21=12),('Perzentile Weiblich'!$B$39*'Perzentile Weiblich'!M21^3)+('Perzentile Weiblich'!$C$39*'Perzentile Weiblich'!M21^2)+('Perzentile Weiblich'!$D$39*'Perzentile Weiblich'!M21)+'Perzentile Weiblich'!$E$39,IF(AND('Tabelle Kaderkriterien'!$H25="w",Übersicht!$C21=11,'Perzentile Weiblich'!M21&gt;'Perzentile Weiblich'!R$8),100,IF(AND('Tabelle Kaderkriterien'!$H25="w",Übersicht!$C21=11),('Perzentile Weiblich'!$B$40*'Perzentile Weiblich'!M21^3)+('Perzentile Weiblich'!$C$40*'Perzentile Weiblich'!M21^2)+('Perzentile Weiblich'!$D$40*'Perzentile Weiblich'!M21)+'Perzentile Weiblich'!$E$40,IF(AND('Tabelle Kaderkriterien'!H25&lt;&gt;"m",'Tabelle Kaderkriterien'!H25&lt;&gt;"!w"),#N/A,#N/A)))))))))))))))))))))))))</f>
        <v>#DIV/0!</v>
      </c>
      <c r="N21" s="32" t="e">
        <f>IF(AND('Tabelle Kaderkriterien'!$H25="m",Übersicht!$C21=13,'Perzentile Männlich'!N21&gt;'Perzentile Männlich'!S$3),100,IF(AND('Tabelle Kaderkriterien'!$H25="m",Übersicht!$C21=13),('Perzentile Männlich'!$B$43*'Perzentile Männlich'!N21^3)+('Perzentile Männlich'!$C$43*'Perzentile Männlich'!N21^2)+('Perzentile Männlich'!$D$43*'Perzentile Männlich'!N21)+'Perzentile Männlich'!$E$43,IF(AND('Tabelle Kaderkriterien'!$H25="m",Übersicht!$C21=14,'Perzentile Männlich'!N21&gt;'Perzentile Männlich'!S$4),100,IF(AND('Tabelle Kaderkriterien'!$H25="m",Übersicht!$C21=14),('Perzentile Männlich'!$B$44*'Perzentile Männlich'!N21^3)+('Perzentile Männlich'!$C$44*'Perzentile Männlich'!N21^2)+('Perzentile Männlich'!$D$44*'Perzentile Männlich'!N21)+'Perzentile Männlich'!$E$44,IF(AND('Tabelle Kaderkriterien'!$H25="m",Übersicht!$C21=15,'Perzentile Männlich'!N21&gt;'Perzentile Männlich'!S$5),100,IF(AND('Tabelle Kaderkriterien'!$H25="m",Übersicht!$C21=15),('Perzentile Männlich'!$B$45*'Perzentile Männlich'!N21^3)+('Perzentile Männlich'!$C$45*'Perzentile Männlich'!N21^2)+('Perzentile Männlich'!$D$45*'Perzentile Männlich'!N21)+'Perzentile Männlich'!$E$45,IF(AND('Tabelle Kaderkriterien'!$H25="m",Übersicht!$C21=16,'Perzentile Männlich'!N21&gt;'Perzentile Männlich'!S$6),100,IF(AND('Tabelle Kaderkriterien'!$H25="m",Übersicht!$C21=16),('Perzentile Männlich'!$B$46*'Perzentile Männlich'!N21^3)+('Perzentile Männlich'!$C$46*'Perzentile Männlich'!N21^2)+('Perzentile Männlich'!$D$46*'Perzentile Männlich'!N21)+'Perzentile Männlich'!$E$46,IF(AND('Tabelle Kaderkriterien'!$H25="m",Übersicht!$C21=12,'Perzentile Männlich'!N21&gt;'Perzentile Männlich'!S$7),100,IF(AND('Tabelle Kaderkriterien'!$H25="m",Übersicht!$C21=12),('Perzentile Männlich'!$B$47*'Perzentile Männlich'!N21^3)+('Perzentile Männlich'!$C$47*'Perzentile Männlich'!N21^2)+('Perzentile Männlich'!$D$47*'Perzentile Männlich'!N21)+'Perzentile Männlich'!$E$47,IF(AND('Tabelle Kaderkriterien'!$H25="m",Übersicht!$C21=11,'Perzentile Männlich'!N21&gt;'Perzentile Männlich'!S$8),100,IF(AND('Tabelle Kaderkriterien'!$H25="m",Übersicht!$C21=11),('Perzentile Männlich'!$B$48*'Perzentile Männlich'!N21^3)+('Perzentile Männlich'!$C$48*'Perzentile Männlich'!N21^2)+('Perzentile Männlich'!$D$48*'Perzentile Männlich'!N21)+'Perzentile Männlich'!$E$48,IF(AND('Tabelle Kaderkriterien'!$H25="w",Übersicht!$C21=13,'Perzentile Weiblich'!N21&gt;'Perzentile Weiblich'!S$3),100,IF(AND('Tabelle Kaderkriterien'!$H25="w",Übersicht!$C21=13),('Perzentile Weiblich'!$B$43*'Perzentile Weiblich'!N21^3)+('Perzentile Weiblich'!$C$43*'Perzentile Weiblich'!N21^2)+('Perzentile Weiblich'!$D$43*'Perzentile Weiblich'!N21)+'Perzentile Weiblich'!$E$43,IF(AND('Tabelle Kaderkriterien'!$H25="w",Übersicht!$C21=14,'Perzentile Weiblich'!N21&gt;'Perzentile Weiblich'!S$4),100,IF(AND('Tabelle Kaderkriterien'!$H25="w",Übersicht!$C21=14),('Perzentile Weiblich'!$B$44*'Perzentile Weiblich'!N21^3)+('Perzentile Weiblich'!$C$44*'Perzentile Weiblich'!N21^2)+('Perzentile Weiblich'!$D$44*'Perzentile Weiblich'!N21)+'Perzentile Weiblich'!$E$44,IF(AND('Tabelle Kaderkriterien'!$H25="w",Übersicht!$C21=15,'Perzentile Weiblich'!N21&gt;'Perzentile Weiblich'!S$5),100,IF(AND('Tabelle Kaderkriterien'!$H25="w",Übersicht!$C21=15),('Perzentile Weiblich'!$B$45*'Perzentile Weiblich'!N21^3)+('Perzentile Weiblich'!$C$45*'Perzentile Weiblich'!N21^2)+('Perzentile Weiblich'!$D$45*'Perzentile Weiblich'!N21)+'Perzentile Weiblich'!$E$45,IF(AND('Tabelle Kaderkriterien'!$H25="w",Übersicht!$C21=16,'Perzentile Weiblich'!N21&gt;'Perzentile Weiblich'!S$6),100,IF(AND('Tabelle Kaderkriterien'!$H25="w",Übersicht!$C21=16),('Perzentile Weiblich'!$B$46*'Perzentile Weiblich'!N21^3)+('Perzentile Weiblich'!$C$46*'Perzentile Weiblich'!N21^2)+('Perzentile Weiblich'!$D$46*'Perzentile Weiblich'!N21)+'Perzentile Weiblich'!$E$46,IF(AND('Tabelle Kaderkriterien'!$H25="w",Übersicht!$C21=12,'Perzentile Weiblich'!N21&gt;'Perzentile Weiblich'!S$7),100,IF(AND('Tabelle Kaderkriterien'!$H25="w",Übersicht!$C21=12),('Perzentile Weiblich'!$B$47*'Perzentile Weiblich'!N21^3)+('Perzentile Weiblich'!$C$47*'Perzentile Weiblich'!N21^2)+('Perzentile Weiblich'!$D$47*'Perzentile Weiblich'!N21)+'Perzentile Weiblich'!$E$47,IF(AND('Tabelle Kaderkriterien'!$H25="w",Übersicht!$C21=11,'Perzentile Weiblich'!N21&gt;'Perzentile Weiblich'!S$8),100,IF(AND('Tabelle Kaderkriterien'!$H25="w",Übersicht!$C21=11),('Perzentile Weiblich'!$B$48*'Perzentile Weiblich'!N21^3)+('Perzentile Weiblich'!$C$48*'Perzentile Weiblich'!N21^2)+('Perzentile Weiblich'!$D$48*'Perzentile Weiblich'!N21)+'Perzentile Weiblich'!$E$48,IF(AND('Tabelle Kaderkriterien'!I25&lt;&gt;"m",'Tabelle Kaderkriterien'!I25&lt;&gt;"!w"),#N/A,#N/A)))))))))))))))))))))))))</f>
        <v>#DIV/0!</v>
      </c>
      <c r="O21" s="32" t="e">
        <f>IF(AND('Tabelle Kaderkriterien'!$H25="m",Übersicht!$C21=13,'Perzentile Männlich'!O21&gt;'Perzentile Männlich'!T$3),100,IF(AND('Tabelle Kaderkriterien'!$H25="m",Übersicht!$C21=13),('Perzentile Männlich'!$B$11*'Perzentile Männlich'!O21^3)+('Perzentile Männlich'!$C$11*'Perzentile Männlich'!O21^2)+('Perzentile Männlich'!$D$11*'Perzentile Männlich'!O21)+'Perzentile Männlich'!$E$11,IF(AND('Tabelle Kaderkriterien'!$H25="m",Übersicht!$C21=14,'Perzentile Männlich'!O21&gt;'Perzentile Männlich'!T$4),100,IF(AND('Tabelle Kaderkriterien'!$H25="m",Übersicht!$C21=14),('Perzentile Männlich'!$B$12*'Perzentile Männlich'!O21^3)+('Perzentile Männlich'!$C$12*'Perzentile Männlich'!O21^2)+('Perzentile Männlich'!$D$12*'Perzentile Männlich'!O21)+'Perzentile Männlich'!$E$12,IF(AND('Tabelle Kaderkriterien'!$H25="m",Übersicht!$C21=15,'Perzentile Männlich'!O21&gt;'Perzentile Männlich'!T$5),100,IF(AND('Tabelle Kaderkriterien'!$H25="m",Übersicht!$C21=15),('Perzentile Männlich'!$B$13*'Perzentile Männlich'!O21^3)+('Perzentile Männlich'!$C$13*'Perzentile Männlich'!O21^2)+('Perzentile Männlich'!$D$13*'Perzentile Männlich'!O21)+'Perzentile Männlich'!$E$13,IF(AND('Tabelle Kaderkriterien'!$H25="m",Übersicht!$C21=16,'Perzentile Männlich'!O21&gt;'Perzentile Männlich'!T$6),100,IF(AND('Tabelle Kaderkriterien'!$H25="m",Übersicht!$C21=16),('Perzentile Männlich'!$B$14*'Perzentile Männlich'!O21^3)+('Perzentile Männlich'!$C$14*'Perzentile Männlich'!O21^2)+('Perzentile Männlich'!$D$14*'Perzentile Männlich'!O21)+'Perzentile Männlich'!$E$14,IF(AND('Tabelle Kaderkriterien'!$H25="m",Übersicht!$C21=12,'Perzentile Männlich'!O21&gt;'Perzentile Männlich'!T$7),100,IF(AND('Tabelle Kaderkriterien'!$H25="m",Übersicht!$C21=12),('Perzentile Männlich'!$B$15*'Perzentile Männlich'!O21^3)+('Perzentile Männlich'!$C$15*'Perzentile Männlich'!O21^2)+('Perzentile Männlich'!$D$15*'Perzentile Männlich'!O21)+'Perzentile Männlich'!$E$15,IF(AND('Tabelle Kaderkriterien'!$H25="m",Übersicht!$C21=11,'Perzentile Männlich'!O21&gt;'Perzentile Männlich'!T$8),100,IF(AND('Tabelle Kaderkriterien'!$H25="m",Übersicht!$C21=11),('Perzentile Männlich'!$B$16*'Perzentile Männlich'!O21^3)+('Perzentile Männlich'!$C$16*'Perzentile Männlich'!O21^2)+('Perzentile Männlich'!$D$16*'Perzentile Männlich'!O21)+'Perzentile Männlich'!$E$16,IF(AND('Tabelle Kaderkriterien'!$H25="w",Übersicht!$C21=13,'Perzentile Weiblich'!O21&gt;'Perzentile Weiblich'!T$3),100,IF(AND('Tabelle Kaderkriterien'!$H25="w",Übersicht!$C21=13),('Perzentile Weiblich'!$B$11*'Perzentile Weiblich'!O21^3)+('Perzentile Weiblich'!$C$11*'Perzentile Weiblich'!O21^2)+('Perzentile Weiblich'!$D$11*'Perzentile Weiblich'!O21)+'Perzentile Weiblich'!$E$11,IF(AND('Tabelle Kaderkriterien'!$H25="w",Übersicht!$C21=14,'Perzentile Weiblich'!O21&gt;'Perzentile Weiblich'!T$4),100,IF(AND('Tabelle Kaderkriterien'!$H25="w",Übersicht!$C21=14),('Perzentile Weiblich'!$B$12*'Perzentile Weiblich'!O21^3)+('Perzentile Weiblich'!$C$12*'Perzentile Weiblich'!O21^2)+('Perzentile Weiblich'!$D$12*'Perzentile Weiblich'!O21)+'Perzentile Weiblich'!$E$12,IF(AND('Tabelle Kaderkriterien'!$H25="w",Übersicht!$C21=15,'Perzentile Weiblich'!O21&gt;'Perzentile Weiblich'!T$5),100,IF(AND('Tabelle Kaderkriterien'!$H25="w",Übersicht!$C21=15),('Perzentile Weiblich'!$B$13*'Perzentile Weiblich'!O21^3)+('Perzentile Weiblich'!$C$13*'Perzentile Weiblich'!O21^2)+('Perzentile Weiblich'!$D$13*'Perzentile Weiblich'!O21)+'Perzentile Weiblich'!$E$13,IF(AND('Tabelle Kaderkriterien'!$H25="w",Übersicht!$C21=16,'Perzentile Weiblich'!O21&gt;'Perzentile Weiblich'!T$6),100,IF(AND('Tabelle Kaderkriterien'!$H25="w",Übersicht!$C21=16),('Perzentile Weiblich'!$B$14*'Perzentile Weiblich'!O21^3)+('Perzentile Weiblich'!$C$14*'Perzentile Weiblich'!O21^2)+('Perzentile Weiblich'!$D$14*'Perzentile Weiblich'!O21)+'Perzentile Weiblich'!$E$14,IF(AND('Tabelle Kaderkriterien'!$H25="w",Übersicht!$C21=12,'Perzentile Weiblich'!O21&gt;'Perzentile Weiblich'!T$7),100,IF(AND('Tabelle Kaderkriterien'!$H25="w",Übersicht!$C21=12),('Perzentile Weiblich'!$B$15*'Perzentile Weiblich'!O21^3)+('Perzentile Weiblich'!$C$15*'Perzentile Weiblich'!O21^2)+('Perzentile Weiblich'!$D$15*'Perzentile Weiblich'!O21)+'Perzentile Weiblich'!$E$15,IF(AND('Tabelle Kaderkriterien'!$H25="w",Übersicht!$C21=11,'Perzentile Weiblich'!O21&gt;'Perzentile Weiblich'!T$8),100,IF(AND('Tabelle Kaderkriterien'!$H25="w",Übersicht!$C21=11),('Perzentile Weiblich'!$B$16*'Perzentile Weiblich'!O21^3)+('Perzentile Weiblich'!$C$16*'Perzentile Weiblich'!O21^2)+('Perzentile Weiblich'!$D$16*'Perzentile Weiblich'!O21)+'Perzentile Weiblich'!$E$16,IF(AND('Tabelle Kaderkriterien'!J25&lt;&gt;"m",'Tabelle Kaderkriterien'!J25&lt;&gt;"!w"),#N/A,#N/A)))))))))))))))))))))))))</f>
        <v>#DIV/0!</v>
      </c>
      <c r="P21" s="32" t="e">
        <f>IF(AND('Tabelle Kaderkriterien'!$H25="m",Übersicht!$C21=13,J21&lt;'Perzentile Männlich'!U$3),100,IF(AND('Tabelle Kaderkriterien'!$H25="m",Übersicht!$C21=13),('Perzentile Männlich'!$B$27*J21^3)+('Perzentile Männlich'!$C$27*J21^2)+('Perzentile Männlich'!$D$27*J21)+'Perzentile Männlich'!$E$27,IF(AND('Tabelle Kaderkriterien'!$H25="m",Übersicht!$C21=14,J21&lt;'Perzentile Männlich'!U$4),100,IF(AND('Tabelle Kaderkriterien'!$H25="m",Übersicht!$C21=14),('Perzentile Männlich'!$B$28*J21^3)+('Perzentile Männlich'!$C$28*J21^2)+('Perzentile Männlich'!$D$28*J21)+'Perzentile Männlich'!$E$28,IF(AND('Tabelle Kaderkriterien'!$H25="m",Übersicht!$C21=15,J21&lt;'Perzentile Männlich'!U$5),100,IF(AND('Tabelle Kaderkriterien'!$H25="m",Übersicht!$C21=15),('Perzentile Männlich'!$B$29*J21^3)+('Perzentile Männlich'!$C$29*J21^2)+('Perzentile Männlich'!$D$29*J21)+'Perzentile Männlich'!$E$29,IF(AND('Tabelle Kaderkriterien'!$H25="m",Übersicht!$C21=16,J21&lt;'Perzentile Männlich'!U$6),100,IF(AND('Tabelle Kaderkriterien'!$H25="m",Übersicht!$C21=16),('Perzentile Männlich'!$B$30*J21^3)+('Perzentile Männlich'!$C$30*J21^2)+('Perzentile Männlich'!$D$30*J21)+'Perzentile Männlich'!$E$30,IF(AND('Tabelle Kaderkriterien'!$H25="m",Übersicht!$C21=12,J21&lt;'Perzentile Männlich'!U$7),100,IF(AND('Tabelle Kaderkriterien'!$H25="m",Übersicht!$C21=12),('Perzentile Männlich'!$B$31*J21^3)+('Perzentile Männlich'!$C$31*J21^2)+('Perzentile Männlich'!$D$31*J21)+'Perzentile Männlich'!$E$31,IF(AND('Tabelle Kaderkriterien'!$H25="m",Übersicht!$C21=11,J21&lt;'Perzentile Männlich'!U$8),100,IF(AND('Tabelle Kaderkriterien'!$H25="m",Übersicht!$C21=11),('Perzentile Männlich'!$B$32*J21^3)+('Perzentile Männlich'!$C$32*J21^2)+('Perzentile Männlich'!$D$32*J21)+'Perzentile Männlich'!$E$32,IF(AND('Tabelle Kaderkriterien'!$H25="w",Übersicht!$C21=13,J21&lt;'Perzentile Weiblich'!U$3),100,IF(AND('Tabelle Kaderkriterien'!$H25="w",Übersicht!$C21=13),('Perzentile Weiblich'!$B$27*J21^3)+('Perzentile Weiblich'!$C$27*J21^2)+('Perzentile Weiblich'!$D$27*J21)+'Perzentile Weiblich'!$E$27,IF(AND('Tabelle Kaderkriterien'!$H25="w",Übersicht!$C21=14,J21&lt;'Perzentile Weiblich'!U$4),100,IF(AND('Tabelle Kaderkriterien'!$H25="w",Übersicht!$C21=14),('Perzentile Weiblich'!$B$28*J21^3)+('Perzentile Weiblich'!$C$28*J21^2)+('Perzentile Weiblich'!$D$28*J21)+'Perzentile Weiblich'!$E$28,IF(AND('Tabelle Kaderkriterien'!$H25="w",Übersicht!$C21=15,J21&lt;'Perzentile Weiblich'!U$5),100,IF(AND('Tabelle Kaderkriterien'!$H25="w",Übersicht!$C21=15),('Perzentile Weiblich'!$B$29*J21^3)+('Perzentile Weiblich'!$C$29*J21^2)+('Perzentile Weiblich'!$D$29*J21)+'Perzentile Weiblich'!$E$29,IF(AND('Tabelle Kaderkriterien'!$H25="w",Übersicht!$C21=16,J21&lt;'Perzentile Weiblich'!U$6),100,IF(AND('Tabelle Kaderkriterien'!$H25="w",Übersicht!$C21=16),('Perzentile Weiblich'!$B$30*J21^3)+('Perzentile Weiblich'!$C$30*J21^2)+('Perzentile Weiblich'!$D$30*J21)+'Perzentile Weiblich'!$E$30,IF(AND('Tabelle Kaderkriterien'!$H25="w",Übersicht!$C21=12,J21&lt;'Perzentile Weiblich'!U$7),100,IF(AND('Tabelle Kaderkriterien'!$H25="w",Übersicht!$C21=12),('Perzentile Weiblich'!$B$31*J21^3)+('Perzentile Weiblich'!$C$31*J21^2)+('Perzentile Weiblich'!$D$31*J21)+'Perzentile Weiblich'!$E$31,IF(AND('Tabelle Kaderkriterien'!$H25="w",Übersicht!$C21=11,J21&lt;'Perzentile Weiblich'!U$8),100,IF(AND('Tabelle Kaderkriterien'!$H25="w",Übersicht!$C21=11),('Perzentile Weiblich'!$B$32*J21^3)+('Perzentile Weiblich'!$C$32*J21^2)+('Perzentile Weiblich'!$D$32*J21)+'Perzentile Weiblich'!$E$32,IF(AND('Tabelle Kaderkriterien'!H25&lt;&gt;"m",'Tabelle Kaderkriterien'!H25&lt;&gt;"!w"),#N/A,#N/A)))))))))))))))))))))))))</f>
        <v>#N/A</v>
      </c>
      <c r="Q21" s="32" t="e">
        <f>IF(AND('Tabelle Kaderkriterien'!$H25="m",Übersicht!$C21=13,K21&gt;'Perzentile Männlich'!V$3),100,IF(AND('Tabelle Kaderkriterien'!$H25="m",Übersicht!$C21=13),('Perzentile Männlich'!$B$19*K21^3)+('Perzentile Männlich'!$C$19*K21^2)+('Perzentile Männlich'!$D$19*K21)+'Perzentile Männlich'!$E$19,IF(AND('Tabelle Kaderkriterien'!$H25="m",Übersicht!$C21=14,K21&gt;'Perzentile Männlich'!V$4),100,IF(AND('Tabelle Kaderkriterien'!$H25="m",Übersicht!$C21=14),('Perzentile Männlich'!$B$20*K21^3)+('Perzentile Männlich'!$C$20*K21^2)+('Perzentile Männlich'!$D$20*K21)+'Perzentile Männlich'!$E$20,IF(AND('Tabelle Kaderkriterien'!$H25="m",Übersicht!$C21=15,K21&gt;'Perzentile Männlich'!V$5),100,IF(AND('Tabelle Kaderkriterien'!$H25="m",Übersicht!$C21=15),('Perzentile Männlich'!$B$21*K21^3)+('Perzentile Männlich'!$C$21*K21^2)+('Perzentile Männlich'!$D$21*K21)+'Perzentile Männlich'!$E$21,IF(AND('Tabelle Kaderkriterien'!$H25="m",Übersicht!$C21=16,K21&gt;'Perzentile Männlich'!V$6),100,IF(AND('Tabelle Kaderkriterien'!$H25="m",Übersicht!$C21=16),('Perzentile Männlich'!$B$22*K21^3)+('Perzentile Männlich'!$C$22*K21^2)+('Perzentile Männlich'!$D$22*K21)+'Perzentile Männlich'!$E$22,IF(AND('Tabelle Kaderkriterien'!$H25="m",Übersicht!$C21=12,K21&gt;'Perzentile Männlich'!V$7),100,IF(AND('Tabelle Kaderkriterien'!$H25="m",Übersicht!$C21=12),('Perzentile Männlich'!$B$23*K21^3)+('Perzentile Männlich'!$C$23*K21^2)+('Perzentile Männlich'!$D$23*K21)+'Perzentile Männlich'!$E$23,IF(AND('Tabelle Kaderkriterien'!$H25="m",Übersicht!$C21=11,K21&gt;'Perzentile Männlich'!V$8),100,IF(AND('Tabelle Kaderkriterien'!$H25="m",Übersicht!$C21=11),('Perzentile Männlich'!$B$24*K21^3)+('Perzentile Männlich'!$C$24*K21^2)+('Perzentile Männlich'!$D$24*K21)+'Perzentile Männlich'!$E$24,IF(AND('Tabelle Kaderkriterien'!$H25="w",Übersicht!$C21=13,K21&gt;'Perzentile Weiblich'!V$3),100,IF(AND('Tabelle Kaderkriterien'!$H25="w",Übersicht!$C21=13),('Perzentile Weiblich'!$B$19*K21^3)+('Perzentile Weiblich'!$C$19*K21^2)+('Perzentile Weiblich'!$D$19*K21)+'Perzentile Weiblich'!$E$19,IF(AND('Tabelle Kaderkriterien'!$H25="w",Übersicht!$C21=14,K21&gt;'Perzentile Weiblich'!V$4),100,IF(AND('Tabelle Kaderkriterien'!$H25="w",Übersicht!$C21=14),('Perzentile Weiblich'!$B$20*K21^3)+('Perzentile Weiblich'!$C$20*K21^2)+('Perzentile Weiblich'!$D$20*K21)+'Perzentile Weiblich'!$E$20,IF(AND('Tabelle Kaderkriterien'!$H25="w",Übersicht!$C21=15,K21&gt;'Perzentile Weiblich'!V$5),100,IF(AND('Tabelle Kaderkriterien'!$H25="w",Übersicht!$C21=15),('Perzentile Weiblich'!$B$21*K21^3)+('Perzentile Weiblich'!$C$21*K21^2)+('Perzentile Weiblich'!$D$21*K21)+'Perzentile Weiblich'!$E$21,IF(AND('Tabelle Kaderkriterien'!$H25="w",Übersicht!$C21=16,K21&gt;'Perzentile Weiblich'!V$6),100,IF(AND('Tabelle Kaderkriterien'!$H25="w",Übersicht!$C21=16),('Perzentile Weiblich'!$B$22*K21^3)+('Perzentile Weiblich'!$C$22*K21^2)+('Perzentile Weiblich'!$D$22*K21)+'Perzentile Weiblich'!$E$22,IF(AND('Tabelle Kaderkriterien'!$H25="w",Übersicht!$C21=12,K21&gt;'Perzentile Weiblich'!V$7),100,IF(AND('Tabelle Kaderkriterien'!$H25="w",Übersicht!$C21=12),('Perzentile Weiblich'!$B$23*K21^3)+('Perzentile Weiblich'!$C$23*K21^2)+('Perzentile Weiblich'!$D$23*K21)+'Perzentile Weiblich'!$E$23,IF(AND('Tabelle Kaderkriterien'!$H25="w",Übersicht!$C21=11,K21&gt;'Perzentile Weiblich'!V$8),100,IF(AND('Tabelle Kaderkriterien'!$H25="w",Übersicht!$C21=11),('Perzentile Weiblich'!$B$24*K21^3)+('Perzentile Weiblich'!$C$24*K21^2)+('Perzentile Weiblich'!$D$24*K21)+'Perzentile Weiblich'!$E$24,IF(AND('Tabelle Kaderkriterien'!I25&lt;&gt;"m",'Tabelle Kaderkriterien'!I25&lt;&gt;"!w"),#N/A,#N/A)))))))))))))))))))))))))</f>
        <v>#N/A</v>
      </c>
      <c r="S21" s="18" t="e">
        <f t="shared" si="0"/>
        <v>#DIV/0!</v>
      </c>
      <c r="T21" s="18" t="e">
        <f t="shared" si="1"/>
        <v>#DIV/0!</v>
      </c>
    </row>
    <row r="22" spans="1:20" x14ac:dyDescent="0.3">
      <c r="A22" s="31">
        <f>'Tabelle Kaderkriterien'!B26</f>
        <v>0</v>
      </c>
      <c r="B22" s="31">
        <f>'Tabelle Kaderkriterien'!C26</f>
        <v>0</v>
      </c>
      <c r="C22" s="143">
        <f>'Tabelle Kaderkriterien'!G26</f>
        <v>0</v>
      </c>
      <c r="D22" s="144">
        <f>'Tabelle Kaderkriterien'!K26</f>
        <v>0</v>
      </c>
      <c r="E22" s="144">
        <f>'Tabelle Kaderkriterien'!L26</f>
        <v>0</v>
      </c>
      <c r="F22" s="144">
        <f>'Tabelle Kaderkriterien'!N26</f>
        <v>0</v>
      </c>
      <c r="G22" s="144">
        <f>'Tabelle Kaderkriterien'!O26</f>
        <v>0</v>
      </c>
      <c r="H22" s="144">
        <f>'Tabelle Kaderkriterien'!Q26</f>
        <v>0</v>
      </c>
      <c r="I22" s="144">
        <f>'Tabelle Kaderkriterien'!R26</f>
        <v>0</v>
      </c>
      <c r="J22" s="144">
        <f>'Tabelle Kaderkriterien'!T26</f>
        <v>0</v>
      </c>
      <c r="K22" s="144">
        <f>'Tabelle Kaderkriterien'!V26</f>
        <v>0</v>
      </c>
      <c r="M22" s="32" t="e">
        <f>IF(AND('Tabelle Kaderkriterien'!$H26="m",Übersicht!$C22=13,'Perzentile Männlich'!M22&gt;'Perzentile Männlich'!R$3),100,IF(AND('Tabelle Kaderkriterien'!$H26="m",Übersicht!$C22=13),('Perzentile Männlich'!$B$35*'Perzentile Männlich'!M22^3)+('Perzentile Männlich'!$C$35*'Perzentile Männlich'!M22^2)+('Perzentile Männlich'!$D$35*'Perzentile Männlich'!M22)+'Perzentile Männlich'!$E$35,IF(AND('Tabelle Kaderkriterien'!$H26="m",Übersicht!$C22=14,'Perzentile Männlich'!M22&gt;'Perzentile Männlich'!R$4),100,IF(AND('Tabelle Kaderkriterien'!$H26="m",Übersicht!$C22=14),('Perzentile Männlich'!$B$36*'Perzentile Männlich'!M22^3)+('Perzentile Männlich'!$C$36*'Perzentile Männlich'!M22^2)+('Perzentile Männlich'!$D$36*'Perzentile Männlich'!M22)+'Perzentile Männlich'!$E$36,IF(AND('Tabelle Kaderkriterien'!$H26="m",Übersicht!$C22=15,'Perzentile Männlich'!M22&gt;'Perzentile Männlich'!R$5),100,IF(AND('Tabelle Kaderkriterien'!$H26="m",Übersicht!$C22=15),('Perzentile Männlich'!$B$37*'Perzentile Männlich'!M22^3)+('Perzentile Männlich'!$C$37*'Perzentile Männlich'!M22^2)+('Perzentile Männlich'!$D$37*'Perzentile Männlich'!M22)+'Perzentile Männlich'!$E$37,IF(AND('Tabelle Kaderkriterien'!$H26="m",Übersicht!$C22=16,'Perzentile Männlich'!M22&gt;'Perzentile Männlich'!R$6),100,IF(AND('Tabelle Kaderkriterien'!$H26="m",Übersicht!$C22=16),('Perzentile Männlich'!$B$38*'Perzentile Männlich'!M22^3)+('Perzentile Männlich'!$C$38*'Perzentile Männlich'!M22^2)+('Perzentile Männlich'!$D$38*'Perzentile Männlich'!M22)+'Perzentile Männlich'!$E$38,IF(AND('Tabelle Kaderkriterien'!$H26="m",Übersicht!$C22=12,'Perzentile Männlich'!M22&gt;'Perzentile Männlich'!R$7),100,IF(AND('Tabelle Kaderkriterien'!$H26="m",Übersicht!$C22=12),('Perzentile Männlich'!$B$39*'Perzentile Männlich'!M22^3)+('Perzentile Männlich'!$C$39*'Perzentile Männlich'!M22^2)+('Perzentile Männlich'!$D$39*'Perzentile Männlich'!M22)+'Perzentile Männlich'!$E$39,IF(AND('Tabelle Kaderkriterien'!$H26="m",Übersicht!$C22=11,'Perzentile Männlich'!M22&gt;'Perzentile Männlich'!R$8),100,IF(AND('Tabelle Kaderkriterien'!$H26="m",Übersicht!$C22=11),('Perzentile Männlich'!$B$40*'Perzentile Männlich'!M22^3)+('Perzentile Männlich'!$C$40*'Perzentile Männlich'!M22^2)+('Perzentile Männlich'!$D$40*'Perzentile Männlich'!M22)+'Perzentile Männlich'!$E$40,IF(AND('Tabelle Kaderkriterien'!$H26="w",Übersicht!$C22=13,'Perzentile Weiblich'!M22&gt;'Perzentile Weiblich'!R$3),100,IF(AND('Tabelle Kaderkriterien'!$H26="w",Übersicht!$C22=13),('Perzentile Weiblich'!$B$35*'Perzentile Weiblich'!M22^3)+('Perzentile Weiblich'!$C$35*'Perzentile Weiblich'!M22^2)+('Perzentile Weiblich'!$D$35*'Perzentile Weiblich'!M22)+'Perzentile Weiblich'!$E$35,IF(AND('Tabelle Kaderkriterien'!$H26="w",Übersicht!$C22=14,'Perzentile Weiblich'!M22&gt;'Perzentile Weiblich'!R$4),100,IF(AND('Tabelle Kaderkriterien'!$H26="w",Übersicht!$C22=14),('Perzentile Weiblich'!$B$36*'Perzentile Weiblich'!M22^3)+('Perzentile Weiblich'!$C$36*'Perzentile Weiblich'!M22^2)+('Perzentile Weiblich'!$D$36*'Perzentile Weiblich'!M22)+'Perzentile Weiblich'!$E$36,IF(AND('Tabelle Kaderkriterien'!$H26="w",Übersicht!$C22=15,'Perzentile Weiblich'!M22&gt;'Perzentile Weiblich'!R$5),100,IF(AND('Tabelle Kaderkriterien'!$H26="w",Übersicht!$C22=15),('Perzentile Weiblich'!$B$37*'Perzentile Weiblich'!M22^3)+('Perzentile Weiblich'!$C$37*'Perzentile Weiblich'!M22^2)+('Perzentile Weiblich'!$D$37*'Perzentile Weiblich'!M22)+'Perzentile Weiblich'!$E$37,IF(AND('Tabelle Kaderkriterien'!$H26="w",Übersicht!$C22=16,'Perzentile Weiblich'!M22&gt;'Perzentile Weiblich'!R$6),100,IF(AND('Tabelle Kaderkriterien'!$H26="w",Übersicht!$C22=16),('Perzentile Weiblich'!$B$38*'Perzentile Weiblich'!M22^3)+('Perzentile Weiblich'!$C$38*'Perzentile Weiblich'!M22^2)+('Perzentile Weiblich'!$D$38*'Perzentile Weiblich'!M22)+'Perzentile Weiblich'!$E$38,IF(AND('Tabelle Kaderkriterien'!$H26="w",Übersicht!$C22=12,'Perzentile Weiblich'!M22&gt;'Perzentile Weiblich'!R$7),100,IF(AND('Tabelle Kaderkriterien'!$H26="w",Übersicht!$C22=12),('Perzentile Weiblich'!$B$39*'Perzentile Weiblich'!M22^3)+('Perzentile Weiblich'!$C$39*'Perzentile Weiblich'!M22^2)+('Perzentile Weiblich'!$D$39*'Perzentile Weiblich'!M22)+'Perzentile Weiblich'!$E$39,IF(AND('Tabelle Kaderkriterien'!$H26="w",Übersicht!$C22=11,'Perzentile Weiblich'!M22&gt;'Perzentile Weiblich'!R$8),100,IF(AND('Tabelle Kaderkriterien'!$H26="w",Übersicht!$C22=11),('Perzentile Weiblich'!$B$40*'Perzentile Weiblich'!M22^3)+('Perzentile Weiblich'!$C$40*'Perzentile Weiblich'!M22^2)+('Perzentile Weiblich'!$D$40*'Perzentile Weiblich'!M22)+'Perzentile Weiblich'!$E$40,IF(AND('Tabelle Kaderkriterien'!H26&lt;&gt;"m",'Tabelle Kaderkriterien'!H26&lt;&gt;"!w"),#N/A,#N/A)))))))))))))))))))))))))</f>
        <v>#DIV/0!</v>
      </c>
      <c r="N22" s="32" t="e">
        <f>IF(AND('Tabelle Kaderkriterien'!$H26="m",Übersicht!$C22=13,'Perzentile Männlich'!N22&gt;'Perzentile Männlich'!S$3),100,IF(AND('Tabelle Kaderkriterien'!$H26="m",Übersicht!$C22=13),('Perzentile Männlich'!$B$43*'Perzentile Männlich'!N22^3)+('Perzentile Männlich'!$C$43*'Perzentile Männlich'!N22^2)+('Perzentile Männlich'!$D$43*'Perzentile Männlich'!N22)+'Perzentile Männlich'!$E$43,IF(AND('Tabelle Kaderkriterien'!$H26="m",Übersicht!$C22=14,'Perzentile Männlich'!N22&gt;'Perzentile Männlich'!S$4),100,IF(AND('Tabelle Kaderkriterien'!$H26="m",Übersicht!$C22=14),('Perzentile Männlich'!$B$44*'Perzentile Männlich'!N22^3)+('Perzentile Männlich'!$C$44*'Perzentile Männlich'!N22^2)+('Perzentile Männlich'!$D$44*'Perzentile Männlich'!N22)+'Perzentile Männlich'!$E$44,IF(AND('Tabelle Kaderkriterien'!$H26="m",Übersicht!$C22=15,'Perzentile Männlich'!N22&gt;'Perzentile Männlich'!S$5),100,IF(AND('Tabelle Kaderkriterien'!$H26="m",Übersicht!$C22=15),('Perzentile Männlich'!$B$45*'Perzentile Männlich'!N22^3)+('Perzentile Männlich'!$C$45*'Perzentile Männlich'!N22^2)+('Perzentile Männlich'!$D$45*'Perzentile Männlich'!N22)+'Perzentile Männlich'!$E$45,IF(AND('Tabelle Kaderkriterien'!$H26="m",Übersicht!$C22=16,'Perzentile Männlich'!N22&gt;'Perzentile Männlich'!S$6),100,IF(AND('Tabelle Kaderkriterien'!$H26="m",Übersicht!$C22=16),('Perzentile Männlich'!$B$46*'Perzentile Männlich'!N22^3)+('Perzentile Männlich'!$C$46*'Perzentile Männlich'!N22^2)+('Perzentile Männlich'!$D$46*'Perzentile Männlich'!N22)+'Perzentile Männlich'!$E$46,IF(AND('Tabelle Kaderkriterien'!$H26="m",Übersicht!$C22=12,'Perzentile Männlich'!N22&gt;'Perzentile Männlich'!S$7),100,IF(AND('Tabelle Kaderkriterien'!$H26="m",Übersicht!$C22=12),('Perzentile Männlich'!$B$47*'Perzentile Männlich'!N22^3)+('Perzentile Männlich'!$C$47*'Perzentile Männlich'!N22^2)+('Perzentile Männlich'!$D$47*'Perzentile Männlich'!N22)+'Perzentile Männlich'!$E$47,IF(AND('Tabelle Kaderkriterien'!$H26="m",Übersicht!$C22=11,'Perzentile Männlich'!N22&gt;'Perzentile Männlich'!S$8),100,IF(AND('Tabelle Kaderkriterien'!$H26="m",Übersicht!$C22=11),('Perzentile Männlich'!$B$48*'Perzentile Männlich'!N22^3)+('Perzentile Männlich'!$C$48*'Perzentile Männlich'!N22^2)+('Perzentile Männlich'!$D$48*'Perzentile Männlich'!N22)+'Perzentile Männlich'!$E$48,IF(AND('Tabelle Kaderkriterien'!$H26="w",Übersicht!$C22=13,'Perzentile Weiblich'!N22&gt;'Perzentile Weiblich'!S$3),100,IF(AND('Tabelle Kaderkriterien'!$H26="w",Übersicht!$C22=13),('Perzentile Weiblich'!$B$43*'Perzentile Weiblich'!N22^3)+('Perzentile Weiblich'!$C$43*'Perzentile Weiblich'!N22^2)+('Perzentile Weiblich'!$D$43*'Perzentile Weiblich'!N22)+'Perzentile Weiblich'!$E$43,IF(AND('Tabelle Kaderkriterien'!$H26="w",Übersicht!$C22=14,'Perzentile Weiblich'!N22&gt;'Perzentile Weiblich'!S$4),100,IF(AND('Tabelle Kaderkriterien'!$H26="w",Übersicht!$C22=14),('Perzentile Weiblich'!$B$44*'Perzentile Weiblich'!N22^3)+('Perzentile Weiblich'!$C$44*'Perzentile Weiblich'!N22^2)+('Perzentile Weiblich'!$D$44*'Perzentile Weiblich'!N22)+'Perzentile Weiblich'!$E$44,IF(AND('Tabelle Kaderkriterien'!$H26="w",Übersicht!$C22=15,'Perzentile Weiblich'!N22&gt;'Perzentile Weiblich'!S$5),100,IF(AND('Tabelle Kaderkriterien'!$H26="w",Übersicht!$C22=15),('Perzentile Weiblich'!$B$45*'Perzentile Weiblich'!N22^3)+('Perzentile Weiblich'!$C$45*'Perzentile Weiblich'!N22^2)+('Perzentile Weiblich'!$D$45*'Perzentile Weiblich'!N22)+'Perzentile Weiblich'!$E$45,IF(AND('Tabelle Kaderkriterien'!$H26="w",Übersicht!$C22=16,'Perzentile Weiblich'!N22&gt;'Perzentile Weiblich'!S$6),100,IF(AND('Tabelle Kaderkriterien'!$H26="w",Übersicht!$C22=16),('Perzentile Weiblich'!$B$46*'Perzentile Weiblich'!N22^3)+('Perzentile Weiblich'!$C$46*'Perzentile Weiblich'!N22^2)+('Perzentile Weiblich'!$D$46*'Perzentile Weiblich'!N22)+'Perzentile Weiblich'!$E$46,IF(AND('Tabelle Kaderkriterien'!$H26="w",Übersicht!$C22=12,'Perzentile Weiblich'!N22&gt;'Perzentile Weiblich'!S$7),100,IF(AND('Tabelle Kaderkriterien'!$H26="w",Übersicht!$C22=12),('Perzentile Weiblich'!$B$47*'Perzentile Weiblich'!N22^3)+('Perzentile Weiblich'!$C$47*'Perzentile Weiblich'!N22^2)+('Perzentile Weiblich'!$D$47*'Perzentile Weiblich'!N22)+'Perzentile Weiblich'!$E$47,IF(AND('Tabelle Kaderkriterien'!$H26="w",Übersicht!$C22=11,'Perzentile Weiblich'!N22&gt;'Perzentile Weiblich'!S$8),100,IF(AND('Tabelle Kaderkriterien'!$H26="w",Übersicht!$C22=11),('Perzentile Weiblich'!$B$48*'Perzentile Weiblich'!N22^3)+('Perzentile Weiblich'!$C$48*'Perzentile Weiblich'!N22^2)+('Perzentile Weiblich'!$D$48*'Perzentile Weiblich'!N22)+'Perzentile Weiblich'!$E$48,IF(AND('Tabelle Kaderkriterien'!I26&lt;&gt;"m",'Tabelle Kaderkriterien'!I26&lt;&gt;"!w"),#N/A,#N/A)))))))))))))))))))))))))</f>
        <v>#DIV/0!</v>
      </c>
      <c r="O22" s="32" t="e">
        <f>IF(AND('Tabelle Kaderkriterien'!$H26="m",Übersicht!$C22=13,'Perzentile Männlich'!O22&gt;'Perzentile Männlich'!T$3),100,IF(AND('Tabelle Kaderkriterien'!$H26="m",Übersicht!$C22=13),('Perzentile Männlich'!$B$11*'Perzentile Männlich'!O22^3)+('Perzentile Männlich'!$C$11*'Perzentile Männlich'!O22^2)+('Perzentile Männlich'!$D$11*'Perzentile Männlich'!O22)+'Perzentile Männlich'!$E$11,IF(AND('Tabelle Kaderkriterien'!$H26="m",Übersicht!$C22=14,'Perzentile Männlich'!O22&gt;'Perzentile Männlich'!T$4),100,IF(AND('Tabelle Kaderkriterien'!$H26="m",Übersicht!$C22=14),('Perzentile Männlich'!$B$12*'Perzentile Männlich'!O22^3)+('Perzentile Männlich'!$C$12*'Perzentile Männlich'!O22^2)+('Perzentile Männlich'!$D$12*'Perzentile Männlich'!O22)+'Perzentile Männlich'!$E$12,IF(AND('Tabelle Kaderkriterien'!$H26="m",Übersicht!$C22=15,'Perzentile Männlich'!O22&gt;'Perzentile Männlich'!T$5),100,IF(AND('Tabelle Kaderkriterien'!$H26="m",Übersicht!$C22=15),('Perzentile Männlich'!$B$13*'Perzentile Männlich'!O22^3)+('Perzentile Männlich'!$C$13*'Perzentile Männlich'!O22^2)+('Perzentile Männlich'!$D$13*'Perzentile Männlich'!O22)+'Perzentile Männlich'!$E$13,IF(AND('Tabelle Kaderkriterien'!$H26="m",Übersicht!$C22=16,'Perzentile Männlich'!O22&gt;'Perzentile Männlich'!T$6),100,IF(AND('Tabelle Kaderkriterien'!$H26="m",Übersicht!$C22=16),('Perzentile Männlich'!$B$14*'Perzentile Männlich'!O22^3)+('Perzentile Männlich'!$C$14*'Perzentile Männlich'!O22^2)+('Perzentile Männlich'!$D$14*'Perzentile Männlich'!O22)+'Perzentile Männlich'!$E$14,IF(AND('Tabelle Kaderkriterien'!$H26="m",Übersicht!$C22=12,'Perzentile Männlich'!O22&gt;'Perzentile Männlich'!T$7),100,IF(AND('Tabelle Kaderkriterien'!$H26="m",Übersicht!$C22=12),('Perzentile Männlich'!$B$15*'Perzentile Männlich'!O22^3)+('Perzentile Männlich'!$C$15*'Perzentile Männlich'!O22^2)+('Perzentile Männlich'!$D$15*'Perzentile Männlich'!O22)+'Perzentile Männlich'!$E$15,IF(AND('Tabelle Kaderkriterien'!$H26="m",Übersicht!$C22=11,'Perzentile Männlich'!O22&gt;'Perzentile Männlich'!T$8),100,IF(AND('Tabelle Kaderkriterien'!$H26="m",Übersicht!$C22=11),('Perzentile Männlich'!$B$16*'Perzentile Männlich'!O22^3)+('Perzentile Männlich'!$C$16*'Perzentile Männlich'!O22^2)+('Perzentile Männlich'!$D$16*'Perzentile Männlich'!O22)+'Perzentile Männlich'!$E$16,IF(AND('Tabelle Kaderkriterien'!$H26="w",Übersicht!$C22=13,'Perzentile Weiblich'!O22&gt;'Perzentile Weiblich'!T$3),100,IF(AND('Tabelle Kaderkriterien'!$H26="w",Übersicht!$C22=13),('Perzentile Weiblich'!$B$11*'Perzentile Weiblich'!O22^3)+('Perzentile Weiblich'!$C$11*'Perzentile Weiblich'!O22^2)+('Perzentile Weiblich'!$D$11*'Perzentile Weiblich'!O22)+'Perzentile Weiblich'!$E$11,IF(AND('Tabelle Kaderkriterien'!$H26="w",Übersicht!$C22=14,'Perzentile Weiblich'!O22&gt;'Perzentile Weiblich'!T$4),100,IF(AND('Tabelle Kaderkriterien'!$H26="w",Übersicht!$C22=14),('Perzentile Weiblich'!$B$12*'Perzentile Weiblich'!O22^3)+('Perzentile Weiblich'!$C$12*'Perzentile Weiblich'!O22^2)+('Perzentile Weiblich'!$D$12*'Perzentile Weiblich'!O22)+'Perzentile Weiblich'!$E$12,IF(AND('Tabelle Kaderkriterien'!$H26="w",Übersicht!$C22=15,'Perzentile Weiblich'!O22&gt;'Perzentile Weiblich'!T$5),100,IF(AND('Tabelle Kaderkriterien'!$H26="w",Übersicht!$C22=15),('Perzentile Weiblich'!$B$13*'Perzentile Weiblich'!O22^3)+('Perzentile Weiblich'!$C$13*'Perzentile Weiblich'!O22^2)+('Perzentile Weiblich'!$D$13*'Perzentile Weiblich'!O22)+'Perzentile Weiblich'!$E$13,IF(AND('Tabelle Kaderkriterien'!$H26="w",Übersicht!$C22=16,'Perzentile Weiblich'!O22&gt;'Perzentile Weiblich'!T$6),100,IF(AND('Tabelle Kaderkriterien'!$H26="w",Übersicht!$C22=16),('Perzentile Weiblich'!$B$14*'Perzentile Weiblich'!O22^3)+('Perzentile Weiblich'!$C$14*'Perzentile Weiblich'!O22^2)+('Perzentile Weiblich'!$D$14*'Perzentile Weiblich'!O22)+'Perzentile Weiblich'!$E$14,IF(AND('Tabelle Kaderkriterien'!$H26="w",Übersicht!$C22=12,'Perzentile Weiblich'!O22&gt;'Perzentile Weiblich'!T$7),100,IF(AND('Tabelle Kaderkriterien'!$H26="w",Übersicht!$C22=12),('Perzentile Weiblich'!$B$15*'Perzentile Weiblich'!O22^3)+('Perzentile Weiblich'!$C$15*'Perzentile Weiblich'!O22^2)+('Perzentile Weiblich'!$D$15*'Perzentile Weiblich'!O22)+'Perzentile Weiblich'!$E$15,IF(AND('Tabelle Kaderkriterien'!$H26="w",Übersicht!$C22=11,'Perzentile Weiblich'!O22&gt;'Perzentile Weiblich'!T$8),100,IF(AND('Tabelle Kaderkriterien'!$H26="w",Übersicht!$C22=11),('Perzentile Weiblich'!$B$16*'Perzentile Weiblich'!O22^3)+('Perzentile Weiblich'!$C$16*'Perzentile Weiblich'!O22^2)+('Perzentile Weiblich'!$D$16*'Perzentile Weiblich'!O22)+'Perzentile Weiblich'!$E$16,IF(AND('Tabelle Kaderkriterien'!J26&lt;&gt;"m",'Tabelle Kaderkriterien'!J26&lt;&gt;"!w"),#N/A,#N/A)))))))))))))))))))))))))</f>
        <v>#DIV/0!</v>
      </c>
      <c r="P22" s="32" t="e">
        <f>IF(AND('Tabelle Kaderkriterien'!$H26="m",Übersicht!$C22=13,J22&lt;'Perzentile Männlich'!U$3),100,IF(AND('Tabelle Kaderkriterien'!$H26="m",Übersicht!$C22=13),('Perzentile Männlich'!$B$27*J22^3)+('Perzentile Männlich'!$C$27*J22^2)+('Perzentile Männlich'!$D$27*J22)+'Perzentile Männlich'!$E$27,IF(AND('Tabelle Kaderkriterien'!$H26="m",Übersicht!$C22=14,J22&lt;'Perzentile Männlich'!U$4),100,IF(AND('Tabelle Kaderkriterien'!$H26="m",Übersicht!$C22=14),('Perzentile Männlich'!$B$28*J22^3)+('Perzentile Männlich'!$C$28*J22^2)+('Perzentile Männlich'!$D$28*J22)+'Perzentile Männlich'!$E$28,IF(AND('Tabelle Kaderkriterien'!$H26="m",Übersicht!$C22=15,J22&lt;'Perzentile Männlich'!U$5),100,IF(AND('Tabelle Kaderkriterien'!$H26="m",Übersicht!$C22=15),('Perzentile Männlich'!$B$29*J22^3)+('Perzentile Männlich'!$C$29*J22^2)+('Perzentile Männlich'!$D$29*J22)+'Perzentile Männlich'!$E$29,IF(AND('Tabelle Kaderkriterien'!$H26="m",Übersicht!$C22=16,J22&lt;'Perzentile Männlich'!U$6),100,IF(AND('Tabelle Kaderkriterien'!$H26="m",Übersicht!$C22=16),('Perzentile Männlich'!$B$30*J22^3)+('Perzentile Männlich'!$C$30*J22^2)+('Perzentile Männlich'!$D$30*J22)+'Perzentile Männlich'!$E$30,IF(AND('Tabelle Kaderkriterien'!$H26="m",Übersicht!$C22=12,J22&lt;'Perzentile Männlich'!U$7),100,IF(AND('Tabelle Kaderkriterien'!$H26="m",Übersicht!$C22=12),('Perzentile Männlich'!$B$31*J22^3)+('Perzentile Männlich'!$C$31*J22^2)+('Perzentile Männlich'!$D$31*J22)+'Perzentile Männlich'!$E$31,IF(AND('Tabelle Kaderkriterien'!$H26="m",Übersicht!$C22=11,J22&lt;'Perzentile Männlich'!U$8),100,IF(AND('Tabelle Kaderkriterien'!$H26="m",Übersicht!$C22=11),('Perzentile Männlich'!$B$32*J22^3)+('Perzentile Männlich'!$C$32*J22^2)+('Perzentile Männlich'!$D$32*J22)+'Perzentile Männlich'!$E$32,IF(AND('Tabelle Kaderkriterien'!$H26="w",Übersicht!$C22=13,J22&lt;'Perzentile Weiblich'!U$3),100,IF(AND('Tabelle Kaderkriterien'!$H26="w",Übersicht!$C22=13),('Perzentile Weiblich'!$B$27*J22^3)+('Perzentile Weiblich'!$C$27*J22^2)+('Perzentile Weiblich'!$D$27*J22)+'Perzentile Weiblich'!$E$27,IF(AND('Tabelle Kaderkriterien'!$H26="w",Übersicht!$C22=14,J22&lt;'Perzentile Weiblich'!U$4),100,IF(AND('Tabelle Kaderkriterien'!$H26="w",Übersicht!$C22=14),('Perzentile Weiblich'!$B$28*J22^3)+('Perzentile Weiblich'!$C$28*J22^2)+('Perzentile Weiblich'!$D$28*J22)+'Perzentile Weiblich'!$E$28,IF(AND('Tabelle Kaderkriterien'!$H26="w",Übersicht!$C22=15,J22&lt;'Perzentile Weiblich'!U$5),100,IF(AND('Tabelle Kaderkriterien'!$H26="w",Übersicht!$C22=15),('Perzentile Weiblich'!$B$29*J22^3)+('Perzentile Weiblich'!$C$29*J22^2)+('Perzentile Weiblich'!$D$29*J22)+'Perzentile Weiblich'!$E$29,IF(AND('Tabelle Kaderkriterien'!$H26="w",Übersicht!$C22=16,J22&lt;'Perzentile Weiblich'!U$6),100,IF(AND('Tabelle Kaderkriterien'!$H26="w",Übersicht!$C22=16),('Perzentile Weiblich'!$B$30*J22^3)+('Perzentile Weiblich'!$C$30*J22^2)+('Perzentile Weiblich'!$D$30*J22)+'Perzentile Weiblich'!$E$30,IF(AND('Tabelle Kaderkriterien'!$H26="w",Übersicht!$C22=12,J22&lt;'Perzentile Weiblich'!U$7),100,IF(AND('Tabelle Kaderkriterien'!$H26="w",Übersicht!$C22=12),('Perzentile Weiblich'!$B$31*J22^3)+('Perzentile Weiblich'!$C$31*J22^2)+('Perzentile Weiblich'!$D$31*J22)+'Perzentile Weiblich'!$E$31,IF(AND('Tabelle Kaderkriterien'!$H26="w",Übersicht!$C22=11,J22&lt;'Perzentile Weiblich'!U$8),100,IF(AND('Tabelle Kaderkriterien'!$H26="w",Übersicht!$C22=11),('Perzentile Weiblich'!$B$32*J22^3)+('Perzentile Weiblich'!$C$32*J22^2)+('Perzentile Weiblich'!$D$32*J22)+'Perzentile Weiblich'!$E$32,IF(AND('Tabelle Kaderkriterien'!H26&lt;&gt;"m",'Tabelle Kaderkriterien'!H26&lt;&gt;"!w"),#N/A,#N/A)))))))))))))))))))))))))</f>
        <v>#N/A</v>
      </c>
      <c r="Q22" s="32" t="e">
        <f>IF(AND('Tabelle Kaderkriterien'!$H26="m",Übersicht!$C22=13,K22&gt;'Perzentile Männlich'!V$3),100,IF(AND('Tabelle Kaderkriterien'!$H26="m",Übersicht!$C22=13),('Perzentile Männlich'!$B$19*K22^3)+('Perzentile Männlich'!$C$19*K22^2)+('Perzentile Männlich'!$D$19*K22)+'Perzentile Männlich'!$E$19,IF(AND('Tabelle Kaderkriterien'!$H26="m",Übersicht!$C22=14,K22&gt;'Perzentile Männlich'!V$4),100,IF(AND('Tabelle Kaderkriterien'!$H26="m",Übersicht!$C22=14),('Perzentile Männlich'!$B$20*K22^3)+('Perzentile Männlich'!$C$20*K22^2)+('Perzentile Männlich'!$D$20*K22)+'Perzentile Männlich'!$E$20,IF(AND('Tabelle Kaderkriterien'!$H26="m",Übersicht!$C22=15,K22&gt;'Perzentile Männlich'!V$5),100,IF(AND('Tabelle Kaderkriterien'!$H26="m",Übersicht!$C22=15),('Perzentile Männlich'!$B$21*K22^3)+('Perzentile Männlich'!$C$21*K22^2)+('Perzentile Männlich'!$D$21*K22)+'Perzentile Männlich'!$E$21,IF(AND('Tabelle Kaderkriterien'!$H26="m",Übersicht!$C22=16,K22&gt;'Perzentile Männlich'!V$6),100,IF(AND('Tabelle Kaderkriterien'!$H26="m",Übersicht!$C22=16),('Perzentile Männlich'!$B$22*K22^3)+('Perzentile Männlich'!$C$22*K22^2)+('Perzentile Männlich'!$D$22*K22)+'Perzentile Männlich'!$E$22,IF(AND('Tabelle Kaderkriterien'!$H26="m",Übersicht!$C22=12,K22&gt;'Perzentile Männlich'!V$7),100,IF(AND('Tabelle Kaderkriterien'!$H26="m",Übersicht!$C22=12),('Perzentile Männlich'!$B$23*K22^3)+('Perzentile Männlich'!$C$23*K22^2)+('Perzentile Männlich'!$D$23*K22)+'Perzentile Männlich'!$E$23,IF(AND('Tabelle Kaderkriterien'!$H26="m",Übersicht!$C22=11,K22&gt;'Perzentile Männlich'!V$8),100,IF(AND('Tabelle Kaderkriterien'!$H26="m",Übersicht!$C22=11),('Perzentile Männlich'!$B$24*K22^3)+('Perzentile Männlich'!$C$24*K22^2)+('Perzentile Männlich'!$D$24*K22)+'Perzentile Männlich'!$E$24,IF(AND('Tabelle Kaderkriterien'!$H26="w",Übersicht!$C22=13,K22&gt;'Perzentile Weiblich'!V$3),100,IF(AND('Tabelle Kaderkriterien'!$H26="w",Übersicht!$C22=13),('Perzentile Weiblich'!$B$19*K22^3)+('Perzentile Weiblich'!$C$19*K22^2)+('Perzentile Weiblich'!$D$19*K22)+'Perzentile Weiblich'!$E$19,IF(AND('Tabelle Kaderkriterien'!$H26="w",Übersicht!$C22=14,K22&gt;'Perzentile Weiblich'!V$4),100,IF(AND('Tabelle Kaderkriterien'!$H26="w",Übersicht!$C22=14),('Perzentile Weiblich'!$B$20*K22^3)+('Perzentile Weiblich'!$C$20*K22^2)+('Perzentile Weiblich'!$D$20*K22)+'Perzentile Weiblich'!$E$20,IF(AND('Tabelle Kaderkriterien'!$H26="w",Übersicht!$C22=15,K22&gt;'Perzentile Weiblich'!V$5),100,IF(AND('Tabelle Kaderkriterien'!$H26="w",Übersicht!$C22=15),('Perzentile Weiblich'!$B$21*K22^3)+('Perzentile Weiblich'!$C$21*K22^2)+('Perzentile Weiblich'!$D$21*K22)+'Perzentile Weiblich'!$E$21,IF(AND('Tabelle Kaderkriterien'!$H26="w",Übersicht!$C22=16,K22&gt;'Perzentile Weiblich'!V$6),100,IF(AND('Tabelle Kaderkriterien'!$H26="w",Übersicht!$C22=16),('Perzentile Weiblich'!$B$22*K22^3)+('Perzentile Weiblich'!$C$22*K22^2)+('Perzentile Weiblich'!$D$22*K22)+'Perzentile Weiblich'!$E$22,IF(AND('Tabelle Kaderkriterien'!$H26="w",Übersicht!$C22=12,K22&gt;'Perzentile Weiblich'!V$7),100,IF(AND('Tabelle Kaderkriterien'!$H26="w",Übersicht!$C22=12),('Perzentile Weiblich'!$B$23*K22^3)+('Perzentile Weiblich'!$C$23*K22^2)+('Perzentile Weiblich'!$D$23*K22)+'Perzentile Weiblich'!$E$23,IF(AND('Tabelle Kaderkriterien'!$H26="w",Übersicht!$C22=11,K22&gt;'Perzentile Weiblich'!V$8),100,IF(AND('Tabelle Kaderkriterien'!$H26="w",Übersicht!$C22=11),('Perzentile Weiblich'!$B$24*K22^3)+('Perzentile Weiblich'!$C$24*K22^2)+('Perzentile Weiblich'!$D$24*K22)+'Perzentile Weiblich'!$E$24,IF(AND('Tabelle Kaderkriterien'!I26&lt;&gt;"m",'Tabelle Kaderkriterien'!I26&lt;&gt;"!w"),#N/A,#N/A)))))))))))))))))))))))))</f>
        <v>#N/A</v>
      </c>
      <c r="S22" s="18" t="e">
        <f t="shared" si="0"/>
        <v>#DIV/0!</v>
      </c>
      <c r="T22" s="18" t="e">
        <f t="shared" si="1"/>
        <v>#DIV/0!</v>
      </c>
    </row>
    <row r="23" spans="1:20" x14ac:dyDescent="0.3">
      <c r="A23" s="31">
        <f>'Tabelle Kaderkriterien'!B27</f>
        <v>0</v>
      </c>
      <c r="B23" s="31">
        <f>'Tabelle Kaderkriterien'!C27</f>
        <v>0</v>
      </c>
      <c r="C23" s="143">
        <f>'Tabelle Kaderkriterien'!G27</f>
        <v>0</v>
      </c>
      <c r="D23" s="144">
        <f>'Tabelle Kaderkriterien'!K27</f>
        <v>0</v>
      </c>
      <c r="E23" s="144">
        <f>'Tabelle Kaderkriterien'!L27</f>
        <v>0</v>
      </c>
      <c r="F23" s="144">
        <f>'Tabelle Kaderkriterien'!N27</f>
        <v>0</v>
      </c>
      <c r="G23" s="144">
        <f>'Tabelle Kaderkriterien'!O27</f>
        <v>0</v>
      </c>
      <c r="H23" s="144">
        <f>'Tabelle Kaderkriterien'!Q27</f>
        <v>0</v>
      </c>
      <c r="I23" s="144">
        <f>'Tabelle Kaderkriterien'!R27</f>
        <v>0</v>
      </c>
      <c r="J23" s="144">
        <f>'Tabelle Kaderkriterien'!T27</f>
        <v>0</v>
      </c>
      <c r="K23" s="144">
        <f>'Tabelle Kaderkriterien'!V27</f>
        <v>0</v>
      </c>
      <c r="M23" s="32" t="e">
        <f>IF(AND('Tabelle Kaderkriterien'!$H27="m",Übersicht!$C23=13,'Perzentile Männlich'!M23&gt;'Perzentile Männlich'!R$3),100,IF(AND('Tabelle Kaderkriterien'!$H27="m",Übersicht!$C23=13),('Perzentile Männlich'!$B$35*'Perzentile Männlich'!M23^3)+('Perzentile Männlich'!$C$35*'Perzentile Männlich'!M23^2)+('Perzentile Männlich'!$D$35*'Perzentile Männlich'!M23)+'Perzentile Männlich'!$E$35,IF(AND('Tabelle Kaderkriterien'!$H27="m",Übersicht!$C23=14,'Perzentile Männlich'!M23&gt;'Perzentile Männlich'!R$4),100,IF(AND('Tabelle Kaderkriterien'!$H27="m",Übersicht!$C23=14),('Perzentile Männlich'!$B$36*'Perzentile Männlich'!M23^3)+('Perzentile Männlich'!$C$36*'Perzentile Männlich'!M23^2)+('Perzentile Männlich'!$D$36*'Perzentile Männlich'!M23)+'Perzentile Männlich'!$E$36,IF(AND('Tabelle Kaderkriterien'!$H27="m",Übersicht!$C23=15,'Perzentile Männlich'!M23&gt;'Perzentile Männlich'!R$5),100,IF(AND('Tabelle Kaderkriterien'!$H27="m",Übersicht!$C23=15),('Perzentile Männlich'!$B$37*'Perzentile Männlich'!M23^3)+('Perzentile Männlich'!$C$37*'Perzentile Männlich'!M23^2)+('Perzentile Männlich'!$D$37*'Perzentile Männlich'!M23)+'Perzentile Männlich'!$E$37,IF(AND('Tabelle Kaderkriterien'!$H27="m",Übersicht!$C23=16,'Perzentile Männlich'!M23&gt;'Perzentile Männlich'!R$6),100,IF(AND('Tabelle Kaderkriterien'!$H27="m",Übersicht!$C23=16),('Perzentile Männlich'!$B$38*'Perzentile Männlich'!M23^3)+('Perzentile Männlich'!$C$38*'Perzentile Männlich'!M23^2)+('Perzentile Männlich'!$D$38*'Perzentile Männlich'!M23)+'Perzentile Männlich'!$E$38,IF(AND('Tabelle Kaderkriterien'!$H27="m",Übersicht!$C23=12,'Perzentile Männlich'!M23&gt;'Perzentile Männlich'!R$7),100,IF(AND('Tabelle Kaderkriterien'!$H27="m",Übersicht!$C23=12),('Perzentile Männlich'!$B$39*'Perzentile Männlich'!M23^3)+('Perzentile Männlich'!$C$39*'Perzentile Männlich'!M23^2)+('Perzentile Männlich'!$D$39*'Perzentile Männlich'!M23)+'Perzentile Männlich'!$E$39,IF(AND('Tabelle Kaderkriterien'!$H27="m",Übersicht!$C23=11,'Perzentile Männlich'!M23&gt;'Perzentile Männlich'!R$8),100,IF(AND('Tabelle Kaderkriterien'!$H27="m",Übersicht!$C23=11),('Perzentile Männlich'!$B$40*'Perzentile Männlich'!M23^3)+('Perzentile Männlich'!$C$40*'Perzentile Männlich'!M23^2)+('Perzentile Männlich'!$D$40*'Perzentile Männlich'!M23)+'Perzentile Männlich'!$E$40,IF(AND('Tabelle Kaderkriterien'!$H27="w",Übersicht!$C23=13,'Perzentile Weiblich'!M23&gt;'Perzentile Weiblich'!R$3),100,IF(AND('Tabelle Kaderkriterien'!$H27="w",Übersicht!$C23=13),('Perzentile Weiblich'!$B$35*'Perzentile Weiblich'!M23^3)+('Perzentile Weiblich'!$C$35*'Perzentile Weiblich'!M23^2)+('Perzentile Weiblich'!$D$35*'Perzentile Weiblich'!M23)+'Perzentile Weiblich'!$E$35,IF(AND('Tabelle Kaderkriterien'!$H27="w",Übersicht!$C23=14,'Perzentile Weiblich'!M23&gt;'Perzentile Weiblich'!R$4),100,IF(AND('Tabelle Kaderkriterien'!$H27="w",Übersicht!$C23=14),('Perzentile Weiblich'!$B$36*'Perzentile Weiblich'!M23^3)+('Perzentile Weiblich'!$C$36*'Perzentile Weiblich'!M23^2)+('Perzentile Weiblich'!$D$36*'Perzentile Weiblich'!M23)+'Perzentile Weiblich'!$E$36,IF(AND('Tabelle Kaderkriterien'!$H27="w",Übersicht!$C23=15,'Perzentile Weiblich'!M23&gt;'Perzentile Weiblich'!R$5),100,IF(AND('Tabelle Kaderkriterien'!$H27="w",Übersicht!$C23=15),('Perzentile Weiblich'!$B$37*'Perzentile Weiblich'!M23^3)+('Perzentile Weiblich'!$C$37*'Perzentile Weiblich'!M23^2)+('Perzentile Weiblich'!$D$37*'Perzentile Weiblich'!M23)+'Perzentile Weiblich'!$E$37,IF(AND('Tabelle Kaderkriterien'!$H27="w",Übersicht!$C23=16,'Perzentile Weiblich'!M23&gt;'Perzentile Weiblich'!R$6),100,IF(AND('Tabelle Kaderkriterien'!$H27="w",Übersicht!$C23=16),('Perzentile Weiblich'!$B$38*'Perzentile Weiblich'!M23^3)+('Perzentile Weiblich'!$C$38*'Perzentile Weiblich'!M23^2)+('Perzentile Weiblich'!$D$38*'Perzentile Weiblich'!M23)+'Perzentile Weiblich'!$E$38,IF(AND('Tabelle Kaderkriterien'!$H27="w",Übersicht!$C23=12,'Perzentile Weiblich'!M23&gt;'Perzentile Weiblich'!R$7),100,IF(AND('Tabelle Kaderkriterien'!$H27="w",Übersicht!$C23=12),('Perzentile Weiblich'!$B$39*'Perzentile Weiblich'!M23^3)+('Perzentile Weiblich'!$C$39*'Perzentile Weiblich'!M23^2)+('Perzentile Weiblich'!$D$39*'Perzentile Weiblich'!M23)+'Perzentile Weiblich'!$E$39,IF(AND('Tabelle Kaderkriterien'!$H27="w",Übersicht!$C23=11,'Perzentile Weiblich'!M23&gt;'Perzentile Weiblich'!R$8),100,IF(AND('Tabelle Kaderkriterien'!$H27="w",Übersicht!$C23=11),('Perzentile Weiblich'!$B$40*'Perzentile Weiblich'!M23^3)+('Perzentile Weiblich'!$C$40*'Perzentile Weiblich'!M23^2)+('Perzentile Weiblich'!$D$40*'Perzentile Weiblich'!M23)+'Perzentile Weiblich'!$E$40,IF(AND('Tabelle Kaderkriterien'!H27&lt;&gt;"m",'Tabelle Kaderkriterien'!H27&lt;&gt;"!w"),#N/A,#N/A)))))))))))))))))))))))))</f>
        <v>#DIV/0!</v>
      </c>
      <c r="N23" s="32" t="e">
        <f>IF(AND('Tabelle Kaderkriterien'!$H27="m",Übersicht!$C23=13,'Perzentile Männlich'!N23&gt;'Perzentile Männlich'!S$3),100,IF(AND('Tabelle Kaderkriterien'!$H27="m",Übersicht!$C23=13),('Perzentile Männlich'!$B$43*'Perzentile Männlich'!N23^3)+('Perzentile Männlich'!$C$43*'Perzentile Männlich'!N23^2)+('Perzentile Männlich'!$D$43*'Perzentile Männlich'!N23)+'Perzentile Männlich'!$E$43,IF(AND('Tabelle Kaderkriterien'!$H27="m",Übersicht!$C23=14,'Perzentile Männlich'!N23&gt;'Perzentile Männlich'!S$4),100,IF(AND('Tabelle Kaderkriterien'!$H27="m",Übersicht!$C23=14),('Perzentile Männlich'!$B$44*'Perzentile Männlich'!N23^3)+('Perzentile Männlich'!$C$44*'Perzentile Männlich'!N23^2)+('Perzentile Männlich'!$D$44*'Perzentile Männlich'!N23)+'Perzentile Männlich'!$E$44,IF(AND('Tabelle Kaderkriterien'!$H27="m",Übersicht!$C23=15,'Perzentile Männlich'!N23&gt;'Perzentile Männlich'!S$5),100,IF(AND('Tabelle Kaderkriterien'!$H27="m",Übersicht!$C23=15),('Perzentile Männlich'!$B$45*'Perzentile Männlich'!N23^3)+('Perzentile Männlich'!$C$45*'Perzentile Männlich'!N23^2)+('Perzentile Männlich'!$D$45*'Perzentile Männlich'!N23)+'Perzentile Männlich'!$E$45,IF(AND('Tabelle Kaderkriterien'!$H27="m",Übersicht!$C23=16,'Perzentile Männlich'!N23&gt;'Perzentile Männlich'!S$6),100,IF(AND('Tabelle Kaderkriterien'!$H27="m",Übersicht!$C23=16),('Perzentile Männlich'!$B$46*'Perzentile Männlich'!N23^3)+('Perzentile Männlich'!$C$46*'Perzentile Männlich'!N23^2)+('Perzentile Männlich'!$D$46*'Perzentile Männlich'!N23)+'Perzentile Männlich'!$E$46,IF(AND('Tabelle Kaderkriterien'!$H27="m",Übersicht!$C23=12,'Perzentile Männlich'!N23&gt;'Perzentile Männlich'!S$7),100,IF(AND('Tabelle Kaderkriterien'!$H27="m",Übersicht!$C23=12),('Perzentile Männlich'!$B$47*'Perzentile Männlich'!N23^3)+('Perzentile Männlich'!$C$47*'Perzentile Männlich'!N23^2)+('Perzentile Männlich'!$D$47*'Perzentile Männlich'!N23)+'Perzentile Männlich'!$E$47,IF(AND('Tabelle Kaderkriterien'!$H27="m",Übersicht!$C23=11,'Perzentile Männlich'!N23&gt;'Perzentile Männlich'!S$8),100,IF(AND('Tabelle Kaderkriterien'!$H27="m",Übersicht!$C23=11),('Perzentile Männlich'!$B$48*'Perzentile Männlich'!N23^3)+('Perzentile Männlich'!$C$48*'Perzentile Männlich'!N23^2)+('Perzentile Männlich'!$D$48*'Perzentile Männlich'!N23)+'Perzentile Männlich'!$E$48,IF(AND('Tabelle Kaderkriterien'!$H27="w",Übersicht!$C23=13,'Perzentile Weiblich'!N23&gt;'Perzentile Weiblich'!S$3),100,IF(AND('Tabelle Kaderkriterien'!$H27="w",Übersicht!$C23=13),('Perzentile Weiblich'!$B$43*'Perzentile Weiblich'!N23^3)+('Perzentile Weiblich'!$C$43*'Perzentile Weiblich'!N23^2)+('Perzentile Weiblich'!$D$43*'Perzentile Weiblich'!N23)+'Perzentile Weiblich'!$E$43,IF(AND('Tabelle Kaderkriterien'!$H27="w",Übersicht!$C23=14,'Perzentile Weiblich'!N23&gt;'Perzentile Weiblich'!S$4),100,IF(AND('Tabelle Kaderkriterien'!$H27="w",Übersicht!$C23=14),('Perzentile Weiblich'!$B$44*'Perzentile Weiblich'!N23^3)+('Perzentile Weiblich'!$C$44*'Perzentile Weiblich'!N23^2)+('Perzentile Weiblich'!$D$44*'Perzentile Weiblich'!N23)+'Perzentile Weiblich'!$E$44,IF(AND('Tabelle Kaderkriterien'!$H27="w",Übersicht!$C23=15,'Perzentile Weiblich'!N23&gt;'Perzentile Weiblich'!S$5),100,IF(AND('Tabelle Kaderkriterien'!$H27="w",Übersicht!$C23=15),('Perzentile Weiblich'!$B$45*'Perzentile Weiblich'!N23^3)+('Perzentile Weiblich'!$C$45*'Perzentile Weiblich'!N23^2)+('Perzentile Weiblich'!$D$45*'Perzentile Weiblich'!N23)+'Perzentile Weiblich'!$E$45,IF(AND('Tabelle Kaderkriterien'!$H27="w",Übersicht!$C23=16,'Perzentile Weiblich'!N23&gt;'Perzentile Weiblich'!S$6),100,IF(AND('Tabelle Kaderkriterien'!$H27="w",Übersicht!$C23=16),('Perzentile Weiblich'!$B$46*'Perzentile Weiblich'!N23^3)+('Perzentile Weiblich'!$C$46*'Perzentile Weiblich'!N23^2)+('Perzentile Weiblich'!$D$46*'Perzentile Weiblich'!N23)+'Perzentile Weiblich'!$E$46,IF(AND('Tabelle Kaderkriterien'!$H27="w",Übersicht!$C23=12,'Perzentile Weiblich'!N23&gt;'Perzentile Weiblich'!S$7),100,IF(AND('Tabelle Kaderkriterien'!$H27="w",Übersicht!$C23=12),('Perzentile Weiblich'!$B$47*'Perzentile Weiblich'!N23^3)+('Perzentile Weiblich'!$C$47*'Perzentile Weiblich'!N23^2)+('Perzentile Weiblich'!$D$47*'Perzentile Weiblich'!N23)+'Perzentile Weiblich'!$E$47,IF(AND('Tabelle Kaderkriterien'!$H27="w",Übersicht!$C23=11,'Perzentile Weiblich'!N23&gt;'Perzentile Weiblich'!S$8),100,IF(AND('Tabelle Kaderkriterien'!$H27="w",Übersicht!$C23=11),('Perzentile Weiblich'!$B$48*'Perzentile Weiblich'!N23^3)+('Perzentile Weiblich'!$C$48*'Perzentile Weiblich'!N23^2)+('Perzentile Weiblich'!$D$48*'Perzentile Weiblich'!N23)+'Perzentile Weiblich'!$E$48,IF(AND('Tabelle Kaderkriterien'!I27&lt;&gt;"m",'Tabelle Kaderkriterien'!I27&lt;&gt;"!w"),#N/A,#N/A)))))))))))))))))))))))))</f>
        <v>#DIV/0!</v>
      </c>
      <c r="O23" s="32" t="e">
        <f>IF(AND('Tabelle Kaderkriterien'!$H27="m",Übersicht!$C23=13,'Perzentile Männlich'!O23&gt;'Perzentile Männlich'!T$3),100,IF(AND('Tabelle Kaderkriterien'!$H27="m",Übersicht!$C23=13),('Perzentile Männlich'!$B$11*'Perzentile Männlich'!O23^3)+('Perzentile Männlich'!$C$11*'Perzentile Männlich'!O23^2)+('Perzentile Männlich'!$D$11*'Perzentile Männlich'!O23)+'Perzentile Männlich'!$E$11,IF(AND('Tabelle Kaderkriterien'!$H27="m",Übersicht!$C23=14,'Perzentile Männlich'!O23&gt;'Perzentile Männlich'!T$4),100,IF(AND('Tabelle Kaderkriterien'!$H27="m",Übersicht!$C23=14),('Perzentile Männlich'!$B$12*'Perzentile Männlich'!O23^3)+('Perzentile Männlich'!$C$12*'Perzentile Männlich'!O23^2)+('Perzentile Männlich'!$D$12*'Perzentile Männlich'!O23)+'Perzentile Männlich'!$E$12,IF(AND('Tabelle Kaderkriterien'!$H27="m",Übersicht!$C23=15,'Perzentile Männlich'!O23&gt;'Perzentile Männlich'!T$5),100,IF(AND('Tabelle Kaderkriterien'!$H27="m",Übersicht!$C23=15),('Perzentile Männlich'!$B$13*'Perzentile Männlich'!O23^3)+('Perzentile Männlich'!$C$13*'Perzentile Männlich'!O23^2)+('Perzentile Männlich'!$D$13*'Perzentile Männlich'!O23)+'Perzentile Männlich'!$E$13,IF(AND('Tabelle Kaderkriterien'!$H27="m",Übersicht!$C23=16,'Perzentile Männlich'!O23&gt;'Perzentile Männlich'!T$6),100,IF(AND('Tabelle Kaderkriterien'!$H27="m",Übersicht!$C23=16),('Perzentile Männlich'!$B$14*'Perzentile Männlich'!O23^3)+('Perzentile Männlich'!$C$14*'Perzentile Männlich'!O23^2)+('Perzentile Männlich'!$D$14*'Perzentile Männlich'!O23)+'Perzentile Männlich'!$E$14,IF(AND('Tabelle Kaderkriterien'!$H27="m",Übersicht!$C23=12,'Perzentile Männlich'!O23&gt;'Perzentile Männlich'!T$7),100,IF(AND('Tabelle Kaderkriterien'!$H27="m",Übersicht!$C23=12),('Perzentile Männlich'!$B$15*'Perzentile Männlich'!O23^3)+('Perzentile Männlich'!$C$15*'Perzentile Männlich'!O23^2)+('Perzentile Männlich'!$D$15*'Perzentile Männlich'!O23)+'Perzentile Männlich'!$E$15,IF(AND('Tabelle Kaderkriterien'!$H27="m",Übersicht!$C23=11,'Perzentile Männlich'!O23&gt;'Perzentile Männlich'!T$8),100,IF(AND('Tabelle Kaderkriterien'!$H27="m",Übersicht!$C23=11),('Perzentile Männlich'!$B$16*'Perzentile Männlich'!O23^3)+('Perzentile Männlich'!$C$16*'Perzentile Männlich'!O23^2)+('Perzentile Männlich'!$D$16*'Perzentile Männlich'!O23)+'Perzentile Männlich'!$E$16,IF(AND('Tabelle Kaderkriterien'!$H27="w",Übersicht!$C23=13,'Perzentile Weiblich'!O23&gt;'Perzentile Weiblich'!T$3),100,IF(AND('Tabelle Kaderkriterien'!$H27="w",Übersicht!$C23=13),('Perzentile Weiblich'!$B$11*'Perzentile Weiblich'!O23^3)+('Perzentile Weiblich'!$C$11*'Perzentile Weiblich'!O23^2)+('Perzentile Weiblich'!$D$11*'Perzentile Weiblich'!O23)+'Perzentile Weiblich'!$E$11,IF(AND('Tabelle Kaderkriterien'!$H27="w",Übersicht!$C23=14,'Perzentile Weiblich'!O23&gt;'Perzentile Weiblich'!T$4),100,IF(AND('Tabelle Kaderkriterien'!$H27="w",Übersicht!$C23=14),('Perzentile Weiblich'!$B$12*'Perzentile Weiblich'!O23^3)+('Perzentile Weiblich'!$C$12*'Perzentile Weiblich'!O23^2)+('Perzentile Weiblich'!$D$12*'Perzentile Weiblich'!O23)+'Perzentile Weiblich'!$E$12,IF(AND('Tabelle Kaderkriterien'!$H27="w",Übersicht!$C23=15,'Perzentile Weiblich'!O23&gt;'Perzentile Weiblich'!T$5),100,IF(AND('Tabelle Kaderkriterien'!$H27="w",Übersicht!$C23=15),('Perzentile Weiblich'!$B$13*'Perzentile Weiblich'!O23^3)+('Perzentile Weiblich'!$C$13*'Perzentile Weiblich'!O23^2)+('Perzentile Weiblich'!$D$13*'Perzentile Weiblich'!O23)+'Perzentile Weiblich'!$E$13,IF(AND('Tabelle Kaderkriterien'!$H27="w",Übersicht!$C23=16,'Perzentile Weiblich'!O23&gt;'Perzentile Weiblich'!T$6),100,IF(AND('Tabelle Kaderkriterien'!$H27="w",Übersicht!$C23=16),('Perzentile Weiblich'!$B$14*'Perzentile Weiblich'!O23^3)+('Perzentile Weiblich'!$C$14*'Perzentile Weiblich'!O23^2)+('Perzentile Weiblich'!$D$14*'Perzentile Weiblich'!O23)+'Perzentile Weiblich'!$E$14,IF(AND('Tabelle Kaderkriterien'!$H27="w",Übersicht!$C23=12,'Perzentile Weiblich'!O23&gt;'Perzentile Weiblich'!T$7),100,IF(AND('Tabelle Kaderkriterien'!$H27="w",Übersicht!$C23=12),('Perzentile Weiblich'!$B$15*'Perzentile Weiblich'!O23^3)+('Perzentile Weiblich'!$C$15*'Perzentile Weiblich'!O23^2)+('Perzentile Weiblich'!$D$15*'Perzentile Weiblich'!O23)+'Perzentile Weiblich'!$E$15,IF(AND('Tabelle Kaderkriterien'!$H27="w",Übersicht!$C23=11,'Perzentile Weiblich'!O23&gt;'Perzentile Weiblich'!T$8),100,IF(AND('Tabelle Kaderkriterien'!$H27="w",Übersicht!$C23=11),('Perzentile Weiblich'!$B$16*'Perzentile Weiblich'!O23^3)+('Perzentile Weiblich'!$C$16*'Perzentile Weiblich'!O23^2)+('Perzentile Weiblich'!$D$16*'Perzentile Weiblich'!O23)+'Perzentile Weiblich'!$E$16,IF(AND('Tabelle Kaderkriterien'!J27&lt;&gt;"m",'Tabelle Kaderkriterien'!J27&lt;&gt;"!w"),#N/A,#N/A)))))))))))))))))))))))))</f>
        <v>#DIV/0!</v>
      </c>
      <c r="P23" s="32" t="e">
        <f>IF(AND('Tabelle Kaderkriterien'!$H27="m",Übersicht!$C23=13,J23&lt;'Perzentile Männlich'!U$3),100,IF(AND('Tabelle Kaderkriterien'!$H27="m",Übersicht!$C23=13),('Perzentile Männlich'!$B$27*J23^3)+('Perzentile Männlich'!$C$27*J23^2)+('Perzentile Männlich'!$D$27*J23)+'Perzentile Männlich'!$E$27,IF(AND('Tabelle Kaderkriterien'!$H27="m",Übersicht!$C23=14,J23&lt;'Perzentile Männlich'!U$4),100,IF(AND('Tabelle Kaderkriterien'!$H27="m",Übersicht!$C23=14),('Perzentile Männlich'!$B$28*J23^3)+('Perzentile Männlich'!$C$28*J23^2)+('Perzentile Männlich'!$D$28*J23)+'Perzentile Männlich'!$E$28,IF(AND('Tabelle Kaderkriterien'!$H27="m",Übersicht!$C23=15,J23&lt;'Perzentile Männlich'!U$5),100,IF(AND('Tabelle Kaderkriterien'!$H27="m",Übersicht!$C23=15),('Perzentile Männlich'!$B$29*J23^3)+('Perzentile Männlich'!$C$29*J23^2)+('Perzentile Männlich'!$D$29*J23)+'Perzentile Männlich'!$E$29,IF(AND('Tabelle Kaderkriterien'!$H27="m",Übersicht!$C23=16,J23&lt;'Perzentile Männlich'!U$6),100,IF(AND('Tabelle Kaderkriterien'!$H27="m",Übersicht!$C23=16),('Perzentile Männlich'!$B$30*J23^3)+('Perzentile Männlich'!$C$30*J23^2)+('Perzentile Männlich'!$D$30*J23)+'Perzentile Männlich'!$E$30,IF(AND('Tabelle Kaderkriterien'!$H27="m",Übersicht!$C23=12,J23&lt;'Perzentile Männlich'!U$7),100,IF(AND('Tabelle Kaderkriterien'!$H27="m",Übersicht!$C23=12),('Perzentile Männlich'!$B$31*J23^3)+('Perzentile Männlich'!$C$31*J23^2)+('Perzentile Männlich'!$D$31*J23)+'Perzentile Männlich'!$E$31,IF(AND('Tabelle Kaderkriterien'!$H27="m",Übersicht!$C23=11,J23&lt;'Perzentile Männlich'!U$8),100,IF(AND('Tabelle Kaderkriterien'!$H27="m",Übersicht!$C23=11),('Perzentile Männlich'!$B$32*J23^3)+('Perzentile Männlich'!$C$32*J23^2)+('Perzentile Männlich'!$D$32*J23)+'Perzentile Männlich'!$E$32,IF(AND('Tabelle Kaderkriterien'!$H27="w",Übersicht!$C23=13,J23&lt;'Perzentile Weiblich'!U$3),100,IF(AND('Tabelle Kaderkriterien'!$H27="w",Übersicht!$C23=13),('Perzentile Weiblich'!$B$27*J23^3)+('Perzentile Weiblich'!$C$27*J23^2)+('Perzentile Weiblich'!$D$27*J23)+'Perzentile Weiblich'!$E$27,IF(AND('Tabelle Kaderkriterien'!$H27="w",Übersicht!$C23=14,J23&lt;'Perzentile Weiblich'!U$4),100,IF(AND('Tabelle Kaderkriterien'!$H27="w",Übersicht!$C23=14),('Perzentile Weiblich'!$B$28*J23^3)+('Perzentile Weiblich'!$C$28*J23^2)+('Perzentile Weiblich'!$D$28*J23)+'Perzentile Weiblich'!$E$28,IF(AND('Tabelle Kaderkriterien'!$H27="w",Übersicht!$C23=15,J23&lt;'Perzentile Weiblich'!U$5),100,IF(AND('Tabelle Kaderkriterien'!$H27="w",Übersicht!$C23=15),('Perzentile Weiblich'!$B$29*J23^3)+('Perzentile Weiblich'!$C$29*J23^2)+('Perzentile Weiblich'!$D$29*J23)+'Perzentile Weiblich'!$E$29,IF(AND('Tabelle Kaderkriterien'!$H27="w",Übersicht!$C23=16,J23&lt;'Perzentile Weiblich'!U$6),100,IF(AND('Tabelle Kaderkriterien'!$H27="w",Übersicht!$C23=16),('Perzentile Weiblich'!$B$30*J23^3)+('Perzentile Weiblich'!$C$30*J23^2)+('Perzentile Weiblich'!$D$30*J23)+'Perzentile Weiblich'!$E$30,IF(AND('Tabelle Kaderkriterien'!$H27="w",Übersicht!$C23=12,J23&lt;'Perzentile Weiblich'!U$7),100,IF(AND('Tabelle Kaderkriterien'!$H27="w",Übersicht!$C23=12),('Perzentile Weiblich'!$B$31*J23^3)+('Perzentile Weiblich'!$C$31*J23^2)+('Perzentile Weiblich'!$D$31*J23)+'Perzentile Weiblich'!$E$31,IF(AND('Tabelle Kaderkriterien'!$H27="w",Übersicht!$C23=11,J23&lt;'Perzentile Weiblich'!U$8),100,IF(AND('Tabelle Kaderkriterien'!$H27="w",Übersicht!$C23=11),('Perzentile Weiblich'!$B$32*J23^3)+('Perzentile Weiblich'!$C$32*J23^2)+('Perzentile Weiblich'!$D$32*J23)+'Perzentile Weiblich'!$E$32,IF(AND('Tabelle Kaderkriterien'!H27&lt;&gt;"m",'Tabelle Kaderkriterien'!H27&lt;&gt;"!w"),#N/A,#N/A)))))))))))))))))))))))))</f>
        <v>#N/A</v>
      </c>
      <c r="Q23" s="32" t="e">
        <f>IF(AND('Tabelle Kaderkriterien'!$H27="m",Übersicht!$C23=13,K23&gt;'Perzentile Männlich'!V$3),100,IF(AND('Tabelle Kaderkriterien'!$H27="m",Übersicht!$C23=13),('Perzentile Männlich'!$B$19*K23^3)+('Perzentile Männlich'!$C$19*K23^2)+('Perzentile Männlich'!$D$19*K23)+'Perzentile Männlich'!$E$19,IF(AND('Tabelle Kaderkriterien'!$H27="m",Übersicht!$C23=14,K23&gt;'Perzentile Männlich'!V$4),100,IF(AND('Tabelle Kaderkriterien'!$H27="m",Übersicht!$C23=14),('Perzentile Männlich'!$B$20*K23^3)+('Perzentile Männlich'!$C$20*K23^2)+('Perzentile Männlich'!$D$20*K23)+'Perzentile Männlich'!$E$20,IF(AND('Tabelle Kaderkriterien'!$H27="m",Übersicht!$C23=15,K23&gt;'Perzentile Männlich'!V$5),100,IF(AND('Tabelle Kaderkriterien'!$H27="m",Übersicht!$C23=15),('Perzentile Männlich'!$B$21*K23^3)+('Perzentile Männlich'!$C$21*K23^2)+('Perzentile Männlich'!$D$21*K23)+'Perzentile Männlich'!$E$21,IF(AND('Tabelle Kaderkriterien'!$H27="m",Übersicht!$C23=16,K23&gt;'Perzentile Männlich'!V$6),100,IF(AND('Tabelle Kaderkriterien'!$H27="m",Übersicht!$C23=16),('Perzentile Männlich'!$B$22*K23^3)+('Perzentile Männlich'!$C$22*K23^2)+('Perzentile Männlich'!$D$22*K23)+'Perzentile Männlich'!$E$22,IF(AND('Tabelle Kaderkriterien'!$H27="m",Übersicht!$C23=12,K23&gt;'Perzentile Männlich'!V$7),100,IF(AND('Tabelle Kaderkriterien'!$H27="m",Übersicht!$C23=12),('Perzentile Männlich'!$B$23*K23^3)+('Perzentile Männlich'!$C$23*K23^2)+('Perzentile Männlich'!$D$23*K23)+'Perzentile Männlich'!$E$23,IF(AND('Tabelle Kaderkriterien'!$H27="m",Übersicht!$C23=11,K23&gt;'Perzentile Männlich'!V$8),100,IF(AND('Tabelle Kaderkriterien'!$H27="m",Übersicht!$C23=11),('Perzentile Männlich'!$B$24*K23^3)+('Perzentile Männlich'!$C$24*K23^2)+('Perzentile Männlich'!$D$24*K23)+'Perzentile Männlich'!$E$24,IF(AND('Tabelle Kaderkriterien'!$H27="w",Übersicht!$C23=13,K23&gt;'Perzentile Weiblich'!V$3),100,IF(AND('Tabelle Kaderkriterien'!$H27="w",Übersicht!$C23=13),('Perzentile Weiblich'!$B$19*K23^3)+('Perzentile Weiblich'!$C$19*K23^2)+('Perzentile Weiblich'!$D$19*K23)+'Perzentile Weiblich'!$E$19,IF(AND('Tabelle Kaderkriterien'!$H27="w",Übersicht!$C23=14,K23&gt;'Perzentile Weiblich'!V$4),100,IF(AND('Tabelle Kaderkriterien'!$H27="w",Übersicht!$C23=14),('Perzentile Weiblich'!$B$20*K23^3)+('Perzentile Weiblich'!$C$20*K23^2)+('Perzentile Weiblich'!$D$20*K23)+'Perzentile Weiblich'!$E$20,IF(AND('Tabelle Kaderkriterien'!$H27="w",Übersicht!$C23=15,K23&gt;'Perzentile Weiblich'!V$5),100,IF(AND('Tabelle Kaderkriterien'!$H27="w",Übersicht!$C23=15),('Perzentile Weiblich'!$B$21*K23^3)+('Perzentile Weiblich'!$C$21*K23^2)+('Perzentile Weiblich'!$D$21*K23)+'Perzentile Weiblich'!$E$21,IF(AND('Tabelle Kaderkriterien'!$H27="w",Übersicht!$C23=16,K23&gt;'Perzentile Weiblich'!V$6),100,IF(AND('Tabelle Kaderkriterien'!$H27="w",Übersicht!$C23=16),('Perzentile Weiblich'!$B$22*K23^3)+('Perzentile Weiblich'!$C$22*K23^2)+('Perzentile Weiblich'!$D$22*K23)+'Perzentile Weiblich'!$E$22,IF(AND('Tabelle Kaderkriterien'!$H27="w",Übersicht!$C23=12,K23&gt;'Perzentile Weiblich'!V$7),100,IF(AND('Tabelle Kaderkriterien'!$H27="w",Übersicht!$C23=12),('Perzentile Weiblich'!$B$23*K23^3)+('Perzentile Weiblich'!$C$23*K23^2)+('Perzentile Weiblich'!$D$23*K23)+'Perzentile Weiblich'!$E$23,IF(AND('Tabelle Kaderkriterien'!$H27="w",Übersicht!$C23=11,K23&gt;'Perzentile Weiblich'!V$8),100,IF(AND('Tabelle Kaderkriterien'!$H27="w",Übersicht!$C23=11),('Perzentile Weiblich'!$B$24*K23^3)+('Perzentile Weiblich'!$C$24*K23^2)+('Perzentile Weiblich'!$D$24*K23)+'Perzentile Weiblich'!$E$24,IF(AND('Tabelle Kaderkriterien'!I27&lt;&gt;"m",'Tabelle Kaderkriterien'!I27&lt;&gt;"!w"),#N/A,#N/A)))))))))))))))))))))))))</f>
        <v>#N/A</v>
      </c>
      <c r="S23" s="18" t="e">
        <f t="shared" si="0"/>
        <v>#DIV/0!</v>
      </c>
      <c r="T23" s="18" t="e">
        <f t="shared" si="1"/>
        <v>#DIV/0!</v>
      </c>
    </row>
    <row r="24" spans="1:20" x14ac:dyDescent="0.3">
      <c r="A24" s="31">
        <f>'Tabelle Kaderkriterien'!B28</f>
        <v>0</v>
      </c>
      <c r="B24" s="31">
        <f>'Tabelle Kaderkriterien'!C28</f>
        <v>0</v>
      </c>
      <c r="C24" s="143">
        <f>'Tabelle Kaderkriterien'!G28</f>
        <v>0</v>
      </c>
      <c r="D24" s="144">
        <f>'Tabelle Kaderkriterien'!K28</f>
        <v>0</v>
      </c>
      <c r="E24" s="144">
        <f>'Tabelle Kaderkriterien'!L28</f>
        <v>0</v>
      </c>
      <c r="F24" s="144">
        <f>'Tabelle Kaderkriterien'!N28</f>
        <v>0</v>
      </c>
      <c r="G24" s="144">
        <f>'Tabelle Kaderkriterien'!O28</f>
        <v>0</v>
      </c>
      <c r="H24" s="144">
        <f>'Tabelle Kaderkriterien'!Q28</f>
        <v>0</v>
      </c>
      <c r="I24" s="144">
        <f>'Tabelle Kaderkriterien'!R28</f>
        <v>0</v>
      </c>
      <c r="J24" s="144">
        <f>'Tabelle Kaderkriterien'!T28</f>
        <v>0</v>
      </c>
      <c r="K24" s="144">
        <f>'Tabelle Kaderkriterien'!V28</f>
        <v>0</v>
      </c>
      <c r="M24" s="32" t="e">
        <f>IF(AND('Tabelle Kaderkriterien'!$H28="m",Übersicht!$C24=13,'Perzentile Männlich'!M24&gt;'Perzentile Männlich'!R$3),100,IF(AND('Tabelle Kaderkriterien'!$H28="m",Übersicht!$C24=13),('Perzentile Männlich'!$B$35*'Perzentile Männlich'!M24^3)+('Perzentile Männlich'!$C$35*'Perzentile Männlich'!M24^2)+('Perzentile Männlich'!$D$35*'Perzentile Männlich'!M24)+'Perzentile Männlich'!$E$35,IF(AND('Tabelle Kaderkriterien'!$H28="m",Übersicht!$C24=14,'Perzentile Männlich'!M24&gt;'Perzentile Männlich'!R$4),100,IF(AND('Tabelle Kaderkriterien'!$H28="m",Übersicht!$C24=14),('Perzentile Männlich'!$B$36*'Perzentile Männlich'!M24^3)+('Perzentile Männlich'!$C$36*'Perzentile Männlich'!M24^2)+('Perzentile Männlich'!$D$36*'Perzentile Männlich'!M24)+'Perzentile Männlich'!$E$36,IF(AND('Tabelle Kaderkriterien'!$H28="m",Übersicht!$C24=15,'Perzentile Männlich'!M24&gt;'Perzentile Männlich'!R$5),100,IF(AND('Tabelle Kaderkriterien'!$H28="m",Übersicht!$C24=15),('Perzentile Männlich'!$B$37*'Perzentile Männlich'!M24^3)+('Perzentile Männlich'!$C$37*'Perzentile Männlich'!M24^2)+('Perzentile Männlich'!$D$37*'Perzentile Männlich'!M24)+'Perzentile Männlich'!$E$37,IF(AND('Tabelle Kaderkriterien'!$H28="m",Übersicht!$C24=16,'Perzentile Männlich'!M24&gt;'Perzentile Männlich'!R$6),100,IF(AND('Tabelle Kaderkriterien'!$H28="m",Übersicht!$C24=16),('Perzentile Männlich'!$B$38*'Perzentile Männlich'!M24^3)+('Perzentile Männlich'!$C$38*'Perzentile Männlich'!M24^2)+('Perzentile Männlich'!$D$38*'Perzentile Männlich'!M24)+'Perzentile Männlich'!$E$38,IF(AND('Tabelle Kaderkriterien'!$H28="m",Übersicht!$C24=12,'Perzentile Männlich'!M24&gt;'Perzentile Männlich'!R$7),100,IF(AND('Tabelle Kaderkriterien'!$H28="m",Übersicht!$C24=12),('Perzentile Männlich'!$B$39*'Perzentile Männlich'!M24^3)+('Perzentile Männlich'!$C$39*'Perzentile Männlich'!M24^2)+('Perzentile Männlich'!$D$39*'Perzentile Männlich'!M24)+'Perzentile Männlich'!$E$39,IF(AND('Tabelle Kaderkriterien'!$H28="m",Übersicht!$C24=11,'Perzentile Männlich'!M24&gt;'Perzentile Männlich'!R$8),100,IF(AND('Tabelle Kaderkriterien'!$H28="m",Übersicht!$C24=11),('Perzentile Männlich'!$B$40*'Perzentile Männlich'!M24^3)+('Perzentile Männlich'!$C$40*'Perzentile Männlich'!M24^2)+('Perzentile Männlich'!$D$40*'Perzentile Männlich'!M24)+'Perzentile Männlich'!$E$40,IF(AND('Tabelle Kaderkriterien'!$H28="w",Übersicht!$C24=13,'Perzentile Weiblich'!M24&gt;'Perzentile Weiblich'!R$3),100,IF(AND('Tabelle Kaderkriterien'!$H28="w",Übersicht!$C24=13),('Perzentile Weiblich'!$B$35*'Perzentile Weiblich'!M24^3)+('Perzentile Weiblich'!$C$35*'Perzentile Weiblich'!M24^2)+('Perzentile Weiblich'!$D$35*'Perzentile Weiblich'!M24)+'Perzentile Weiblich'!$E$35,IF(AND('Tabelle Kaderkriterien'!$H28="w",Übersicht!$C24=14,'Perzentile Weiblich'!M24&gt;'Perzentile Weiblich'!R$4),100,IF(AND('Tabelle Kaderkriterien'!$H28="w",Übersicht!$C24=14),('Perzentile Weiblich'!$B$36*'Perzentile Weiblich'!M24^3)+('Perzentile Weiblich'!$C$36*'Perzentile Weiblich'!M24^2)+('Perzentile Weiblich'!$D$36*'Perzentile Weiblich'!M24)+'Perzentile Weiblich'!$E$36,IF(AND('Tabelle Kaderkriterien'!$H28="w",Übersicht!$C24=15,'Perzentile Weiblich'!M24&gt;'Perzentile Weiblich'!R$5),100,IF(AND('Tabelle Kaderkriterien'!$H28="w",Übersicht!$C24=15),('Perzentile Weiblich'!$B$37*'Perzentile Weiblich'!M24^3)+('Perzentile Weiblich'!$C$37*'Perzentile Weiblich'!M24^2)+('Perzentile Weiblich'!$D$37*'Perzentile Weiblich'!M24)+'Perzentile Weiblich'!$E$37,IF(AND('Tabelle Kaderkriterien'!$H28="w",Übersicht!$C24=16,'Perzentile Weiblich'!M24&gt;'Perzentile Weiblich'!R$6),100,IF(AND('Tabelle Kaderkriterien'!$H28="w",Übersicht!$C24=16),('Perzentile Weiblich'!$B$38*'Perzentile Weiblich'!M24^3)+('Perzentile Weiblich'!$C$38*'Perzentile Weiblich'!M24^2)+('Perzentile Weiblich'!$D$38*'Perzentile Weiblich'!M24)+'Perzentile Weiblich'!$E$38,IF(AND('Tabelle Kaderkriterien'!$H28="w",Übersicht!$C24=12,'Perzentile Weiblich'!M24&gt;'Perzentile Weiblich'!R$7),100,IF(AND('Tabelle Kaderkriterien'!$H28="w",Übersicht!$C24=12),('Perzentile Weiblich'!$B$39*'Perzentile Weiblich'!M24^3)+('Perzentile Weiblich'!$C$39*'Perzentile Weiblich'!M24^2)+('Perzentile Weiblich'!$D$39*'Perzentile Weiblich'!M24)+'Perzentile Weiblich'!$E$39,IF(AND('Tabelle Kaderkriterien'!$H28="w",Übersicht!$C24=11,'Perzentile Weiblich'!M24&gt;'Perzentile Weiblich'!R$8),100,IF(AND('Tabelle Kaderkriterien'!$H28="w",Übersicht!$C24=11),('Perzentile Weiblich'!$B$40*'Perzentile Weiblich'!M24^3)+('Perzentile Weiblich'!$C$40*'Perzentile Weiblich'!M24^2)+('Perzentile Weiblich'!$D$40*'Perzentile Weiblich'!M24)+'Perzentile Weiblich'!$E$40,IF(AND('Tabelle Kaderkriterien'!H28&lt;&gt;"m",'Tabelle Kaderkriterien'!H28&lt;&gt;"!w"),#N/A,#N/A)))))))))))))))))))))))))</f>
        <v>#DIV/0!</v>
      </c>
      <c r="N24" s="32" t="e">
        <f>IF(AND('Tabelle Kaderkriterien'!$H28="m",Übersicht!$C24=13,'Perzentile Männlich'!N24&gt;'Perzentile Männlich'!S$3),100,IF(AND('Tabelle Kaderkriterien'!$H28="m",Übersicht!$C24=13),('Perzentile Männlich'!$B$43*'Perzentile Männlich'!N24^3)+('Perzentile Männlich'!$C$43*'Perzentile Männlich'!N24^2)+('Perzentile Männlich'!$D$43*'Perzentile Männlich'!N24)+'Perzentile Männlich'!$E$43,IF(AND('Tabelle Kaderkriterien'!$H28="m",Übersicht!$C24=14,'Perzentile Männlich'!N24&gt;'Perzentile Männlich'!S$4),100,IF(AND('Tabelle Kaderkriterien'!$H28="m",Übersicht!$C24=14),('Perzentile Männlich'!$B$44*'Perzentile Männlich'!N24^3)+('Perzentile Männlich'!$C$44*'Perzentile Männlich'!N24^2)+('Perzentile Männlich'!$D$44*'Perzentile Männlich'!N24)+'Perzentile Männlich'!$E$44,IF(AND('Tabelle Kaderkriterien'!$H28="m",Übersicht!$C24=15,'Perzentile Männlich'!N24&gt;'Perzentile Männlich'!S$5),100,IF(AND('Tabelle Kaderkriterien'!$H28="m",Übersicht!$C24=15),('Perzentile Männlich'!$B$45*'Perzentile Männlich'!N24^3)+('Perzentile Männlich'!$C$45*'Perzentile Männlich'!N24^2)+('Perzentile Männlich'!$D$45*'Perzentile Männlich'!N24)+'Perzentile Männlich'!$E$45,IF(AND('Tabelle Kaderkriterien'!$H28="m",Übersicht!$C24=16,'Perzentile Männlich'!N24&gt;'Perzentile Männlich'!S$6),100,IF(AND('Tabelle Kaderkriterien'!$H28="m",Übersicht!$C24=16),('Perzentile Männlich'!$B$46*'Perzentile Männlich'!N24^3)+('Perzentile Männlich'!$C$46*'Perzentile Männlich'!N24^2)+('Perzentile Männlich'!$D$46*'Perzentile Männlich'!N24)+'Perzentile Männlich'!$E$46,IF(AND('Tabelle Kaderkriterien'!$H28="m",Übersicht!$C24=12,'Perzentile Männlich'!N24&gt;'Perzentile Männlich'!S$7),100,IF(AND('Tabelle Kaderkriterien'!$H28="m",Übersicht!$C24=12),('Perzentile Männlich'!$B$47*'Perzentile Männlich'!N24^3)+('Perzentile Männlich'!$C$47*'Perzentile Männlich'!N24^2)+('Perzentile Männlich'!$D$47*'Perzentile Männlich'!N24)+'Perzentile Männlich'!$E$47,IF(AND('Tabelle Kaderkriterien'!$H28="m",Übersicht!$C24=11,'Perzentile Männlich'!N24&gt;'Perzentile Männlich'!S$8),100,IF(AND('Tabelle Kaderkriterien'!$H28="m",Übersicht!$C24=11),('Perzentile Männlich'!$B$48*'Perzentile Männlich'!N24^3)+('Perzentile Männlich'!$C$48*'Perzentile Männlich'!N24^2)+('Perzentile Männlich'!$D$48*'Perzentile Männlich'!N24)+'Perzentile Männlich'!$E$48,IF(AND('Tabelle Kaderkriterien'!$H28="w",Übersicht!$C24=13,'Perzentile Weiblich'!N24&gt;'Perzentile Weiblich'!S$3),100,IF(AND('Tabelle Kaderkriterien'!$H28="w",Übersicht!$C24=13),('Perzentile Weiblich'!$B$43*'Perzentile Weiblich'!N24^3)+('Perzentile Weiblich'!$C$43*'Perzentile Weiblich'!N24^2)+('Perzentile Weiblich'!$D$43*'Perzentile Weiblich'!N24)+'Perzentile Weiblich'!$E$43,IF(AND('Tabelle Kaderkriterien'!$H28="w",Übersicht!$C24=14,'Perzentile Weiblich'!N24&gt;'Perzentile Weiblich'!S$4),100,IF(AND('Tabelle Kaderkriterien'!$H28="w",Übersicht!$C24=14),('Perzentile Weiblich'!$B$44*'Perzentile Weiblich'!N24^3)+('Perzentile Weiblich'!$C$44*'Perzentile Weiblich'!N24^2)+('Perzentile Weiblich'!$D$44*'Perzentile Weiblich'!N24)+'Perzentile Weiblich'!$E$44,IF(AND('Tabelle Kaderkriterien'!$H28="w",Übersicht!$C24=15,'Perzentile Weiblich'!N24&gt;'Perzentile Weiblich'!S$5),100,IF(AND('Tabelle Kaderkriterien'!$H28="w",Übersicht!$C24=15),('Perzentile Weiblich'!$B$45*'Perzentile Weiblich'!N24^3)+('Perzentile Weiblich'!$C$45*'Perzentile Weiblich'!N24^2)+('Perzentile Weiblich'!$D$45*'Perzentile Weiblich'!N24)+'Perzentile Weiblich'!$E$45,IF(AND('Tabelle Kaderkriterien'!$H28="w",Übersicht!$C24=16,'Perzentile Weiblich'!N24&gt;'Perzentile Weiblich'!S$6),100,IF(AND('Tabelle Kaderkriterien'!$H28="w",Übersicht!$C24=16),('Perzentile Weiblich'!$B$46*'Perzentile Weiblich'!N24^3)+('Perzentile Weiblich'!$C$46*'Perzentile Weiblich'!N24^2)+('Perzentile Weiblich'!$D$46*'Perzentile Weiblich'!N24)+'Perzentile Weiblich'!$E$46,IF(AND('Tabelle Kaderkriterien'!$H28="w",Übersicht!$C24=12,'Perzentile Weiblich'!N24&gt;'Perzentile Weiblich'!S$7),100,IF(AND('Tabelle Kaderkriterien'!$H28="w",Übersicht!$C24=12),('Perzentile Weiblich'!$B$47*'Perzentile Weiblich'!N24^3)+('Perzentile Weiblich'!$C$47*'Perzentile Weiblich'!N24^2)+('Perzentile Weiblich'!$D$47*'Perzentile Weiblich'!N24)+'Perzentile Weiblich'!$E$47,IF(AND('Tabelle Kaderkriterien'!$H28="w",Übersicht!$C24=11,'Perzentile Weiblich'!N24&gt;'Perzentile Weiblich'!S$8),100,IF(AND('Tabelle Kaderkriterien'!$H28="w",Übersicht!$C24=11),('Perzentile Weiblich'!$B$48*'Perzentile Weiblich'!N24^3)+('Perzentile Weiblich'!$C$48*'Perzentile Weiblich'!N24^2)+('Perzentile Weiblich'!$D$48*'Perzentile Weiblich'!N24)+'Perzentile Weiblich'!$E$48,IF(AND('Tabelle Kaderkriterien'!I28&lt;&gt;"m",'Tabelle Kaderkriterien'!I28&lt;&gt;"!w"),#N/A,#N/A)))))))))))))))))))))))))</f>
        <v>#DIV/0!</v>
      </c>
      <c r="O24" s="32" t="e">
        <f>IF(AND('Tabelle Kaderkriterien'!$H28="m",Übersicht!$C24=13,'Perzentile Männlich'!O24&gt;'Perzentile Männlich'!T$3),100,IF(AND('Tabelle Kaderkriterien'!$H28="m",Übersicht!$C24=13),('Perzentile Männlich'!$B$11*'Perzentile Männlich'!O24^3)+('Perzentile Männlich'!$C$11*'Perzentile Männlich'!O24^2)+('Perzentile Männlich'!$D$11*'Perzentile Männlich'!O24)+'Perzentile Männlich'!$E$11,IF(AND('Tabelle Kaderkriterien'!$H28="m",Übersicht!$C24=14,'Perzentile Männlich'!O24&gt;'Perzentile Männlich'!T$4),100,IF(AND('Tabelle Kaderkriterien'!$H28="m",Übersicht!$C24=14),('Perzentile Männlich'!$B$12*'Perzentile Männlich'!O24^3)+('Perzentile Männlich'!$C$12*'Perzentile Männlich'!O24^2)+('Perzentile Männlich'!$D$12*'Perzentile Männlich'!O24)+'Perzentile Männlich'!$E$12,IF(AND('Tabelle Kaderkriterien'!$H28="m",Übersicht!$C24=15,'Perzentile Männlich'!O24&gt;'Perzentile Männlich'!T$5),100,IF(AND('Tabelle Kaderkriterien'!$H28="m",Übersicht!$C24=15),('Perzentile Männlich'!$B$13*'Perzentile Männlich'!O24^3)+('Perzentile Männlich'!$C$13*'Perzentile Männlich'!O24^2)+('Perzentile Männlich'!$D$13*'Perzentile Männlich'!O24)+'Perzentile Männlich'!$E$13,IF(AND('Tabelle Kaderkriterien'!$H28="m",Übersicht!$C24=16,'Perzentile Männlich'!O24&gt;'Perzentile Männlich'!T$6),100,IF(AND('Tabelle Kaderkriterien'!$H28="m",Übersicht!$C24=16),('Perzentile Männlich'!$B$14*'Perzentile Männlich'!O24^3)+('Perzentile Männlich'!$C$14*'Perzentile Männlich'!O24^2)+('Perzentile Männlich'!$D$14*'Perzentile Männlich'!O24)+'Perzentile Männlich'!$E$14,IF(AND('Tabelle Kaderkriterien'!$H28="m",Übersicht!$C24=12,'Perzentile Männlich'!O24&gt;'Perzentile Männlich'!T$7),100,IF(AND('Tabelle Kaderkriterien'!$H28="m",Übersicht!$C24=12),('Perzentile Männlich'!$B$15*'Perzentile Männlich'!O24^3)+('Perzentile Männlich'!$C$15*'Perzentile Männlich'!O24^2)+('Perzentile Männlich'!$D$15*'Perzentile Männlich'!O24)+'Perzentile Männlich'!$E$15,IF(AND('Tabelle Kaderkriterien'!$H28="m",Übersicht!$C24=11,'Perzentile Männlich'!O24&gt;'Perzentile Männlich'!T$8),100,IF(AND('Tabelle Kaderkriterien'!$H28="m",Übersicht!$C24=11),('Perzentile Männlich'!$B$16*'Perzentile Männlich'!O24^3)+('Perzentile Männlich'!$C$16*'Perzentile Männlich'!O24^2)+('Perzentile Männlich'!$D$16*'Perzentile Männlich'!O24)+'Perzentile Männlich'!$E$16,IF(AND('Tabelle Kaderkriterien'!$H28="w",Übersicht!$C24=13,'Perzentile Weiblich'!O24&gt;'Perzentile Weiblich'!T$3),100,IF(AND('Tabelle Kaderkriterien'!$H28="w",Übersicht!$C24=13),('Perzentile Weiblich'!$B$11*'Perzentile Weiblich'!O24^3)+('Perzentile Weiblich'!$C$11*'Perzentile Weiblich'!O24^2)+('Perzentile Weiblich'!$D$11*'Perzentile Weiblich'!O24)+'Perzentile Weiblich'!$E$11,IF(AND('Tabelle Kaderkriterien'!$H28="w",Übersicht!$C24=14,'Perzentile Weiblich'!O24&gt;'Perzentile Weiblich'!T$4),100,IF(AND('Tabelle Kaderkriterien'!$H28="w",Übersicht!$C24=14),('Perzentile Weiblich'!$B$12*'Perzentile Weiblich'!O24^3)+('Perzentile Weiblich'!$C$12*'Perzentile Weiblich'!O24^2)+('Perzentile Weiblich'!$D$12*'Perzentile Weiblich'!O24)+'Perzentile Weiblich'!$E$12,IF(AND('Tabelle Kaderkriterien'!$H28="w",Übersicht!$C24=15,'Perzentile Weiblich'!O24&gt;'Perzentile Weiblich'!T$5),100,IF(AND('Tabelle Kaderkriterien'!$H28="w",Übersicht!$C24=15),('Perzentile Weiblich'!$B$13*'Perzentile Weiblich'!O24^3)+('Perzentile Weiblich'!$C$13*'Perzentile Weiblich'!O24^2)+('Perzentile Weiblich'!$D$13*'Perzentile Weiblich'!O24)+'Perzentile Weiblich'!$E$13,IF(AND('Tabelle Kaderkriterien'!$H28="w",Übersicht!$C24=16,'Perzentile Weiblich'!O24&gt;'Perzentile Weiblich'!T$6),100,IF(AND('Tabelle Kaderkriterien'!$H28="w",Übersicht!$C24=16),('Perzentile Weiblich'!$B$14*'Perzentile Weiblich'!O24^3)+('Perzentile Weiblich'!$C$14*'Perzentile Weiblich'!O24^2)+('Perzentile Weiblich'!$D$14*'Perzentile Weiblich'!O24)+'Perzentile Weiblich'!$E$14,IF(AND('Tabelle Kaderkriterien'!$H28="w",Übersicht!$C24=12,'Perzentile Weiblich'!O24&gt;'Perzentile Weiblich'!T$7),100,IF(AND('Tabelle Kaderkriterien'!$H28="w",Übersicht!$C24=12),('Perzentile Weiblich'!$B$15*'Perzentile Weiblich'!O24^3)+('Perzentile Weiblich'!$C$15*'Perzentile Weiblich'!O24^2)+('Perzentile Weiblich'!$D$15*'Perzentile Weiblich'!O24)+'Perzentile Weiblich'!$E$15,IF(AND('Tabelle Kaderkriterien'!$H28="w",Übersicht!$C24=11,'Perzentile Weiblich'!O24&gt;'Perzentile Weiblich'!T$8),100,IF(AND('Tabelle Kaderkriterien'!$H28="w",Übersicht!$C24=11),('Perzentile Weiblich'!$B$16*'Perzentile Weiblich'!O24^3)+('Perzentile Weiblich'!$C$16*'Perzentile Weiblich'!O24^2)+('Perzentile Weiblich'!$D$16*'Perzentile Weiblich'!O24)+'Perzentile Weiblich'!$E$16,IF(AND('Tabelle Kaderkriterien'!J28&lt;&gt;"m",'Tabelle Kaderkriterien'!J28&lt;&gt;"!w"),#N/A,#N/A)))))))))))))))))))))))))</f>
        <v>#DIV/0!</v>
      </c>
      <c r="P24" s="32" t="e">
        <f>IF(AND('Tabelle Kaderkriterien'!$H28="m",Übersicht!$C24=13,J24&lt;'Perzentile Männlich'!U$3),100,IF(AND('Tabelle Kaderkriterien'!$H28="m",Übersicht!$C24=13),('Perzentile Männlich'!$B$27*J24^3)+('Perzentile Männlich'!$C$27*J24^2)+('Perzentile Männlich'!$D$27*J24)+'Perzentile Männlich'!$E$27,IF(AND('Tabelle Kaderkriterien'!$H28="m",Übersicht!$C24=14,J24&lt;'Perzentile Männlich'!U$4),100,IF(AND('Tabelle Kaderkriterien'!$H28="m",Übersicht!$C24=14),('Perzentile Männlich'!$B$28*J24^3)+('Perzentile Männlich'!$C$28*J24^2)+('Perzentile Männlich'!$D$28*J24)+'Perzentile Männlich'!$E$28,IF(AND('Tabelle Kaderkriterien'!$H28="m",Übersicht!$C24=15,J24&lt;'Perzentile Männlich'!U$5),100,IF(AND('Tabelle Kaderkriterien'!$H28="m",Übersicht!$C24=15),('Perzentile Männlich'!$B$29*J24^3)+('Perzentile Männlich'!$C$29*J24^2)+('Perzentile Männlich'!$D$29*J24)+'Perzentile Männlich'!$E$29,IF(AND('Tabelle Kaderkriterien'!$H28="m",Übersicht!$C24=16,J24&lt;'Perzentile Männlich'!U$6),100,IF(AND('Tabelle Kaderkriterien'!$H28="m",Übersicht!$C24=16),('Perzentile Männlich'!$B$30*J24^3)+('Perzentile Männlich'!$C$30*J24^2)+('Perzentile Männlich'!$D$30*J24)+'Perzentile Männlich'!$E$30,IF(AND('Tabelle Kaderkriterien'!$H28="m",Übersicht!$C24=12,J24&lt;'Perzentile Männlich'!U$7),100,IF(AND('Tabelle Kaderkriterien'!$H28="m",Übersicht!$C24=12),('Perzentile Männlich'!$B$31*J24^3)+('Perzentile Männlich'!$C$31*J24^2)+('Perzentile Männlich'!$D$31*J24)+'Perzentile Männlich'!$E$31,IF(AND('Tabelle Kaderkriterien'!$H28="m",Übersicht!$C24=11,J24&lt;'Perzentile Männlich'!U$8),100,IF(AND('Tabelle Kaderkriterien'!$H28="m",Übersicht!$C24=11),('Perzentile Männlich'!$B$32*J24^3)+('Perzentile Männlich'!$C$32*J24^2)+('Perzentile Männlich'!$D$32*J24)+'Perzentile Männlich'!$E$32,IF(AND('Tabelle Kaderkriterien'!$H28="w",Übersicht!$C24=13,J24&lt;'Perzentile Weiblich'!U$3),100,IF(AND('Tabelle Kaderkriterien'!$H28="w",Übersicht!$C24=13),('Perzentile Weiblich'!$B$27*J24^3)+('Perzentile Weiblich'!$C$27*J24^2)+('Perzentile Weiblich'!$D$27*J24)+'Perzentile Weiblich'!$E$27,IF(AND('Tabelle Kaderkriterien'!$H28="w",Übersicht!$C24=14,J24&lt;'Perzentile Weiblich'!U$4),100,IF(AND('Tabelle Kaderkriterien'!$H28="w",Übersicht!$C24=14),('Perzentile Weiblich'!$B$28*J24^3)+('Perzentile Weiblich'!$C$28*J24^2)+('Perzentile Weiblich'!$D$28*J24)+'Perzentile Weiblich'!$E$28,IF(AND('Tabelle Kaderkriterien'!$H28="w",Übersicht!$C24=15,J24&lt;'Perzentile Weiblich'!U$5),100,IF(AND('Tabelle Kaderkriterien'!$H28="w",Übersicht!$C24=15),('Perzentile Weiblich'!$B$29*J24^3)+('Perzentile Weiblich'!$C$29*J24^2)+('Perzentile Weiblich'!$D$29*J24)+'Perzentile Weiblich'!$E$29,IF(AND('Tabelle Kaderkriterien'!$H28="w",Übersicht!$C24=16,J24&lt;'Perzentile Weiblich'!U$6),100,IF(AND('Tabelle Kaderkriterien'!$H28="w",Übersicht!$C24=16),('Perzentile Weiblich'!$B$30*J24^3)+('Perzentile Weiblich'!$C$30*J24^2)+('Perzentile Weiblich'!$D$30*J24)+'Perzentile Weiblich'!$E$30,IF(AND('Tabelle Kaderkriterien'!$H28="w",Übersicht!$C24=12,J24&lt;'Perzentile Weiblich'!U$7),100,IF(AND('Tabelle Kaderkriterien'!$H28="w",Übersicht!$C24=12),('Perzentile Weiblich'!$B$31*J24^3)+('Perzentile Weiblich'!$C$31*J24^2)+('Perzentile Weiblich'!$D$31*J24)+'Perzentile Weiblich'!$E$31,IF(AND('Tabelle Kaderkriterien'!$H28="w",Übersicht!$C24=11,J24&lt;'Perzentile Weiblich'!U$8),100,IF(AND('Tabelle Kaderkriterien'!$H28="w",Übersicht!$C24=11),('Perzentile Weiblich'!$B$32*J24^3)+('Perzentile Weiblich'!$C$32*J24^2)+('Perzentile Weiblich'!$D$32*J24)+'Perzentile Weiblich'!$E$32,IF(AND('Tabelle Kaderkriterien'!H28&lt;&gt;"m",'Tabelle Kaderkriterien'!H28&lt;&gt;"!w"),#N/A,#N/A)))))))))))))))))))))))))</f>
        <v>#N/A</v>
      </c>
      <c r="Q24" s="32" t="e">
        <f>IF(AND('Tabelle Kaderkriterien'!$H28="m",Übersicht!$C24=13,K24&gt;'Perzentile Männlich'!V$3),100,IF(AND('Tabelle Kaderkriterien'!$H28="m",Übersicht!$C24=13),('Perzentile Männlich'!$B$19*K24^3)+('Perzentile Männlich'!$C$19*K24^2)+('Perzentile Männlich'!$D$19*K24)+'Perzentile Männlich'!$E$19,IF(AND('Tabelle Kaderkriterien'!$H28="m",Übersicht!$C24=14,K24&gt;'Perzentile Männlich'!V$4),100,IF(AND('Tabelle Kaderkriterien'!$H28="m",Übersicht!$C24=14),('Perzentile Männlich'!$B$20*K24^3)+('Perzentile Männlich'!$C$20*K24^2)+('Perzentile Männlich'!$D$20*K24)+'Perzentile Männlich'!$E$20,IF(AND('Tabelle Kaderkriterien'!$H28="m",Übersicht!$C24=15,K24&gt;'Perzentile Männlich'!V$5),100,IF(AND('Tabelle Kaderkriterien'!$H28="m",Übersicht!$C24=15),('Perzentile Männlich'!$B$21*K24^3)+('Perzentile Männlich'!$C$21*K24^2)+('Perzentile Männlich'!$D$21*K24)+'Perzentile Männlich'!$E$21,IF(AND('Tabelle Kaderkriterien'!$H28="m",Übersicht!$C24=16,K24&gt;'Perzentile Männlich'!V$6),100,IF(AND('Tabelle Kaderkriterien'!$H28="m",Übersicht!$C24=16),('Perzentile Männlich'!$B$22*K24^3)+('Perzentile Männlich'!$C$22*K24^2)+('Perzentile Männlich'!$D$22*K24)+'Perzentile Männlich'!$E$22,IF(AND('Tabelle Kaderkriterien'!$H28="m",Übersicht!$C24=12,K24&gt;'Perzentile Männlich'!V$7),100,IF(AND('Tabelle Kaderkriterien'!$H28="m",Übersicht!$C24=12),('Perzentile Männlich'!$B$23*K24^3)+('Perzentile Männlich'!$C$23*K24^2)+('Perzentile Männlich'!$D$23*K24)+'Perzentile Männlich'!$E$23,IF(AND('Tabelle Kaderkriterien'!$H28="m",Übersicht!$C24=11,K24&gt;'Perzentile Männlich'!V$8),100,IF(AND('Tabelle Kaderkriterien'!$H28="m",Übersicht!$C24=11),('Perzentile Männlich'!$B$24*K24^3)+('Perzentile Männlich'!$C$24*K24^2)+('Perzentile Männlich'!$D$24*K24)+'Perzentile Männlich'!$E$24,IF(AND('Tabelle Kaderkriterien'!$H28="w",Übersicht!$C24=13,K24&gt;'Perzentile Weiblich'!V$3),100,IF(AND('Tabelle Kaderkriterien'!$H28="w",Übersicht!$C24=13),('Perzentile Weiblich'!$B$19*K24^3)+('Perzentile Weiblich'!$C$19*K24^2)+('Perzentile Weiblich'!$D$19*K24)+'Perzentile Weiblich'!$E$19,IF(AND('Tabelle Kaderkriterien'!$H28="w",Übersicht!$C24=14,K24&gt;'Perzentile Weiblich'!V$4),100,IF(AND('Tabelle Kaderkriterien'!$H28="w",Übersicht!$C24=14),('Perzentile Weiblich'!$B$20*K24^3)+('Perzentile Weiblich'!$C$20*K24^2)+('Perzentile Weiblich'!$D$20*K24)+'Perzentile Weiblich'!$E$20,IF(AND('Tabelle Kaderkriterien'!$H28="w",Übersicht!$C24=15,K24&gt;'Perzentile Weiblich'!V$5),100,IF(AND('Tabelle Kaderkriterien'!$H28="w",Übersicht!$C24=15),('Perzentile Weiblich'!$B$21*K24^3)+('Perzentile Weiblich'!$C$21*K24^2)+('Perzentile Weiblich'!$D$21*K24)+'Perzentile Weiblich'!$E$21,IF(AND('Tabelle Kaderkriterien'!$H28="w",Übersicht!$C24=16,K24&gt;'Perzentile Weiblich'!V$6),100,IF(AND('Tabelle Kaderkriterien'!$H28="w",Übersicht!$C24=16),('Perzentile Weiblich'!$B$22*K24^3)+('Perzentile Weiblich'!$C$22*K24^2)+('Perzentile Weiblich'!$D$22*K24)+'Perzentile Weiblich'!$E$22,IF(AND('Tabelle Kaderkriterien'!$H28="w",Übersicht!$C24=12,K24&gt;'Perzentile Weiblich'!V$7),100,IF(AND('Tabelle Kaderkriterien'!$H28="w",Übersicht!$C24=12),('Perzentile Weiblich'!$B$23*K24^3)+('Perzentile Weiblich'!$C$23*K24^2)+('Perzentile Weiblich'!$D$23*K24)+'Perzentile Weiblich'!$E$23,IF(AND('Tabelle Kaderkriterien'!$H28="w",Übersicht!$C24=11,K24&gt;'Perzentile Weiblich'!V$8),100,IF(AND('Tabelle Kaderkriterien'!$H28="w",Übersicht!$C24=11),('Perzentile Weiblich'!$B$24*K24^3)+('Perzentile Weiblich'!$C$24*K24^2)+('Perzentile Weiblich'!$D$24*K24)+'Perzentile Weiblich'!$E$24,IF(AND('Tabelle Kaderkriterien'!I28&lt;&gt;"m",'Tabelle Kaderkriterien'!I28&lt;&gt;"!w"),#N/A,#N/A)))))))))))))))))))))))))</f>
        <v>#N/A</v>
      </c>
      <c r="S24" s="18" t="e">
        <f t="shared" si="0"/>
        <v>#DIV/0!</v>
      </c>
      <c r="T24" s="18" t="e">
        <f t="shared" si="1"/>
        <v>#DIV/0!</v>
      </c>
    </row>
    <row r="25" spans="1:20" x14ac:dyDescent="0.3">
      <c r="A25" s="31">
        <f>'Tabelle Kaderkriterien'!B29</f>
        <v>0</v>
      </c>
      <c r="B25" s="31">
        <f>'Tabelle Kaderkriterien'!C29</f>
        <v>0</v>
      </c>
      <c r="C25" s="143">
        <f>'Tabelle Kaderkriterien'!G29</f>
        <v>0</v>
      </c>
      <c r="D25" s="144">
        <f>'Tabelle Kaderkriterien'!K29</f>
        <v>0</v>
      </c>
      <c r="E25" s="144">
        <f>'Tabelle Kaderkriterien'!L29</f>
        <v>0</v>
      </c>
      <c r="F25" s="144">
        <f>'Tabelle Kaderkriterien'!N29</f>
        <v>0</v>
      </c>
      <c r="G25" s="144">
        <f>'Tabelle Kaderkriterien'!O29</f>
        <v>0</v>
      </c>
      <c r="H25" s="144">
        <f>'Tabelle Kaderkriterien'!Q29</f>
        <v>0</v>
      </c>
      <c r="I25" s="144">
        <f>'Tabelle Kaderkriterien'!R29</f>
        <v>0</v>
      </c>
      <c r="J25" s="144">
        <f>'Tabelle Kaderkriterien'!T29</f>
        <v>0</v>
      </c>
      <c r="K25" s="144">
        <f>'Tabelle Kaderkriterien'!V29</f>
        <v>0</v>
      </c>
      <c r="M25" s="32" t="e">
        <f>IF(AND('Tabelle Kaderkriterien'!$H29="m",Übersicht!$C25=13,'Perzentile Männlich'!M25&gt;'Perzentile Männlich'!R$3),100,IF(AND('Tabelle Kaderkriterien'!$H29="m",Übersicht!$C25=13),('Perzentile Männlich'!$B$35*'Perzentile Männlich'!M25^3)+('Perzentile Männlich'!$C$35*'Perzentile Männlich'!M25^2)+('Perzentile Männlich'!$D$35*'Perzentile Männlich'!M25)+'Perzentile Männlich'!$E$35,IF(AND('Tabelle Kaderkriterien'!$H29="m",Übersicht!$C25=14,'Perzentile Männlich'!M25&gt;'Perzentile Männlich'!R$4),100,IF(AND('Tabelle Kaderkriterien'!$H29="m",Übersicht!$C25=14),('Perzentile Männlich'!$B$36*'Perzentile Männlich'!M25^3)+('Perzentile Männlich'!$C$36*'Perzentile Männlich'!M25^2)+('Perzentile Männlich'!$D$36*'Perzentile Männlich'!M25)+'Perzentile Männlich'!$E$36,IF(AND('Tabelle Kaderkriterien'!$H29="m",Übersicht!$C25=15,'Perzentile Männlich'!M25&gt;'Perzentile Männlich'!R$5),100,IF(AND('Tabelle Kaderkriterien'!$H29="m",Übersicht!$C25=15),('Perzentile Männlich'!$B$37*'Perzentile Männlich'!M25^3)+('Perzentile Männlich'!$C$37*'Perzentile Männlich'!M25^2)+('Perzentile Männlich'!$D$37*'Perzentile Männlich'!M25)+'Perzentile Männlich'!$E$37,IF(AND('Tabelle Kaderkriterien'!$H29="m",Übersicht!$C25=16,'Perzentile Männlich'!M25&gt;'Perzentile Männlich'!R$6),100,IF(AND('Tabelle Kaderkriterien'!$H29="m",Übersicht!$C25=16),('Perzentile Männlich'!$B$38*'Perzentile Männlich'!M25^3)+('Perzentile Männlich'!$C$38*'Perzentile Männlich'!M25^2)+('Perzentile Männlich'!$D$38*'Perzentile Männlich'!M25)+'Perzentile Männlich'!$E$38,IF(AND('Tabelle Kaderkriterien'!$H29="m",Übersicht!$C25=12,'Perzentile Männlich'!M25&gt;'Perzentile Männlich'!R$7),100,IF(AND('Tabelle Kaderkriterien'!$H29="m",Übersicht!$C25=12),('Perzentile Männlich'!$B$39*'Perzentile Männlich'!M25^3)+('Perzentile Männlich'!$C$39*'Perzentile Männlich'!M25^2)+('Perzentile Männlich'!$D$39*'Perzentile Männlich'!M25)+'Perzentile Männlich'!$E$39,IF(AND('Tabelle Kaderkriterien'!$H29="m",Übersicht!$C25=11,'Perzentile Männlich'!M25&gt;'Perzentile Männlich'!R$8),100,IF(AND('Tabelle Kaderkriterien'!$H29="m",Übersicht!$C25=11),('Perzentile Männlich'!$B$40*'Perzentile Männlich'!M25^3)+('Perzentile Männlich'!$C$40*'Perzentile Männlich'!M25^2)+('Perzentile Männlich'!$D$40*'Perzentile Männlich'!M25)+'Perzentile Männlich'!$E$40,IF(AND('Tabelle Kaderkriterien'!$H29="w",Übersicht!$C25=13,'Perzentile Weiblich'!M25&gt;'Perzentile Weiblich'!R$3),100,IF(AND('Tabelle Kaderkriterien'!$H29="w",Übersicht!$C25=13),('Perzentile Weiblich'!$B$35*'Perzentile Weiblich'!M25^3)+('Perzentile Weiblich'!$C$35*'Perzentile Weiblich'!M25^2)+('Perzentile Weiblich'!$D$35*'Perzentile Weiblich'!M25)+'Perzentile Weiblich'!$E$35,IF(AND('Tabelle Kaderkriterien'!$H29="w",Übersicht!$C25=14,'Perzentile Weiblich'!M25&gt;'Perzentile Weiblich'!R$4),100,IF(AND('Tabelle Kaderkriterien'!$H29="w",Übersicht!$C25=14),('Perzentile Weiblich'!$B$36*'Perzentile Weiblich'!M25^3)+('Perzentile Weiblich'!$C$36*'Perzentile Weiblich'!M25^2)+('Perzentile Weiblich'!$D$36*'Perzentile Weiblich'!M25)+'Perzentile Weiblich'!$E$36,IF(AND('Tabelle Kaderkriterien'!$H29="w",Übersicht!$C25=15,'Perzentile Weiblich'!M25&gt;'Perzentile Weiblich'!R$5),100,IF(AND('Tabelle Kaderkriterien'!$H29="w",Übersicht!$C25=15),('Perzentile Weiblich'!$B$37*'Perzentile Weiblich'!M25^3)+('Perzentile Weiblich'!$C$37*'Perzentile Weiblich'!M25^2)+('Perzentile Weiblich'!$D$37*'Perzentile Weiblich'!M25)+'Perzentile Weiblich'!$E$37,IF(AND('Tabelle Kaderkriterien'!$H29="w",Übersicht!$C25=16,'Perzentile Weiblich'!M25&gt;'Perzentile Weiblich'!R$6),100,IF(AND('Tabelle Kaderkriterien'!$H29="w",Übersicht!$C25=16),('Perzentile Weiblich'!$B$38*'Perzentile Weiblich'!M25^3)+('Perzentile Weiblich'!$C$38*'Perzentile Weiblich'!M25^2)+('Perzentile Weiblich'!$D$38*'Perzentile Weiblich'!M25)+'Perzentile Weiblich'!$E$38,IF(AND('Tabelle Kaderkriterien'!$H29="w",Übersicht!$C25=12,'Perzentile Weiblich'!M25&gt;'Perzentile Weiblich'!R$7),100,IF(AND('Tabelle Kaderkriterien'!$H29="w",Übersicht!$C25=12),('Perzentile Weiblich'!$B$39*'Perzentile Weiblich'!M25^3)+('Perzentile Weiblich'!$C$39*'Perzentile Weiblich'!M25^2)+('Perzentile Weiblich'!$D$39*'Perzentile Weiblich'!M25)+'Perzentile Weiblich'!$E$39,IF(AND('Tabelle Kaderkriterien'!$H29="w",Übersicht!$C25=11,'Perzentile Weiblich'!M25&gt;'Perzentile Weiblich'!R$8),100,IF(AND('Tabelle Kaderkriterien'!$H29="w",Übersicht!$C25=11),('Perzentile Weiblich'!$B$40*'Perzentile Weiblich'!M25^3)+('Perzentile Weiblich'!$C$40*'Perzentile Weiblich'!M25^2)+('Perzentile Weiblich'!$D$40*'Perzentile Weiblich'!M25)+'Perzentile Weiblich'!$E$40,IF(AND('Tabelle Kaderkriterien'!H29&lt;&gt;"m",'Tabelle Kaderkriterien'!H29&lt;&gt;"!w"),#N/A,#N/A)))))))))))))))))))))))))</f>
        <v>#DIV/0!</v>
      </c>
      <c r="N25" s="32" t="e">
        <f>IF(AND('Tabelle Kaderkriterien'!$H29="m",Übersicht!$C25=13,'Perzentile Männlich'!N25&gt;'Perzentile Männlich'!S$3),100,IF(AND('Tabelle Kaderkriterien'!$H29="m",Übersicht!$C25=13),('Perzentile Männlich'!$B$43*'Perzentile Männlich'!N25^3)+('Perzentile Männlich'!$C$43*'Perzentile Männlich'!N25^2)+('Perzentile Männlich'!$D$43*'Perzentile Männlich'!N25)+'Perzentile Männlich'!$E$43,IF(AND('Tabelle Kaderkriterien'!$H29="m",Übersicht!$C25=14,'Perzentile Männlich'!N25&gt;'Perzentile Männlich'!S$4),100,IF(AND('Tabelle Kaderkriterien'!$H29="m",Übersicht!$C25=14),('Perzentile Männlich'!$B$44*'Perzentile Männlich'!N25^3)+('Perzentile Männlich'!$C$44*'Perzentile Männlich'!N25^2)+('Perzentile Männlich'!$D$44*'Perzentile Männlich'!N25)+'Perzentile Männlich'!$E$44,IF(AND('Tabelle Kaderkriterien'!$H29="m",Übersicht!$C25=15,'Perzentile Männlich'!N25&gt;'Perzentile Männlich'!S$5),100,IF(AND('Tabelle Kaderkriterien'!$H29="m",Übersicht!$C25=15),('Perzentile Männlich'!$B$45*'Perzentile Männlich'!N25^3)+('Perzentile Männlich'!$C$45*'Perzentile Männlich'!N25^2)+('Perzentile Männlich'!$D$45*'Perzentile Männlich'!N25)+'Perzentile Männlich'!$E$45,IF(AND('Tabelle Kaderkriterien'!$H29="m",Übersicht!$C25=16,'Perzentile Männlich'!N25&gt;'Perzentile Männlich'!S$6),100,IF(AND('Tabelle Kaderkriterien'!$H29="m",Übersicht!$C25=16),('Perzentile Männlich'!$B$46*'Perzentile Männlich'!N25^3)+('Perzentile Männlich'!$C$46*'Perzentile Männlich'!N25^2)+('Perzentile Männlich'!$D$46*'Perzentile Männlich'!N25)+'Perzentile Männlich'!$E$46,IF(AND('Tabelle Kaderkriterien'!$H29="m",Übersicht!$C25=12,'Perzentile Männlich'!N25&gt;'Perzentile Männlich'!S$7),100,IF(AND('Tabelle Kaderkriterien'!$H29="m",Übersicht!$C25=12),('Perzentile Männlich'!$B$47*'Perzentile Männlich'!N25^3)+('Perzentile Männlich'!$C$47*'Perzentile Männlich'!N25^2)+('Perzentile Männlich'!$D$47*'Perzentile Männlich'!N25)+'Perzentile Männlich'!$E$47,IF(AND('Tabelle Kaderkriterien'!$H29="m",Übersicht!$C25=11,'Perzentile Männlich'!N25&gt;'Perzentile Männlich'!S$8),100,IF(AND('Tabelle Kaderkriterien'!$H29="m",Übersicht!$C25=11),('Perzentile Männlich'!$B$48*'Perzentile Männlich'!N25^3)+('Perzentile Männlich'!$C$48*'Perzentile Männlich'!N25^2)+('Perzentile Männlich'!$D$48*'Perzentile Männlich'!N25)+'Perzentile Männlich'!$E$48,IF(AND('Tabelle Kaderkriterien'!$H29="w",Übersicht!$C25=13,'Perzentile Weiblich'!N25&gt;'Perzentile Weiblich'!S$3),100,IF(AND('Tabelle Kaderkriterien'!$H29="w",Übersicht!$C25=13),('Perzentile Weiblich'!$B$43*'Perzentile Weiblich'!N25^3)+('Perzentile Weiblich'!$C$43*'Perzentile Weiblich'!N25^2)+('Perzentile Weiblich'!$D$43*'Perzentile Weiblich'!N25)+'Perzentile Weiblich'!$E$43,IF(AND('Tabelle Kaderkriterien'!$H29="w",Übersicht!$C25=14,'Perzentile Weiblich'!N25&gt;'Perzentile Weiblich'!S$4),100,IF(AND('Tabelle Kaderkriterien'!$H29="w",Übersicht!$C25=14),('Perzentile Weiblich'!$B$44*'Perzentile Weiblich'!N25^3)+('Perzentile Weiblich'!$C$44*'Perzentile Weiblich'!N25^2)+('Perzentile Weiblich'!$D$44*'Perzentile Weiblich'!N25)+'Perzentile Weiblich'!$E$44,IF(AND('Tabelle Kaderkriterien'!$H29="w",Übersicht!$C25=15,'Perzentile Weiblich'!N25&gt;'Perzentile Weiblich'!S$5),100,IF(AND('Tabelle Kaderkriterien'!$H29="w",Übersicht!$C25=15),('Perzentile Weiblich'!$B$45*'Perzentile Weiblich'!N25^3)+('Perzentile Weiblich'!$C$45*'Perzentile Weiblich'!N25^2)+('Perzentile Weiblich'!$D$45*'Perzentile Weiblich'!N25)+'Perzentile Weiblich'!$E$45,IF(AND('Tabelle Kaderkriterien'!$H29="w",Übersicht!$C25=16,'Perzentile Weiblich'!N25&gt;'Perzentile Weiblich'!S$6),100,IF(AND('Tabelle Kaderkriterien'!$H29="w",Übersicht!$C25=16),('Perzentile Weiblich'!$B$46*'Perzentile Weiblich'!N25^3)+('Perzentile Weiblich'!$C$46*'Perzentile Weiblich'!N25^2)+('Perzentile Weiblich'!$D$46*'Perzentile Weiblich'!N25)+'Perzentile Weiblich'!$E$46,IF(AND('Tabelle Kaderkriterien'!$H29="w",Übersicht!$C25=12,'Perzentile Weiblich'!N25&gt;'Perzentile Weiblich'!S$7),100,IF(AND('Tabelle Kaderkriterien'!$H29="w",Übersicht!$C25=12),('Perzentile Weiblich'!$B$47*'Perzentile Weiblich'!N25^3)+('Perzentile Weiblich'!$C$47*'Perzentile Weiblich'!N25^2)+('Perzentile Weiblich'!$D$47*'Perzentile Weiblich'!N25)+'Perzentile Weiblich'!$E$47,IF(AND('Tabelle Kaderkriterien'!$H29="w",Übersicht!$C25=11,'Perzentile Weiblich'!N25&gt;'Perzentile Weiblich'!S$8),100,IF(AND('Tabelle Kaderkriterien'!$H29="w",Übersicht!$C25=11),('Perzentile Weiblich'!$B$48*'Perzentile Weiblich'!N25^3)+('Perzentile Weiblich'!$C$48*'Perzentile Weiblich'!N25^2)+('Perzentile Weiblich'!$D$48*'Perzentile Weiblich'!N25)+'Perzentile Weiblich'!$E$48,IF(AND('Tabelle Kaderkriterien'!I29&lt;&gt;"m",'Tabelle Kaderkriterien'!I29&lt;&gt;"!w"),#N/A,#N/A)))))))))))))))))))))))))</f>
        <v>#DIV/0!</v>
      </c>
      <c r="O25" s="32" t="e">
        <f>IF(AND('Tabelle Kaderkriterien'!$H29="m",Übersicht!$C25=13,'Perzentile Männlich'!O25&gt;'Perzentile Männlich'!T$3),100,IF(AND('Tabelle Kaderkriterien'!$H29="m",Übersicht!$C25=13),('Perzentile Männlich'!$B$11*'Perzentile Männlich'!O25^3)+('Perzentile Männlich'!$C$11*'Perzentile Männlich'!O25^2)+('Perzentile Männlich'!$D$11*'Perzentile Männlich'!O25)+'Perzentile Männlich'!$E$11,IF(AND('Tabelle Kaderkriterien'!$H29="m",Übersicht!$C25=14,'Perzentile Männlich'!O25&gt;'Perzentile Männlich'!T$4),100,IF(AND('Tabelle Kaderkriterien'!$H29="m",Übersicht!$C25=14),('Perzentile Männlich'!$B$12*'Perzentile Männlich'!O25^3)+('Perzentile Männlich'!$C$12*'Perzentile Männlich'!O25^2)+('Perzentile Männlich'!$D$12*'Perzentile Männlich'!O25)+'Perzentile Männlich'!$E$12,IF(AND('Tabelle Kaderkriterien'!$H29="m",Übersicht!$C25=15,'Perzentile Männlich'!O25&gt;'Perzentile Männlich'!T$5),100,IF(AND('Tabelle Kaderkriterien'!$H29="m",Übersicht!$C25=15),('Perzentile Männlich'!$B$13*'Perzentile Männlich'!O25^3)+('Perzentile Männlich'!$C$13*'Perzentile Männlich'!O25^2)+('Perzentile Männlich'!$D$13*'Perzentile Männlich'!O25)+'Perzentile Männlich'!$E$13,IF(AND('Tabelle Kaderkriterien'!$H29="m",Übersicht!$C25=16,'Perzentile Männlich'!O25&gt;'Perzentile Männlich'!T$6),100,IF(AND('Tabelle Kaderkriterien'!$H29="m",Übersicht!$C25=16),('Perzentile Männlich'!$B$14*'Perzentile Männlich'!O25^3)+('Perzentile Männlich'!$C$14*'Perzentile Männlich'!O25^2)+('Perzentile Männlich'!$D$14*'Perzentile Männlich'!O25)+'Perzentile Männlich'!$E$14,IF(AND('Tabelle Kaderkriterien'!$H29="m",Übersicht!$C25=12,'Perzentile Männlich'!O25&gt;'Perzentile Männlich'!T$7),100,IF(AND('Tabelle Kaderkriterien'!$H29="m",Übersicht!$C25=12),('Perzentile Männlich'!$B$15*'Perzentile Männlich'!O25^3)+('Perzentile Männlich'!$C$15*'Perzentile Männlich'!O25^2)+('Perzentile Männlich'!$D$15*'Perzentile Männlich'!O25)+'Perzentile Männlich'!$E$15,IF(AND('Tabelle Kaderkriterien'!$H29="m",Übersicht!$C25=11,'Perzentile Männlich'!O25&gt;'Perzentile Männlich'!T$8),100,IF(AND('Tabelle Kaderkriterien'!$H29="m",Übersicht!$C25=11),('Perzentile Männlich'!$B$16*'Perzentile Männlich'!O25^3)+('Perzentile Männlich'!$C$16*'Perzentile Männlich'!O25^2)+('Perzentile Männlich'!$D$16*'Perzentile Männlich'!O25)+'Perzentile Männlich'!$E$16,IF(AND('Tabelle Kaderkriterien'!$H29="w",Übersicht!$C25=13,'Perzentile Weiblich'!O25&gt;'Perzentile Weiblich'!T$3),100,IF(AND('Tabelle Kaderkriterien'!$H29="w",Übersicht!$C25=13),('Perzentile Weiblich'!$B$11*'Perzentile Weiblich'!O25^3)+('Perzentile Weiblich'!$C$11*'Perzentile Weiblich'!O25^2)+('Perzentile Weiblich'!$D$11*'Perzentile Weiblich'!O25)+'Perzentile Weiblich'!$E$11,IF(AND('Tabelle Kaderkriterien'!$H29="w",Übersicht!$C25=14,'Perzentile Weiblich'!O25&gt;'Perzentile Weiblich'!T$4),100,IF(AND('Tabelle Kaderkriterien'!$H29="w",Übersicht!$C25=14),('Perzentile Weiblich'!$B$12*'Perzentile Weiblich'!O25^3)+('Perzentile Weiblich'!$C$12*'Perzentile Weiblich'!O25^2)+('Perzentile Weiblich'!$D$12*'Perzentile Weiblich'!O25)+'Perzentile Weiblich'!$E$12,IF(AND('Tabelle Kaderkriterien'!$H29="w",Übersicht!$C25=15,'Perzentile Weiblich'!O25&gt;'Perzentile Weiblich'!T$5),100,IF(AND('Tabelle Kaderkriterien'!$H29="w",Übersicht!$C25=15),('Perzentile Weiblich'!$B$13*'Perzentile Weiblich'!O25^3)+('Perzentile Weiblich'!$C$13*'Perzentile Weiblich'!O25^2)+('Perzentile Weiblich'!$D$13*'Perzentile Weiblich'!O25)+'Perzentile Weiblich'!$E$13,IF(AND('Tabelle Kaderkriterien'!$H29="w",Übersicht!$C25=16,'Perzentile Weiblich'!O25&gt;'Perzentile Weiblich'!T$6),100,IF(AND('Tabelle Kaderkriterien'!$H29="w",Übersicht!$C25=16),('Perzentile Weiblich'!$B$14*'Perzentile Weiblich'!O25^3)+('Perzentile Weiblich'!$C$14*'Perzentile Weiblich'!O25^2)+('Perzentile Weiblich'!$D$14*'Perzentile Weiblich'!O25)+'Perzentile Weiblich'!$E$14,IF(AND('Tabelle Kaderkriterien'!$H29="w",Übersicht!$C25=12,'Perzentile Weiblich'!O25&gt;'Perzentile Weiblich'!T$7),100,IF(AND('Tabelle Kaderkriterien'!$H29="w",Übersicht!$C25=12),('Perzentile Weiblich'!$B$15*'Perzentile Weiblich'!O25^3)+('Perzentile Weiblich'!$C$15*'Perzentile Weiblich'!O25^2)+('Perzentile Weiblich'!$D$15*'Perzentile Weiblich'!O25)+'Perzentile Weiblich'!$E$15,IF(AND('Tabelle Kaderkriterien'!$H29="w",Übersicht!$C25=11,'Perzentile Weiblich'!O25&gt;'Perzentile Weiblich'!T$8),100,IF(AND('Tabelle Kaderkriterien'!$H29="w",Übersicht!$C25=11),('Perzentile Weiblich'!$B$16*'Perzentile Weiblich'!O25^3)+('Perzentile Weiblich'!$C$16*'Perzentile Weiblich'!O25^2)+('Perzentile Weiblich'!$D$16*'Perzentile Weiblich'!O25)+'Perzentile Weiblich'!$E$16,IF(AND('Tabelle Kaderkriterien'!J29&lt;&gt;"m",'Tabelle Kaderkriterien'!J29&lt;&gt;"!w"),#N/A,#N/A)))))))))))))))))))))))))</f>
        <v>#DIV/0!</v>
      </c>
      <c r="P25" s="32" t="e">
        <f>IF(AND('Tabelle Kaderkriterien'!$H29="m",Übersicht!$C25=13,J25&lt;'Perzentile Männlich'!U$3),100,IF(AND('Tabelle Kaderkriterien'!$H29="m",Übersicht!$C25=13),('Perzentile Männlich'!$B$27*J25^3)+('Perzentile Männlich'!$C$27*J25^2)+('Perzentile Männlich'!$D$27*J25)+'Perzentile Männlich'!$E$27,IF(AND('Tabelle Kaderkriterien'!$H29="m",Übersicht!$C25=14,J25&lt;'Perzentile Männlich'!U$4),100,IF(AND('Tabelle Kaderkriterien'!$H29="m",Übersicht!$C25=14),('Perzentile Männlich'!$B$28*J25^3)+('Perzentile Männlich'!$C$28*J25^2)+('Perzentile Männlich'!$D$28*J25)+'Perzentile Männlich'!$E$28,IF(AND('Tabelle Kaderkriterien'!$H29="m",Übersicht!$C25=15,J25&lt;'Perzentile Männlich'!U$5),100,IF(AND('Tabelle Kaderkriterien'!$H29="m",Übersicht!$C25=15),('Perzentile Männlich'!$B$29*J25^3)+('Perzentile Männlich'!$C$29*J25^2)+('Perzentile Männlich'!$D$29*J25)+'Perzentile Männlich'!$E$29,IF(AND('Tabelle Kaderkriterien'!$H29="m",Übersicht!$C25=16,J25&lt;'Perzentile Männlich'!U$6),100,IF(AND('Tabelle Kaderkriterien'!$H29="m",Übersicht!$C25=16),('Perzentile Männlich'!$B$30*J25^3)+('Perzentile Männlich'!$C$30*J25^2)+('Perzentile Männlich'!$D$30*J25)+'Perzentile Männlich'!$E$30,IF(AND('Tabelle Kaderkriterien'!$H29="m",Übersicht!$C25=12,J25&lt;'Perzentile Männlich'!U$7),100,IF(AND('Tabelle Kaderkriterien'!$H29="m",Übersicht!$C25=12),('Perzentile Männlich'!$B$31*J25^3)+('Perzentile Männlich'!$C$31*J25^2)+('Perzentile Männlich'!$D$31*J25)+'Perzentile Männlich'!$E$31,IF(AND('Tabelle Kaderkriterien'!$H29="m",Übersicht!$C25=11,J25&lt;'Perzentile Männlich'!U$8),100,IF(AND('Tabelle Kaderkriterien'!$H29="m",Übersicht!$C25=11),('Perzentile Männlich'!$B$32*J25^3)+('Perzentile Männlich'!$C$32*J25^2)+('Perzentile Männlich'!$D$32*J25)+'Perzentile Männlich'!$E$32,IF(AND('Tabelle Kaderkriterien'!$H29="w",Übersicht!$C25=13,J25&lt;'Perzentile Weiblich'!U$3),100,IF(AND('Tabelle Kaderkriterien'!$H29="w",Übersicht!$C25=13),('Perzentile Weiblich'!$B$27*J25^3)+('Perzentile Weiblich'!$C$27*J25^2)+('Perzentile Weiblich'!$D$27*J25)+'Perzentile Weiblich'!$E$27,IF(AND('Tabelle Kaderkriterien'!$H29="w",Übersicht!$C25=14,J25&lt;'Perzentile Weiblich'!U$4),100,IF(AND('Tabelle Kaderkriterien'!$H29="w",Übersicht!$C25=14),('Perzentile Weiblich'!$B$28*J25^3)+('Perzentile Weiblich'!$C$28*J25^2)+('Perzentile Weiblich'!$D$28*J25)+'Perzentile Weiblich'!$E$28,IF(AND('Tabelle Kaderkriterien'!$H29="w",Übersicht!$C25=15,J25&lt;'Perzentile Weiblich'!U$5),100,IF(AND('Tabelle Kaderkriterien'!$H29="w",Übersicht!$C25=15),('Perzentile Weiblich'!$B$29*J25^3)+('Perzentile Weiblich'!$C$29*J25^2)+('Perzentile Weiblich'!$D$29*J25)+'Perzentile Weiblich'!$E$29,IF(AND('Tabelle Kaderkriterien'!$H29="w",Übersicht!$C25=16,J25&lt;'Perzentile Weiblich'!U$6),100,IF(AND('Tabelle Kaderkriterien'!$H29="w",Übersicht!$C25=16),('Perzentile Weiblich'!$B$30*J25^3)+('Perzentile Weiblich'!$C$30*J25^2)+('Perzentile Weiblich'!$D$30*J25)+'Perzentile Weiblich'!$E$30,IF(AND('Tabelle Kaderkriterien'!$H29="w",Übersicht!$C25=12,J25&lt;'Perzentile Weiblich'!U$7),100,IF(AND('Tabelle Kaderkriterien'!$H29="w",Übersicht!$C25=12),('Perzentile Weiblich'!$B$31*J25^3)+('Perzentile Weiblich'!$C$31*J25^2)+('Perzentile Weiblich'!$D$31*J25)+'Perzentile Weiblich'!$E$31,IF(AND('Tabelle Kaderkriterien'!$H29="w",Übersicht!$C25=11,J25&lt;'Perzentile Weiblich'!U$8),100,IF(AND('Tabelle Kaderkriterien'!$H29="w",Übersicht!$C25=11),('Perzentile Weiblich'!$B$32*J25^3)+('Perzentile Weiblich'!$C$32*J25^2)+('Perzentile Weiblich'!$D$32*J25)+'Perzentile Weiblich'!$E$32,IF(AND('Tabelle Kaderkriterien'!H29&lt;&gt;"m",'Tabelle Kaderkriterien'!H29&lt;&gt;"!w"),#N/A,#N/A)))))))))))))))))))))))))</f>
        <v>#N/A</v>
      </c>
      <c r="Q25" s="32" t="e">
        <f>IF(AND('Tabelle Kaderkriterien'!$H29="m",Übersicht!$C25=13,K25&gt;'Perzentile Männlich'!V$3),100,IF(AND('Tabelle Kaderkriterien'!$H29="m",Übersicht!$C25=13),('Perzentile Männlich'!$B$19*K25^3)+('Perzentile Männlich'!$C$19*K25^2)+('Perzentile Männlich'!$D$19*K25)+'Perzentile Männlich'!$E$19,IF(AND('Tabelle Kaderkriterien'!$H29="m",Übersicht!$C25=14,K25&gt;'Perzentile Männlich'!V$4),100,IF(AND('Tabelle Kaderkriterien'!$H29="m",Übersicht!$C25=14),('Perzentile Männlich'!$B$20*K25^3)+('Perzentile Männlich'!$C$20*K25^2)+('Perzentile Männlich'!$D$20*K25)+'Perzentile Männlich'!$E$20,IF(AND('Tabelle Kaderkriterien'!$H29="m",Übersicht!$C25=15,K25&gt;'Perzentile Männlich'!V$5),100,IF(AND('Tabelle Kaderkriterien'!$H29="m",Übersicht!$C25=15),('Perzentile Männlich'!$B$21*K25^3)+('Perzentile Männlich'!$C$21*K25^2)+('Perzentile Männlich'!$D$21*K25)+'Perzentile Männlich'!$E$21,IF(AND('Tabelle Kaderkriterien'!$H29="m",Übersicht!$C25=16,K25&gt;'Perzentile Männlich'!V$6),100,IF(AND('Tabelle Kaderkriterien'!$H29="m",Übersicht!$C25=16),('Perzentile Männlich'!$B$22*K25^3)+('Perzentile Männlich'!$C$22*K25^2)+('Perzentile Männlich'!$D$22*K25)+'Perzentile Männlich'!$E$22,IF(AND('Tabelle Kaderkriterien'!$H29="m",Übersicht!$C25=12,K25&gt;'Perzentile Männlich'!V$7),100,IF(AND('Tabelle Kaderkriterien'!$H29="m",Übersicht!$C25=12),('Perzentile Männlich'!$B$23*K25^3)+('Perzentile Männlich'!$C$23*K25^2)+('Perzentile Männlich'!$D$23*K25)+'Perzentile Männlich'!$E$23,IF(AND('Tabelle Kaderkriterien'!$H29="m",Übersicht!$C25=11,K25&gt;'Perzentile Männlich'!V$8),100,IF(AND('Tabelle Kaderkriterien'!$H29="m",Übersicht!$C25=11),('Perzentile Männlich'!$B$24*K25^3)+('Perzentile Männlich'!$C$24*K25^2)+('Perzentile Männlich'!$D$24*K25)+'Perzentile Männlich'!$E$24,IF(AND('Tabelle Kaderkriterien'!$H29="w",Übersicht!$C25=13,K25&gt;'Perzentile Weiblich'!V$3),100,IF(AND('Tabelle Kaderkriterien'!$H29="w",Übersicht!$C25=13),('Perzentile Weiblich'!$B$19*K25^3)+('Perzentile Weiblich'!$C$19*K25^2)+('Perzentile Weiblich'!$D$19*K25)+'Perzentile Weiblich'!$E$19,IF(AND('Tabelle Kaderkriterien'!$H29="w",Übersicht!$C25=14,K25&gt;'Perzentile Weiblich'!V$4),100,IF(AND('Tabelle Kaderkriterien'!$H29="w",Übersicht!$C25=14),('Perzentile Weiblich'!$B$20*K25^3)+('Perzentile Weiblich'!$C$20*K25^2)+('Perzentile Weiblich'!$D$20*K25)+'Perzentile Weiblich'!$E$20,IF(AND('Tabelle Kaderkriterien'!$H29="w",Übersicht!$C25=15,K25&gt;'Perzentile Weiblich'!V$5),100,IF(AND('Tabelle Kaderkriterien'!$H29="w",Übersicht!$C25=15),('Perzentile Weiblich'!$B$21*K25^3)+('Perzentile Weiblich'!$C$21*K25^2)+('Perzentile Weiblich'!$D$21*K25)+'Perzentile Weiblich'!$E$21,IF(AND('Tabelle Kaderkriterien'!$H29="w",Übersicht!$C25=16,K25&gt;'Perzentile Weiblich'!V$6),100,IF(AND('Tabelle Kaderkriterien'!$H29="w",Übersicht!$C25=16),('Perzentile Weiblich'!$B$22*K25^3)+('Perzentile Weiblich'!$C$22*K25^2)+('Perzentile Weiblich'!$D$22*K25)+'Perzentile Weiblich'!$E$22,IF(AND('Tabelle Kaderkriterien'!$H29="w",Übersicht!$C25=12,K25&gt;'Perzentile Weiblich'!V$7),100,IF(AND('Tabelle Kaderkriterien'!$H29="w",Übersicht!$C25=12),('Perzentile Weiblich'!$B$23*K25^3)+('Perzentile Weiblich'!$C$23*K25^2)+('Perzentile Weiblich'!$D$23*K25)+'Perzentile Weiblich'!$E$23,IF(AND('Tabelle Kaderkriterien'!$H29="w",Übersicht!$C25=11,K25&gt;'Perzentile Weiblich'!V$8),100,IF(AND('Tabelle Kaderkriterien'!$H29="w",Übersicht!$C25=11),('Perzentile Weiblich'!$B$24*K25^3)+('Perzentile Weiblich'!$C$24*K25^2)+('Perzentile Weiblich'!$D$24*K25)+'Perzentile Weiblich'!$E$24,IF(AND('Tabelle Kaderkriterien'!I29&lt;&gt;"m",'Tabelle Kaderkriterien'!I29&lt;&gt;"!w"),#N/A,#N/A)))))))))))))))))))))))))</f>
        <v>#N/A</v>
      </c>
      <c r="S25" s="18" t="e">
        <f t="shared" si="0"/>
        <v>#DIV/0!</v>
      </c>
      <c r="T25" s="18" t="e">
        <f t="shared" si="1"/>
        <v>#DIV/0!</v>
      </c>
    </row>
    <row r="26" spans="1:20" x14ac:dyDescent="0.3">
      <c r="A26" s="31">
        <f>'Tabelle Kaderkriterien'!B30</f>
        <v>0</v>
      </c>
      <c r="B26" s="31">
        <f>'Tabelle Kaderkriterien'!C30</f>
        <v>0</v>
      </c>
      <c r="C26" s="143">
        <f>'Tabelle Kaderkriterien'!G30</f>
        <v>0</v>
      </c>
      <c r="D26" s="144">
        <f>'Tabelle Kaderkriterien'!K30</f>
        <v>0</v>
      </c>
      <c r="E26" s="144">
        <f>'Tabelle Kaderkriterien'!L30</f>
        <v>0</v>
      </c>
      <c r="F26" s="144">
        <f>'Tabelle Kaderkriterien'!N30</f>
        <v>0</v>
      </c>
      <c r="G26" s="144">
        <f>'Tabelle Kaderkriterien'!O30</f>
        <v>0</v>
      </c>
      <c r="H26" s="144">
        <f>'Tabelle Kaderkriterien'!Q30</f>
        <v>0</v>
      </c>
      <c r="I26" s="144">
        <f>'Tabelle Kaderkriterien'!R30</f>
        <v>0</v>
      </c>
      <c r="J26" s="144">
        <f>'Tabelle Kaderkriterien'!T30</f>
        <v>0</v>
      </c>
      <c r="K26" s="144">
        <f>'Tabelle Kaderkriterien'!V30</f>
        <v>0</v>
      </c>
      <c r="M26" s="32" t="e">
        <f>IF(AND('Tabelle Kaderkriterien'!$H30="m",Übersicht!$C26=13,'Perzentile Männlich'!M26&gt;'Perzentile Männlich'!R$3),100,IF(AND('Tabelle Kaderkriterien'!$H30="m",Übersicht!$C26=13),('Perzentile Männlich'!$B$35*'Perzentile Männlich'!M26^3)+('Perzentile Männlich'!$C$35*'Perzentile Männlich'!M26^2)+('Perzentile Männlich'!$D$35*'Perzentile Männlich'!M26)+'Perzentile Männlich'!$E$35,IF(AND('Tabelle Kaderkriterien'!$H30="m",Übersicht!$C26=14,'Perzentile Männlich'!M26&gt;'Perzentile Männlich'!R$4),100,IF(AND('Tabelle Kaderkriterien'!$H30="m",Übersicht!$C26=14),('Perzentile Männlich'!$B$36*'Perzentile Männlich'!M26^3)+('Perzentile Männlich'!$C$36*'Perzentile Männlich'!M26^2)+('Perzentile Männlich'!$D$36*'Perzentile Männlich'!M26)+'Perzentile Männlich'!$E$36,IF(AND('Tabelle Kaderkriterien'!$H30="m",Übersicht!$C26=15,'Perzentile Männlich'!M26&gt;'Perzentile Männlich'!R$5),100,IF(AND('Tabelle Kaderkriterien'!$H30="m",Übersicht!$C26=15),('Perzentile Männlich'!$B$37*'Perzentile Männlich'!M26^3)+('Perzentile Männlich'!$C$37*'Perzentile Männlich'!M26^2)+('Perzentile Männlich'!$D$37*'Perzentile Männlich'!M26)+'Perzentile Männlich'!$E$37,IF(AND('Tabelle Kaderkriterien'!$H30="m",Übersicht!$C26=16,'Perzentile Männlich'!M26&gt;'Perzentile Männlich'!R$6),100,IF(AND('Tabelle Kaderkriterien'!$H30="m",Übersicht!$C26=16),('Perzentile Männlich'!$B$38*'Perzentile Männlich'!M26^3)+('Perzentile Männlich'!$C$38*'Perzentile Männlich'!M26^2)+('Perzentile Männlich'!$D$38*'Perzentile Männlich'!M26)+'Perzentile Männlich'!$E$38,IF(AND('Tabelle Kaderkriterien'!$H30="m",Übersicht!$C26=12,'Perzentile Männlich'!M26&gt;'Perzentile Männlich'!R$7),100,IF(AND('Tabelle Kaderkriterien'!$H30="m",Übersicht!$C26=12),('Perzentile Männlich'!$B$39*'Perzentile Männlich'!M26^3)+('Perzentile Männlich'!$C$39*'Perzentile Männlich'!M26^2)+('Perzentile Männlich'!$D$39*'Perzentile Männlich'!M26)+'Perzentile Männlich'!$E$39,IF(AND('Tabelle Kaderkriterien'!$H30="m",Übersicht!$C26=11,'Perzentile Männlich'!M26&gt;'Perzentile Männlich'!R$8),100,IF(AND('Tabelle Kaderkriterien'!$H30="m",Übersicht!$C26=11),('Perzentile Männlich'!$B$40*'Perzentile Männlich'!M26^3)+('Perzentile Männlich'!$C$40*'Perzentile Männlich'!M26^2)+('Perzentile Männlich'!$D$40*'Perzentile Männlich'!M26)+'Perzentile Männlich'!$E$40,IF(AND('Tabelle Kaderkriterien'!$H30="w",Übersicht!$C26=13,'Perzentile Weiblich'!M26&gt;'Perzentile Weiblich'!R$3),100,IF(AND('Tabelle Kaderkriterien'!$H30="w",Übersicht!$C26=13),('Perzentile Weiblich'!$B$35*'Perzentile Weiblich'!M26^3)+('Perzentile Weiblich'!$C$35*'Perzentile Weiblich'!M26^2)+('Perzentile Weiblich'!$D$35*'Perzentile Weiblich'!M26)+'Perzentile Weiblich'!$E$35,IF(AND('Tabelle Kaderkriterien'!$H30="w",Übersicht!$C26=14,'Perzentile Weiblich'!M26&gt;'Perzentile Weiblich'!R$4),100,IF(AND('Tabelle Kaderkriterien'!$H30="w",Übersicht!$C26=14),('Perzentile Weiblich'!$B$36*'Perzentile Weiblich'!M26^3)+('Perzentile Weiblich'!$C$36*'Perzentile Weiblich'!M26^2)+('Perzentile Weiblich'!$D$36*'Perzentile Weiblich'!M26)+'Perzentile Weiblich'!$E$36,IF(AND('Tabelle Kaderkriterien'!$H30="w",Übersicht!$C26=15,'Perzentile Weiblich'!M26&gt;'Perzentile Weiblich'!R$5),100,IF(AND('Tabelle Kaderkriterien'!$H30="w",Übersicht!$C26=15),('Perzentile Weiblich'!$B$37*'Perzentile Weiblich'!M26^3)+('Perzentile Weiblich'!$C$37*'Perzentile Weiblich'!M26^2)+('Perzentile Weiblich'!$D$37*'Perzentile Weiblich'!M26)+'Perzentile Weiblich'!$E$37,IF(AND('Tabelle Kaderkriterien'!$H30="w",Übersicht!$C26=16,'Perzentile Weiblich'!M26&gt;'Perzentile Weiblich'!R$6),100,IF(AND('Tabelle Kaderkriterien'!$H30="w",Übersicht!$C26=16),('Perzentile Weiblich'!$B$38*'Perzentile Weiblich'!M26^3)+('Perzentile Weiblich'!$C$38*'Perzentile Weiblich'!M26^2)+('Perzentile Weiblich'!$D$38*'Perzentile Weiblich'!M26)+'Perzentile Weiblich'!$E$38,IF(AND('Tabelle Kaderkriterien'!$H30="w",Übersicht!$C26=12,'Perzentile Weiblich'!M26&gt;'Perzentile Weiblich'!R$7),100,IF(AND('Tabelle Kaderkriterien'!$H30="w",Übersicht!$C26=12),('Perzentile Weiblich'!$B$39*'Perzentile Weiblich'!M26^3)+('Perzentile Weiblich'!$C$39*'Perzentile Weiblich'!M26^2)+('Perzentile Weiblich'!$D$39*'Perzentile Weiblich'!M26)+'Perzentile Weiblich'!$E$39,IF(AND('Tabelle Kaderkriterien'!$H30="w",Übersicht!$C26=11,'Perzentile Weiblich'!M26&gt;'Perzentile Weiblich'!R$8),100,IF(AND('Tabelle Kaderkriterien'!$H30="w",Übersicht!$C26=11),('Perzentile Weiblich'!$B$40*'Perzentile Weiblich'!M26^3)+('Perzentile Weiblich'!$C$40*'Perzentile Weiblich'!M26^2)+('Perzentile Weiblich'!$D$40*'Perzentile Weiblich'!M26)+'Perzentile Weiblich'!$E$40,IF(AND('Tabelle Kaderkriterien'!H30&lt;&gt;"m",'Tabelle Kaderkriterien'!H30&lt;&gt;"!w"),#N/A,#N/A)))))))))))))))))))))))))</f>
        <v>#DIV/0!</v>
      </c>
      <c r="N26" s="32" t="e">
        <f>IF(AND('Tabelle Kaderkriterien'!$H30="m",Übersicht!$C26=13,'Perzentile Männlich'!N26&gt;'Perzentile Männlich'!S$3),100,IF(AND('Tabelle Kaderkriterien'!$H30="m",Übersicht!$C26=13),('Perzentile Männlich'!$B$43*'Perzentile Männlich'!N26^3)+('Perzentile Männlich'!$C$43*'Perzentile Männlich'!N26^2)+('Perzentile Männlich'!$D$43*'Perzentile Männlich'!N26)+'Perzentile Männlich'!$E$43,IF(AND('Tabelle Kaderkriterien'!$H30="m",Übersicht!$C26=14,'Perzentile Männlich'!N26&gt;'Perzentile Männlich'!S$4),100,IF(AND('Tabelle Kaderkriterien'!$H30="m",Übersicht!$C26=14),('Perzentile Männlich'!$B$44*'Perzentile Männlich'!N26^3)+('Perzentile Männlich'!$C$44*'Perzentile Männlich'!N26^2)+('Perzentile Männlich'!$D$44*'Perzentile Männlich'!N26)+'Perzentile Männlich'!$E$44,IF(AND('Tabelle Kaderkriterien'!$H30="m",Übersicht!$C26=15,'Perzentile Männlich'!N26&gt;'Perzentile Männlich'!S$5),100,IF(AND('Tabelle Kaderkriterien'!$H30="m",Übersicht!$C26=15),('Perzentile Männlich'!$B$45*'Perzentile Männlich'!N26^3)+('Perzentile Männlich'!$C$45*'Perzentile Männlich'!N26^2)+('Perzentile Männlich'!$D$45*'Perzentile Männlich'!N26)+'Perzentile Männlich'!$E$45,IF(AND('Tabelle Kaderkriterien'!$H30="m",Übersicht!$C26=16,'Perzentile Männlich'!N26&gt;'Perzentile Männlich'!S$6),100,IF(AND('Tabelle Kaderkriterien'!$H30="m",Übersicht!$C26=16),('Perzentile Männlich'!$B$46*'Perzentile Männlich'!N26^3)+('Perzentile Männlich'!$C$46*'Perzentile Männlich'!N26^2)+('Perzentile Männlich'!$D$46*'Perzentile Männlich'!N26)+'Perzentile Männlich'!$E$46,IF(AND('Tabelle Kaderkriterien'!$H30="m",Übersicht!$C26=12,'Perzentile Männlich'!N26&gt;'Perzentile Männlich'!S$7),100,IF(AND('Tabelle Kaderkriterien'!$H30="m",Übersicht!$C26=12),('Perzentile Männlich'!$B$47*'Perzentile Männlich'!N26^3)+('Perzentile Männlich'!$C$47*'Perzentile Männlich'!N26^2)+('Perzentile Männlich'!$D$47*'Perzentile Männlich'!N26)+'Perzentile Männlich'!$E$47,IF(AND('Tabelle Kaderkriterien'!$H30="m",Übersicht!$C26=11,'Perzentile Männlich'!N26&gt;'Perzentile Männlich'!S$8),100,IF(AND('Tabelle Kaderkriterien'!$H30="m",Übersicht!$C26=11),('Perzentile Männlich'!$B$48*'Perzentile Männlich'!N26^3)+('Perzentile Männlich'!$C$48*'Perzentile Männlich'!N26^2)+('Perzentile Männlich'!$D$48*'Perzentile Männlich'!N26)+'Perzentile Männlich'!$E$48,IF(AND('Tabelle Kaderkriterien'!$H30="w",Übersicht!$C26=13,'Perzentile Weiblich'!N26&gt;'Perzentile Weiblich'!S$3),100,IF(AND('Tabelle Kaderkriterien'!$H30="w",Übersicht!$C26=13),('Perzentile Weiblich'!$B$43*'Perzentile Weiblich'!N26^3)+('Perzentile Weiblich'!$C$43*'Perzentile Weiblich'!N26^2)+('Perzentile Weiblich'!$D$43*'Perzentile Weiblich'!N26)+'Perzentile Weiblich'!$E$43,IF(AND('Tabelle Kaderkriterien'!$H30="w",Übersicht!$C26=14,'Perzentile Weiblich'!N26&gt;'Perzentile Weiblich'!S$4),100,IF(AND('Tabelle Kaderkriterien'!$H30="w",Übersicht!$C26=14),('Perzentile Weiblich'!$B$44*'Perzentile Weiblich'!N26^3)+('Perzentile Weiblich'!$C$44*'Perzentile Weiblich'!N26^2)+('Perzentile Weiblich'!$D$44*'Perzentile Weiblich'!N26)+'Perzentile Weiblich'!$E$44,IF(AND('Tabelle Kaderkriterien'!$H30="w",Übersicht!$C26=15,'Perzentile Weiblich'!N26&gt;'Perzentile Weiblich'!S$5),100,IF(AND('Tabelle Kaderkriterien'!$H30="w",Übersicht!$C26=15),('Perzentile Weiblich'!$B$45*'Perzentile Weiblich'!N26^3)+('Perzentile Weiblich'!$C$45*'Perzentile Weiblich'!N26^2)+('Perzentile Weiblich'!$D$45*'Perzentile Weiblich'!N26)+'Perzentile Weiblich'!$E$45,IF(AND('Tabelle Kaderkriterien'!$H30="w",Übersicht!$C26=16,'Perzentile Weiblich'!N26&gt;'Perzentile Weiblich'!S$6),100,IF(AND('Tabelle Kaderkriterien'!$H30="w",Übersicht!$C26=16),('Perzentile Weiblich'!$B$46*'Perzentile Weiblich'!N26^3)+('Perzentile Weiblich'!$C$46*'Perzentile Weiblich'!N26^2)+('Perzentile Weiblich'!$D$46*'Perzentile Weiblich'!N26)+'Perzentile Weiblich'!$E$46,IF(AND('Tabelle Kaderkriterien'!$H30="w",Übersicht!$C26=12,'Perzentile Weiblich'!N26&gt;'Perzentile Weiblich'!S$7),100,IF(AND('Tabelle Kaderkriterien'!$H30="w",Übersicht!$C26=12),('Perzentile Weiblich'!$B$47*'Perzentile Weiblich'!N26^3)+('Perzentile Weiblich'!$C$47*'Perzentile Weiblich'!N26^2)+('Perzentile Weiblich'!$D$47*'Perzentile Weiblich'!N26)+'Perzentile Weiblich'!$E$47,IF(AND('Tabelle Kaderkriterien'!$H30="w",Übersicht!$C26=11,'Perzentile Weiblich'!N26&gt;'Perzentile Weiblich'!S$8),100,IF(AND('Tabelle Kaderkriterien'!$H30="w",Übersicht!$C26=11),('Perzentile Weiblich'!$B$48*'Perzentile Weiblich'!N26^3)+('Perzentile Weiblich'!$C$48*'Perzentile Weiblich'!N26^2)+('Perzentile Weiblich'!$D$48*'Perzentile Weiblich'!N26)+'Perzentile Weiblich'!$E$48,IF(AND('Tabelle Kaderkriterien'!I30&lt;&gt;"m",'Tabelle Kaderkriterien'!I30&lt;&gt;"!w"),#N/A,#N/A)))))))))))))))))))))))))</f>
        <v>#DIV/0!</v>
      </c>
      <c r="O26" s="32" t="e">
        <f>IF(AND('Tabelle Kaderkriterien'!$H30="m",Übersicht!$C26=13,'Perzentile Männlich'!O26&gt;'Perzentile Männlich'!T$3),100,IF(AND('Tabelle Kaderkriterien'!$H30="m",Übersicht!$C26=13),('Perzentile Männlich'!$B$11*'Perzentile Männlich'!O26^3)+('Perzentile Männlich'!$C$11*'Perzentile Männlich'!O26^2)+('Perzentile Männlich'!$D$11*'Perzentile Männlich'!O26)+'Perzentile Männlich'!$E$11,IF(AND('Tabelle Kaderkriterien'!$H30="m",Übersicht!$C26=14,'Perzentile Männlich'!O26&gt;'Perzentile Männlich'!T$4),100,IF(AND('Tabelle Kaderkriterien'!$H30="m",Übersicht!$C26=14),('Perzentile Männlich'!$B$12*'Perzentile Männlich'!O26^3)+('Perzentile Männlich'!$C$12*'Perzentile Männlich'!O26^2)+('Perzentile Männlich'!$D$12*'Perzentile Männlich'!O26)+'Perzentile Männlich'!$E$12,IF(AND('Tabelle Kaderkriterien'!$H30="m",Übersicht!$C26=15,'Perzentile Männlich'!O26&gt;'Perzentile Männlich'!T$5),100,IF(AND('Tabelle Kaderkriterien'!$H30="m",Übersicht!$C26=15),('Perzentile Männlich'!$B$13*'Perzentile Männlich'!O26^3)+('Perzentile Männlich'!$C$13*'Perzentile Männlich'!O26^2)+('Perzentile Männlich'!$D$13*'Perzentile Männlich'!O26)+'Perzentile Männlich'!$E$13,IF(AND('Tabelle Kaderkriterien'!$H30="m",Übersicht!$C26=16,'Perzentile Männlich'!O26&gt;'Perzentile Männlich'!T$6),100,IF(AND('Tabelle Kaderkriterien'!$H30="m",Übersicht!$C26=16),('Perzentile Männlich'!$B$14*'Perzentile Männlich'!O26^3)+('Perzentile Männlich'!$C$14*'Perzentile Männlich'!O26^2)+('Perzentile Männlich'!$D$14*'Perzentile Männlich'!O26)+'Perzentile Männlich'!$E$14,IF(AND('Tabelle Kaderkriterien'!$H30="m",Übersicht!$C26=12,'Perzentile Männlich'!O26&gt;'Perzentile Männlich'!T$7),100,IF(AND('Tabelle Kaderkriterien'!$H30="m",Übersicht!$C26=12),('Perzentile Männlich'!$B$15*'Perzentile Männlich'!O26^3)+('Perzentile Männlich'!$C$15*'Perzentile Männlich'!O26^2)+('Perzentile Männlich'!$D$15*'Perzentile Männlich'!O26)+'Perzentile Männlich'!$E$15,IF(AND('Tabelle Kaderkriterien'!$H30="m",Übersicht!$C26=11,'Perzentile Männlich'!O26&gt;'Perzentile Männlich'!T$8),100,IF(AND('Tabelle Kaderkriterien'!$H30="m",Übersicht!$C26=11),('Perzentile Männlich'!$B$16*'Perzentile Männlich'!O26^3)+('Perzentile Männlich'!$C$16*'Perzentile Männlich'!O26^2)+('Perzentile Männlich'!$D$16*'Perzentile Männlich'!O26)+'Perzentile Männlich'!$E$16,IF(AND('Tabelle Kaderkriterien'!$H30="w",Übersicht!$C26=13,'Perzentile Weiblich'!O26&gt;'Perzentile Weiblich'!T$3),100,IF(AND('Tabelle Kaderkriterien'!$H30="w",Übersicht!$C26=13),('Perzentile Weiblich'!$B$11*'Perzentile Weiblich'!O26^3)+('Perzentile Weiblich'!$C$11*'Perzentile Weiblich'!O26^2)+('Perzentile Weiblich'!$D$11*'Perzentile Weiblich'!O26)+'Perzentile Weiblich'!$E$11,IF(AND('Tabelle Kaderkriterien'!$H30="w",Übersicht!$C26=14,'Perzentile Weiblich'!O26&gt;'Perzentile Weiblich'!T$4),100,IF(AND('Tabelle Kaderkriterien'!$H30="w",Übersicht!$C26=14),('Perzentile Weiblich'!$B$12*'Perzentile Weiblich'!O26^3)+('Perzentile Weiblich'!$C$12*'Perzentile Weiblich'!O26^2)+('Perzentile Weiblich'!$D$12*'Perzentile Weiblich'!O26)+'Perzentile Weiblich'!$E$12,IF(AND('Tabelle Kaderkriterien'!$H30="w",Übersicht!$C26=15,'Perzentile Weiblich'!O26&gt;'Perzentile Weiblich'!T$5),100,IF(AND('Tabelle Kaderkriterien'!$H30="w",Übersicht!$C26=15),('Perzentile Weiblich'!$B$13*'Perzentile Weiblich'!O26^3)+('Perzentile Weiblich'!$C$13*'Perzentile Weiblich'!O26^2)+('Perzentile Weiblich'!$D$13*'Perzentile Weiblich'!O26)+'Perzentile Weiblich'!$E$13,IF(AND('Tabelle Kaderkriterien'!$H30="w",Übersicht!$C26=16,'Perzentile Weiblich'!O26&gt;'Perzentile Weiblich'!T$6),100,IF(AND('Tabelle Kaderkriterien'!$H30="w",Übersicht!$C26=16),('Perzentile Weiblich'!$B$14*'Perzentile Weiblich'!O26^3)+('Perzentile Weiblich'!$C$14*'Perzentile Weiblich'!O26^2)+('Perzentile Weiblich'!$D$14*'Perzentile Weiblich'!O26)+'Perzentile Weiblich'!$E$14,IF(AND('Tabelle Kaderkriterien'!$H30="w",Übersicht!$C26=12,'Perzentile Weiblich'!O26&gt;'Perzentile Weiblich'!T$7),100,IF(AND('Tabelle Kaderkriterien'!$H30="w",Übersicht!$C26=12),('Perzentile Weiblich'!$B$15*'Perzentile Weiblich'!O26^3)+('Perzentile Weiblich'!$C$15*'Perzentile Weiblich'!O26^2)+('Perzentile Weiblich'!$D$15*'Perzentile Weiblich'!O26)+'Perzentile Weiblich'!$E$15,IF(AND('Tabelle Kaderkriterien'!$H30="w",Übersicht!$C26=11,'Perzentile Weiblich'!O26&gt;'Perzentile Weiblich'!T$8),100,IF(AND('Tabelle Kaderkriterien'!$H30="w",Übersicht!$C26=11),('Perzentile Weiblich'!$B$16*'Perzentile Weiblich'!O26^3)+('Perzentile Weiblich'!$C$16*'Perzentile Weiblich'!O26^2)+('Perzentile Weiblich'!$D$16*'Perzentile Weiblich'!O26)+'Perzentile Weiblich'!$E$16,IF(AND('Tabelle Kaderkriterien'!J30&lt;&gt;"m",'Tabelle Kaderkriterien'!J30&lt;&gt;"!w"),#N/A,#N/A)))))))))))))))))))))))))</f>
        <v>#DIV/0!</v>
      </c>
      <c r="P26" s="32" t="e">
        <f>IF(AND('Tabelle Kaderkriterien'!$H30="m",Übersicht!$C26=13,J26&lt;'Perzentile Männlich'!U$3),100,IF(AND('Tabelle Kaderkriterien'!$H30="m",Übersicht!$C26=13),('Perzentile Männlich'!$B$27*J26^3)+('Perzentile Männlich'!$C$27*J26^2)+('Perzentile Männlich'!$D$27*J26)+'Perzentile Männlich'!$E$27,IF(AND('Tabelle Kaderkriterien'!$H30="m",Übersicht!$C26=14,J26&lt;'Perzentile Männlich'!U$4),100,IF(AND('Tabelle Kaderkriterien'!$H30="m",Übersicht!$C26=14),('Perzentile Männlich'!$B$28*J26^3)+('Perzentile Männlich'!$C$28*J26^2)+('Perzentile Männlich'!$D$28*J26)+'Perzentile Männlich'!$E$28,IF(AND('Tabelle Kaderkriterien'!$H30="m",Übersicht!$C26=15,J26&lt;'Perzentile Männlich'!U$5),100,IF(AND('Tabelle Kaderkriterien'!$H30="m",Übersicht!$C26=15),('Perzentile Männlich'!$B$29*J26^3)+('Perzentile Männlich'!$C$29*J26^2)+('Perzentile Männlich'!$D$29*J26)+'Perzentile Männlich'!$E$29,IF(AND('Tabelle Kaderkriterien'!$H30="m",Übersicht!$C26=16,J26&lt;'Perzentile Männlich'!U$6),100,IF(AND('Tabelle Kaderkriterien'!$H30="m",Übersicht!$C26=16),('Perzentile Männlich'!$B$30*J26^3)+('Perzentile Männlich'!$C$30*J26^2)+('Perzentile Männlich'!$D$30*J26)+'Perzentile Männlich'!$E$30,IF(AND('Tabelle Kaderkriterien'!$H30="m",Übersicht!$C26=12,J26&lt;'Perzentile Männlich'!U$7),100,IF(AND('Tabelle Kaderkriterien'!$H30="m",Übersicht!$C26=12),('Perzentile Männlich'!$B$31*J26^3)+('Perzentile Männlich'!$C$31*J26^2)+('Perzentile Männlich'!$D$31*J26)+'Perzentile Männlich'!$E$31,IF(AND('Tabelle Kaderkriterien'!$H30="m",Übersicht!$C26=11,J26&lt;'Perzentile Männlich'!U$8),100,IF(AND('Tabelle Kaderkriterien'!$H30="m",Übersicht!$C26=11),('Perzentile Männlich'!$B$32*J26^3)+('Perzentile Männlich'!$C$32*J26^2)+('Perzentile Männlich'!$D$32*J26)+'Perzentile Männlich'!$E$32,IF(AND('Tabelle Kaderkriterien'!$H30="w",Übersicht!$C26=13,J26&lt;'Perzentile Weiblich'!U$3),100,IF(AND('Tabelle Kaderkriterien'!$H30="w",Übersicht!$C26=13),('Perzentile Weiblich'!$B$27*J26^3)+('Perzentile Weiblich'!$C$27*J26^2)+('Perzentile Weiblich'!$D$27*J26)+'Perzentile Weiblich'!$E$27,IF(AND('Tabelle Kaderkriterien'!$H30="w",Übersicht!$C26=14,J26&lt;'Perzentile Weiblich'!U$4),100,IF(AND('Tabelle Kaderkriterien'!$H30="w",Übersicht!$C26=14),('Perzentile Weiblich'!$B$28*J26^3)+('Perzentile Weiblich'!$C$28*J26^2)+('Perzentile Weiblich'!$D$28*J26)+'Perzentile Weiblich'!$E$28,IF(AND('Tabelle Kaderkriterien'!$H30="w",Übersicht!$C26=15,J26&lt;'Perzentile Weiblich'!U$5),100,IF(AND('Tabelle Kaderkriterien'!$H30="w",Übersicht!$C26=15),('Perzentile Weiblich'!$B$29*J26^3)+('Perzentile Weiblich'!$C$29*J26^2)+('Perzentile Weiblich'!$D$29*J26)+'Perzentile Weiblich'!$E$29,IF(AND('Tabelle Kaderkriterien'!$H30="w",Übersicht!$C26=16,J26&lt;'Perzentile Weiblich'!U$6),100,IF(AND('Tabelle Kaderkriterien'!$H30="w",Übersicht!$C26=16),('Perzentile Weiblich'!$B$30*J26^3)+('Perzentile Weiblich'!$C$30*J26^2)+('Perzentile Weiblich'!$D$30*J26)+'Perzentile Weiblich'!$E$30,IF(AND('Tabelle Kaderkriterien'!$H30="w",Übersicht!$C26=12,J26&lt;'Perzentile Weiblich'!U$7),100,IF(AND('Tabelle Kaderkriterien'!$H30="w",Übersicht!$C26=12),('Perzentile Weiblich'!$B$31*J26^3)+('Perzentile Weiblich'!$C$31*J26^2)+('Perzentile Weiblich'!$D$31*J26)+'Perzentile Weiblich'!$E$31,IF(AND('Tabelle Kaderkriterien'!$H30="w",Übersicht!$C26=11,J26&lt;'Perzentile Weiblich'!U$8),100,IF(AND('Tabelle Kaderkriterien'!$H30="w",Übersicht!$C26=11),('Perzentile Weiblich'!$B$32*J26^3)+('Perzentile Weiblich'!$C$32*J26^2)+('Perzentile Weiblich'!$D$32*J26)+'Perzentile Weiblich'!$E$32,IF(AND('Tabelle Kaderkriterien'!H30&lt;&gt;"m",'Tabelle Kaderkriterien'!H30&lt;&gt;"!w"),#N/A,#N/A)))))))))))))))))))))))))</f>
        <v>#N/A</v>
      </c>
      <c r="Q26" s="32" t="e">
        <f>IF(AND('Tabelle Kaderkriterien'!$H30="m",Übersicht!$C26=13,K26&gt;'Perzentile Männlich'!V$3),100,IF(AND('Tabelle Kaderkriterien'!$H30="m",Übersicht!$C26=13),('Perzentile Männlich'!$B$19*K26^3)+('Perzentile Männlich'!$C$19*K26^2)+('Perzentile Männlich'!$D$19*K26)+'Perzentile Männlich'!$E$19,IF(AND('Tabelle Kaderkriterien'!$H30="m",Übersicht!$C26=14,K26&gt;'Perzentile Männlich'!V$4),100,IF(AND('Tabelle Kaderkriterien'!$H30="m",Übersicht!$C26=14),('Perzentile Männlich'!$B$20*K26^3)+('Perzentile Männlich'!$C$20*K26^2)+('Perzentile Männlich'!$D$20*K26)+'Perzentile Männlich'!$E$20,IF(AND('Tabelle Kaderkriterien'!$H30="m",Übersicht!$C26=15,K26&gt;'Perzentile Männlich'!V$5),100,IF(AND('Tabelle Kaderkriterien'!$H30="m",Übersicht!$C26=15),('Perzentile Männlich'!$B$21*K26^3)+('Perzentile Männlich'!$C$21*K26^2)+('Perzentile Männlich'!$D$21*K26)+'Perzentile Männlich'!$E$21,IF(AND('Tabelle Kaderkriterien'!$H30="m",Übersicht!$C26=16,K26&gt;'Perzentile Männlich'!V$6),100,IF(AND('Tabelle Kaderkriterien'!$H30="m",Übersicht!$C26=16),('Perzentile Männlich'!$B$22*K26^3)+('Perzentile Männlich'!$C$22*K26^2)+('Perzentile Männlich'!$D$22*K26)+'Perzentile Männlich'!$E$22,IF(AND('Tabelle Kaderkriterien'!$H30="m",Übersicht!$C26=12,K26&gt;'Perzentile Männlich'!V$7),100,IF(AND('Tabelle Kaderkriterien'!$H30="m",Übersicht!$C26=12),('Perzentile Männlich'!$B$23*K26^3)+('Perzentile Männlich'!$C$23*K26^2)+('Perzentile Männlich'!$D$23*K26)+'Perzentile Männlich'!$E$23,IF(AND('Tabelle Kaderkriterien'!$H30="m",Übersicht!$C26=11,K26&gt;'Perzentile Männlich'!V$8),100,IF(AND('Tabelle Kaderkriterien'!$H30="m",Übersicht!$C26=11),('Perzentile Männlich'!$B$24*K26^3)+('Perzentile Männlich'!$C$24*K26^2)+('Perzentile Männlich'!$D$24*K26)+'Perzentile Männlich'!$E$24,IF(AND('Tabelle Kaderkriterien'!$H30="w",Übersicht!$C26=13,K26&gt;'Perzentile Weiblich'!V$3),100,IF(AND('Tabelle Kaderkriterien'!$H30="w",Übersicht!$C26=13),('Perzentile Weiblich'!$B$19*K26^3)+('Perzentile Weiblich'!$C$19*K26^2)+('Perzentile Weiblich'!$D$19*K26)+'Perzentile Weiblich'!$E$19,IF(AND('Tabelle Kaderkriterien'!$H30="w",Übersicht!$C26=14,K26&gt;'Perzentile Weiblich'!V$4),100,IF(AND('Tabelle Kaderkriterien'!$H30="w",Übersicht!$C26=14),('Perzentile Weiblich'!$B$20*K26^3)+('Perzentile Weiblich'!$C$20*K26^2)+('Perzentile Weiblich'!$D$20*K26)+'Perzentile Weiblich'!$E$20,IF(AND('Tabelle Kaderkriterien'!$H30="w",Übersicht!$C26=15,K26&gt;'Perzentile Weiblich'!V$5),100,IF(AND('Tabelle Kaderkriterien'!$H30="w",Übersicht!$C26=15),('Perzentile Weiblich'!$B$21*K26^3)+('Perzentile Weiblich'!$C$21*K26^2)+('Perzentile Weiblich'!$D$21*K26)+'Perzentile Weiblich'!$E$21,IF(AND('Tabelle Kaderkriterien'!$H30="w",Übersicht!$C26=16,K26&gt;'Perzentile Weiblich'!V$6),100,IF(AND('Tabelle Kaderkriterien'!$H30="w",Übersicht!$C26=16),('Perzentile Weiblich'!$B$22*K26^3)+('Perzentile Weiblich'!$C$22*K26^2)+('Perzentile Weiblich'!$D$22*K26)+'Perzentile Weiblich'!$E$22,IF(AND('Tabelle Kaderkriterien'!$H30="w",Übersicht!$C26=12,K26&gt;'Perzentile Weiblich'!V$7),100,IF(AND('Tabelle Kaderkriterien'!$H30="w",Übersicht!$C26=12),('Perzentile Weiblich'!$B$23*K26^3)+('Perzentile Weiblich'!$C$23*K26^2)+('Perzentile Weiblich'!$D$23*K26)+'Perzentile Weiblich'!$E$23,IF(AND('Tabelle Kaderkriterien'!$H30="w",Übersicht!$C26=11,K26&gt;'Perzentile Weiblich'!V$8),100,IF(AND('Tabelle Kaderkriterien'!$H30="w",Übersicht!$C26=11),('Perzentile Weiblich'!$B$24*K26^3)+('Perzentile Weiblich'!$C$24*K26^2)+('Perzentile Weiblich'!$D$24*K26)+'Perzentile Weiblich'!$E$24,IF(AND('Tabelle Kaderkriterien'!I30&lt;&gt;"m",'Tabelle Kaderkriterien'!I30&lt;&gt;"!w"),#N/A,#N/A)))))))))))))))))))))))))</f>
        <v>#N/A</v>
      </c>
      <c r="S26" s="18" t="e">
        <f t="shared" si="0"/>
        <v>#DIV/0!</v>
      </c>
      <c r="T26" s="18" t="e">
        <f t="shared" si="1"/>
        <v>#DIV/0!</v>
      </c>
    </row>
    <row r="27" spans="1:20" x14ac:dyDescent="0.3">
      <c r="A27" s="31">
        <f>'Tabelle Kaderkriterien'!B31</f>
        <v>0</v>
      </c>
      <c r="B27" s="31">
        <f>'Tabelle Kaderkriterien'!C31</f>
        <v>0</v>
      </c>
      <c r="C27" s="143">
        <f>'Tabelle Kaderkriterien'!G31</f>
        <v>0</v>
      </c>
      <c r="D27" s="144">
        <f>'Tabelle Kaderkriterien'!K31</f>
        <v>0</v>
      </c>
      <c r="E27" s="144">
        <f>'Tabelle Kaderkriterien'!L31</f>
        <v>0</v>
      </c>
      <c r="F27" s="144">
        <f>'Tabelle Kaderkriterien'!N31</f>
        <v>0</v>
      </c>
      <c r="G27" s="144">
        <f>'Tabelle Kaderkriterien'!O31</f>
        <v>0</v>
      </c>
      <c r="H27" s="144">
        <f>'Tabelle Kaderkriterien'!Q31</f>
        <v>0</v>
      </c>
      <c r="I27" s="144">
        <f>'Tabelle Kaderkriterien'!R31</f>
        <v>0</v>
      </c>
      <c r="J27" s="144">
        <f>'Tabelle Kaderkriterien'!T31</f>
        <v>0</v>
      </c>
      <c r="K27" s="144">
        <f>'Tabelle Kaderkriterien'!V31</f>
        <v>0</v>
      </c>
      <c r="M27" s="32" t="e">
        <f>IF(AND('Tabelle Kaderkriterien'!$H31="m",Übersicht!$C27=13,'Perzentile Männlich'!M27&gt;'Perzentile Männlich'!R$3),100,IF(AND('Tabelle Kaderkriterien'!$H31="m",Übersicht!$C27=13),('Perzentile Männlich'!$B$35*'Perzentile Männlich'!M27^3)+('Perzentile Männlich'!$C$35*'Perzentile Männlich'!M27^2)+('Perzentile Männlich'!$D$35*'Perzentile Männlich'!M27)+'Perzentile Männlich'!$E$35,IF(AND('Tabelle Kaderkriterien'!$H31="m",Übersicht!$C27=14,'Perzentile Männlich'!M27&gt;'Perzentile Männlich'!R$4),100,IF(AND('Tabelle Kaderkriterien'!$H31="m",Übersicht!$C27=14),('Perzentile Männlich'!$B$36*'Perzentile Männlich'!M27^3)+('Perzentile Männlich'!$C$36*'Perzentile Männlich'!M27^2)+('Perzentile Männlich'!$D$36*'Perzentile Männlich'!M27)+'Perzentile Männlich'!$E$36,IF(AND('Tabelle Kaderkriterien'!$H31="m",Übersicht!$C27=15,'Perzentile Männlich'!M27&gt;'Perzentile Männlich'!R$5),100,IF(AND('Tabelle Kaderkriterien'!$H31="m",Übersicht!$C27=15),('Perzentile Männlich'!$B$37*'Perzentile Männlich'!M27^3)+('Perzentile Männlich'!$C$37*'Perzentile Männlich'!M27^2)+('Perzentile Männlich'!$D$37*'Perzentile Männlich'!M27)+'Perzentile Männlich'!$E$37,IF(AND('Tabelle Kaderkriterien'!$H31="m",Übersicht!$C27=16,'Perzentile Männlich'!M27&gt;'Perzentile Männlich'!R$6),100,IF(AND('Tabelle Kaderkriterien'!$H31="m",Übersicht!$C27=16),('Perzentile Männlich'!$B$38*'Perzentile Männlich'!M27^3)+('Perzentile Männlich'!$C$38*'Perzentile Männlich'!M27^2)+('Perzentile Männlich'!$D$38*'Perzentile Männlich'!M27)+'Perzentile Männlich'!$E$38,IF(AND('Tabelle Kaderkriterien'!$H31="m",Übersicht!$C27=12,'Perzentile Männlich'!M27&gt;'Perzentile Männlich'!R$7),100,IF(AND('Tabelle Kaderkriterien'!$H31="m",Übersicht!$C27=12),('Perzentile Männlich'!$B$39*'Perzentile Männlich'!M27^3)+('Perzentile Männlich'!$C$39*'Perzentile Männlich'!M27^2)+('Perzentile Männlich'!$D$39*'Perzentile Männlich'!M27)+'Perzentile Männlich'!$E$39,IF(AND('Tabelle Kaderkriterien'!$H31="m",Übersicht!$C27=11,'Perzentile Männlich'!M27&gt;'Perzentile Männlich'!R$8),100,IF(AND('Tabelle Kaderkriterien'!$H31="m",Übersicht!$C27=11),('Perzentile Männlich'!$B$40*'Perzentile Männlich'!M27^3)+('Perzentile Männlich'!$C$40*'Perzentile Männlich'!M27^2)+('Perzentile Männlich'!$D$40*'Perzentile Männlich'!M27)+'Perzentile Männlich'!$E$40,IF(AND('Tabelle Kaderkriterien'!$H31="w",Übersicht!$C27=13,'Perzentile Weiblich'!M27&gt;'Perzentile Weiblich'!R$3),100,IF(AND('Tabelle Kaderkriterien'!$H31="w",Übersicht!$C27=13),('Perzentile Weiblich'!$B$35*'Perzentile Weiblich'!M27^3)+('Perzentile Weiblich'!$C$35*'Perzentile Weiblich'!M27^2)+('Perzentile Weiblich'!$D$35*'Perzentile Weiblich'!M27)+'Perzentile Weiblich'!$E$35,IF(AND('Tabelle Kaderkriterien'!$H31="w",Übersicht!$C27=14,'Perzentile Weiblich'!M27&gt;'Perzentile Weiblich'!R$4),100,IF(AND('Tabelle Kaderkriterien'!$H31="w",Übersicht!$C27=14),('Perzentile Weiblich'!$B$36*'Perzentile Weiblich'!M27^3)+('Perzentile Weiblich'!$C$36*'Perzentile Weiblich'!M27^2)+('Perzentile Weiblich'!$D$36*'Perzentile Weiblich'!M27)+'Perzentile Weiblich'!$E$36,IF(AND('Tabelle Kaderkriterien'!$H31="w",Übersicht!$C27=15,'Perzentile Weiblich'!M27&gt;'Perzentile Weiblich'!R$5),100,IF(AND('Tabelle Kaderkriterien'!$H31="w",Übersicht!$C27=15),('Perzentile Weiblich'!$B$37*'Perzentile Weiblich'!M27^3)+('Perzentile Weiblich'!$C$37*'Perzentile Weiblich'!M27^2)+('Perzentile Weiblich'!$D$37*'Perzentile Weiblich'!M27)+'Perzentile Weiblich'!$E$37,IF(AND('Tabelle Kaderkriterien'!$H31="w",Übersicht!$C27=16,'Perzentile Weiblich'!M27&gt;'Perzentile Weiblich'!R$6),100,IF(AND('Tabelle Kaderkriterien'!$H31="w",Übersicht!$C27=16),('Perzentile Weiblich'!$B$38*'Perzentile Weiblich'!M27^3)+('Perzentile Weiblich'!$C$38*'Perzentile Weiblich'!M27^2)+('Perzentile Weiblich'!$D$38*'Perzentile Weiblich'!M27)+'Perzentile Weiblich'!$E$38,IF(AND('Tabelle Kaderkriterien'!$H31="w",Übersicht!$C27=12,'Perzentile Weiblich'!M27&gt;'Perzentile Weiblich'!R$7),100,IF(AND('Tabelle Kaderkriterien'!$H31="w",Übersicht!$C27=12),('Perzentile Weiblich'!$B$39*'Perzentile Weiblich'!M27^3)+('Perzentile Weiblich'!$C$39*'Perzentile Weiblich'!M27^2)+('Perzentile Weiblich'!$D$39*'Perzentile Weiblich'!M27)+'Perzentile Weiblich'!$E$39,IF(AND('Tabelle Kaderkriterien'!$H31="w",Übersicht!$C27=11,'Perzentile Weiblich'!M27&gt;'Perzentile Weiblich'!R$8),100,IF(AND('Tabelle Kaderkriterien'!$H31="w",Übersicht!$C27=11),('Perzentile Weiblich'!$B$40*'Perzentile Weiblich'!M27^3)+('Perzentile Weiblich'!$C$40*'Perzentile Weiblich'!M27^2)+('Perzentile Weiblich'!$D$40*'Perzentile Weiblich'!M27)+'Perzentile Weiblich'!$E$40,IF(AND('Tabelle Kaderkriterien'!H31&lt;&gt;"m",'Tabelle Kaderkriterien'!H31&lt;&gt;"!w"),#N/A,#N/A)))))))))))))))))))))))))</f>
        <v>#DIV/0!</v>
      </c>
      <c r="N27" s="32" t="e">
        <f>IF(AND('Tabelle Kaderkriterien'!$H31="m",Übersicht!$C27=13,'Perzentile Männlich'!N27&gt;'Perzentile Männlich'!S$3),100,IF(AND('Tabelle Kaderkriterien'!$H31="m",Übersicht!$C27=13),('Perzentile Männlich'!$B$43*'Perzentile Männlich'!N27^3)+('Perzentile Männlich'!$C$43*'Perzentile Männlich'!N27^2)+('Perzentile Männlich'!$D$43*'Perzentile Männlich'!N27)+'Perzentile Männlich'!$E$43,IF(AND('Tabelle Kaderkriterien'!$H31="m",Übersicht!$C27=14,'Perzentile Männlich'!N27&gt;'Perzentile Männlich'!S$4),100,IF(AND('Tabelle Kaderkriterien'!$H31="m",Übersicht!$C27=14),('Perzentile Männlich'!$B$44*'Perzentile Männlich'!N27^3)+('Perzentile Männlich'!$C$44*'Perzentile Männlich'!N27^2)+('Perzentile Männlich'!$D$44*'Perzentile Männlich'!N27)+'Perzentile Männlich'!$E$44,IF(AND('Tabelle Kaderkriterien'!$H31="m",Übersicht!$C27=15,'Perzentile Männlich'!N27&gt;'Perzentile Männlich'!S$5),100,IF(AND('Tabelle Kaderkriterien'!$H31="m",Übersicht!$C27=15),('Perzentile Männlich'!$B$45*'Perzentile Männlich'!N27^3)+('Perzentile Männlich'!$C$45*'Perzentile Männlich'!N27^2)+('Perzentile Männlich'!$D$45*'Perzentile Männlich'!N27)+'Perzentile Männlich'!$E$45,IF(AND('Tabelle Kaderkriterien'!$H31="m",Übersicht!$C27=16,'Perzentile Männlich'!N27&gt;'Perzentile Männlich'!S$6),100,IF(AND('Tabelle Kaderkriterien'!$H31="m",Übersicht!$C27=16),('Perzentile Männlich'!$B$46*'Perzentile Männlich'!N27^3)+('Perzentile Männlich'!$C$46*'Perzentile Männlich'!N27^2)+('Perzentile Männlich'!$D$46*'Perzentile Männlich'!N27)+'Perzentile Männlich'!$E$46,IF(AND('Tabelle Kaderkriterien'!$H31="m",Übersicht!$C27=12,'Perzentile Männlich'!N27&gt;'Perzentile Männlich'!S$7),100,IF(AND('Tabelle Kaderkriterien'!$H31="m",Übersicht!$C27=12),('Perzentile Männlich'!$B$47*'Perzentile Männlich'!N27^3)+('Perzentile Männlich'!$C$47*'Perzentile Männlich'!N27^2)+('Perzentile Männlich'!$D$47*'Perzentile Männlich'!N27)+'Perzentile Männlich'!$E$47,IF(AND('Tabelle Kaderkriterien'!$H31="m",Übersicht!$C27=11,'Perzentile Männlich'!N27&gt;'Perzentile Männlich'!S$8),100,IF(AND('Tabelle Kaderkriterien'!$H31="m",Übersicht!$C27=11),('Perzentile Männlich'!$B$48*'Perzentile Männlich'!N27^3)+('Perzentile Männlich'!$C$48*'Perzentile Männlich'!N27^2)+('Perzentile Männlich'!$D$48*'Perzentile Männlich'!N27)+'Perzentile Männlich'!$E$48,IF(AND('Tabelle Kaderkriterien'!$H31="w",Übersicht!$C27=13,'Perzentile Weiblich'!N27&gt;'Perzentile Weiblich'!S$3),100,IF(AND('Tabelle Kaderkriterien'!$H31="w",Übersicht!$C27=13),('Perzentile Weiblich'!$B$43*'Perzentile Weiblich'!N27^3)+('Perzentile Weiblich'!$C$43*'Perzentile Weiblich'!N27^2)+('Perzentile Weiblich'!$D$43*'Perzentile Weiblich'!N27)+'Perzentile Weiblich'!$E$43,IF(AND('Tabelle Kaderkriterien'!$H31="w",Übersicht!$C27=14,'Perzentile Weiblich'!N27&gt;'Perzentile Weiblich'!S$4),100,IF(AND('Tabelle Kaderkriterien'!$H31="w",Übersicht!$C27=14),('Perzentile Weiblich'!$B$44*'Perzentile Weiblich'!N27^3)+('Perzentile Weiblich'!$C$44*'Perzentile Weiblich'!N27^2)+('Perzentile Weiblich'!$D$44*'Perzentile Weiblich'!N27)+'Perzentile Weiblich'!$E$44,IF(AND('Tabelle Kaderkriterien'!$H31="w",Übersicht!$C27=15,'Perzentile Weiblich'!N27&gt;'Perzentile Weiblich'!S$5),100,IF(AND('Tabelle Kaderkriterien'!$H31="w",Übersicht!$C27=15),('Perzentile Weiblich'!$B$45*'Perzentile Weiblich'!N27^3)+('Perzentile Weiblich'!$C$45*'Perzentile Weiblich'!N27^2)+('Perzentile Weiblich'!$D$45*'Perzentile Weiblich'!N27)+'Perzentile Weiblich'!$E$45,IF(AND('Tabelle Kaderkriterien'!$H31="w",Übersicht!$C27=16,'Perzentile Weiblich'!N27&gt;'Perzentile Weiblich'!S$6),100,IF(AND('Tabelle Kaderkriterien'!$H31="w",Übersicht!$C27=16),('Perzentile Weiblich'!$B$46*'Perzentile Weiblich'!N27^3)+('Perzentile Weiblich'!$C$46*'Perzentile Weiblich'!N27^2)+('Perzentile Weiblich'!$D$46*'Perzentile Weiblich'!N27)+'Perzentile Weiblich'!$E$46,IF(AND('Tabelle Kaderkriterien'!$H31="w",Übersicht!$C27=12,'Perzentile Weiblich'!N27&gt;'Perzentile Weiblich'!S$7),100,IF(AND('Tabelle Kaderkriterien'!$H31="w",Übersicht!$C27=12),('Perzentile Weiblich'!$B$47*'Perzentile Weiblich'!N27^3)+('Perzentile Weiblich'!$C$47*'Perzentile Weiblich'!N27^2)+('Perzentile Weiblich'!$D$47*'Perzentile Weiblich'!N27)+'Perzentile Weiblich'!$E$47,IF(AND('Tabelle Kaderkriterien'!$H31="w",Übersicht!$C27=11,'Perzentile Weiblich'!N27&gt;'Perzentile Weiblich'!S$8),100,IF(AND('Tabelle Kaderkriterien'!$H31="w",Übersicht!$C27=11),('Perzentile Weiblich'!$B$48*'Perzentile Weiblich'!N27^3)+('Perzentile Weiblich'!$C$48*'Perzentile Weiblich'!N27^2)+('Perzentile Weiblich'!$D$48*'Perzentile Weiblich'!N27)+'Perzentile Weiblich'!$E$48,IF(AND('Tabelle Kaderkriterien'!I31&lt;&gt;"m",'Tabelle Kaderkriterien'!I31&lt;&gt;"!w"),#N/A,#N/A)))))))))))))))))))))))))</f>
        <v>#DIV/0!</v>
      </c>
      <c r="O27" s="32" t="e">
        <f>IF(AND('Tabelle Kaderkriterien'!$H31="m",Übersicht!$C27=13,'Perzentile Männlich'!O27&gt;'Perzentile Männlich'!T$3),100,IF(AND('Tabelle Kaderkriterien'!$H31="m",Übersicht!$C27=13),('Perzentile Männlich'!$B$11*'Perzentile Männlich'!O27^3)+('Perzentile Männlich'!$C$11*'Perzentile Männlich'!O27^2)+('Perzentile Männlich'!$D$11*'Perzentile Männlich'!O27)+'Perzentile Männlich'!$E$11,IF(AND('Tabelle Kaderkriterien'!$H31="m",Übersicht!$C27=14,'Perzentile Männlich'!O27&gt;'Perzentile Männlich'!T$4),100,IF(AND('Tabelle Kaderkriterien'!$H31="m",Übersicht!$C27=14),('Perzentile Männlich'!$B$12*'Perzentile Männlich'!O27^3)+('Perzentile Männlich'!$C$12*'Perzentile Männlich'!O27^2)+('Perzentile Männlich'!$D$12*'Perzentile Männlich'!O27)+'Perzentile Männlich'!$E$12,IF(AND('Tabelle Kaderkriterien'!$H31="m",Übersicht!$C27=15,'Perzentile Männlich'!O27&gt;'Perzentile Männlich'!T$5),100,IF(AND('Tabelle Kaderkriterien'!$H31="m",Übersicht!$C27=15),('Perzentile Männlich'!$B$13*'Perzentile Männlich'!O27^3)+('Perzentile Männlich'!$C$13*'Perzentile Männlich'!O27^2)+('Perzentile Männlich'!$D$13*'Perzentile Männlich'!O27)+'Perzentile Männlich'!$E$13,IF(AND('Tabelle Kaderkriterien'!$H31="m",Übersicht!$C27=16,'Perzentile Männlich'!O27&gt;'Perzentile Männlich'!T$6),100,IF(AND('Tabelle Kaderkriterien'!$H31="m",Übersicht!$C27=16),('Perzentile Männlich'!$B$14*'Perzentile Männlich'!O27^3)+('Perzentile Männlich'!$C$14*'Perzentile Männlich'!O27^2)+('Perzentile Männlich'!$D$14*'Perzentile Männlich'!O27)+'Perzentile Männlich'!$E$14,IF(AND('Tabelle Kaderkriterien'!$H31="m",Übersicht!$C27=12,'Perzentile Männlich'!O27&gt;'Perzentile Männlich'!T$7),100,IF(AND('Tabelle Kaderkriterien'!$H31="m",Übersicht!$C27=12),('Perzentile Männlich'!$B$15*'Perzentile Männlich'!O27^3)+('Perzentile Männlich'!$C$15*'Perzentile Männlich'!O27^2)+('Perzentile Männlich'!$D$15*'Perzentile Männlich'!O27)+'Perzentile Männlich'!$E$15,IF(AND('Tabelle Kaderkriterien'!$H31="m",Übersicht!$C27=11,'Perzentile Männlich'!O27&gt;'Perzentile Männlich'!T$8),100,IF(AND('Tabelle Kaderkriterien'!$H31="m",Übersicht!$C27=11),('Perzentile Männlich'!$B$16*'Perzentile Männlich'!O27^3)+('Perzentile Männlich'!$C$16*'Perzentile Männlich'!O27^2)+('Perzentile Männlich'!$D$16*'Perzentile Männlich'!O27)+'Perzentile Männlich'!$E$16,IF(AND('Tabelle Kaderkriterien'!$H31="w",Übersicht!$C27=13,'Perzentile Weiblich'!O27&gt;'Perzentile Weiblich'!T$3),100,IF(AND('Tabelle Kaderkriterien'!$H31="w",Übersicht!$C27=13),('Perzentile Weiblich'!$B$11*'Perzentile Weiblich'!O27^3)+('Perzentile Weiblich'!$C$11*'Perzentile Weiblich'!O27^2)+('Perzentile Weiblich'!$D$11*'Perzentile Weiblich'!O27)+'Perzentile Weiblich'!$E$11,IF(AND('Tabelle Kaderkriterien'!$H31="w",Übersicht!$C27=14,'Perzentile Weiblich'!O27&gt;'Perzentile Weiblich'!T$4),100,IF(AND('Tabelle Kaderkriterien'!$H31="w",Übersicht!$C27=14),('Perzentile Weiblich'!$B$12*'Perzentile Weiblich'!O27^3)+('Perzentile Weiblich'!$C$12*'Perzentile Weiblich'!O27^2)+('Perzentile Weiblich'!$D$12*'Perzentile Weiblich'!O27)+'Perzentile Weiblich'!$E$12,IF(AND('Tabelle Kaderkriterien'!$H31="w",Übersicht!$C27=15,'Perzentile Weiblich'!O27&gt;'Perzentile Weiblich'!T$5),100,IF(AND('Tabelle Kaderkriterien'!$H31="w",Übersicht!$C27=15),('Perzentile Weiblich'!$B$13*'Perzentile Weiblich'!O27^3)+('Perzentile Weiblich'!$C$13*'Perzentile Weiblich'!O27^2)+('Perzentile Weiblich'!$D$13*'Perzentile Weiblich'!O27)+'Perzentile Weiblich'!$E$13,IF(AND('Tabelle Kaderkriterien'!$H31="w",Übersicht!$C27=16,'Perzentile Weiblich'!O27&gt;'Perzentile Weiblich'!T$6),100,IF(AND('Tabelle Kaderkriterien'!$H31="w",Übersicht!$C27=16),('Perzentile Weiblich'!$B$14*'Perzentile Weiblich'!O27^3)+('Perzentile Weiblich'!$C$14*'Perzentile Weiblich'!O27^2)+('Perzentile Weiblich'!$D$14*'Perzentile Weiblich'!O27)+'Perzentile Weiblich'!$E$14,IF(AND('Tabelle Kaderkriterien'!$H31="w",Übersicht!$C27=12,'Perzentile Weiblich'!O27&gt;'Perzentile Weiblich'!T$7),100,IF(AND('Tabelle Kaderkriterien'!$H31="w",Übersicht!$C27=12),('Perzentile Weiblich'!$B$15*'Perzentile Weiblich'!O27^3)+('Perzentile Weiblich'!$C$15*'Perzentile Weiblich'!O27^2)+('Perzentile Weiblich'!$D$15*'Perzentile Weiblich'!O27)+'Perzentile Weiblich'!$E$15,IF(AND('Tabelle Kaderkriterien'!$H31="w",Übersicht!$C27=11,'Perzentile Weiblich'!O27&gt;'Perzentile Weiblich'!T$8),100,IF(AND('Tabelle Kaderkriterien'!$H31="w",Übersicht!$C27=11),('Perzentile Weiblich'!$B$16*'Perzentile Weiblich'!O27^3)+('Perzentile Weiblich'!$C$16*'Perzentile Weiblich'!O27^2)+('Perzentile Weiblich'!$D$16*'Perzentile Weiblich'!O27)+'Perzentile Weiblich'!$E$16,IF(AND('Tabelle Kaderkriterien'!J31&lt;&gt;"m",'Tabelle Kaderkriterien'!J31&lt;&gt;"!w"),#N/A,#N/A)))))))))))))))))))))))))</f>
        <v>#DIV/0!</v>
      </c>
      <c r="P27" s="32" t="e">
        <f>IF(AND('Tabelle Kaderkriterien'!$H31="m",Übersicht!$C27=13,J27&lt;'Perzentile Männlich'!U$3),100,IF(AND('Tabelle Kaderkriterien'!$H31="m",Übersicht!$C27=13),('Perzentile Männlich'!$B$27*J27^3)+('Perzentile Männlich'!$C$27*J27^2)+('Perzentile Männlich'!$D$27*J27)+'Perzentile Männlich'!$E$27,IF(AND('Tabelle Kaderkriterien'!$H31="m",Übersicht!$C27=14,J27&lt;'Perzentile Männlich'!U$4),100,IF(AND('Tabelle Kaderkriterien'!$H31="m",Übersicht!$C27=14),('Perzentile Männlich'!$B$28*J27^3)+('Perzentile Männlich'!$C$28*J27^2)+('Perzentile Männlich'!$D$28*J27)+'Perzentile Männlich'!$E$28,IF(AND('Tabelle Kaderkriterien'!$H31="m",Übersicht!$C27=15,J27&lt;'Perzentile Männlich'!U$5),100,IF(AND('Tabelle Kaderkriterien'!$H31="m",Übersicht!$C27=15),('Perzentile Männlich'!$B$29*J27^3)+('Perzentile Männlich'!$C$29*J27^2)+('Perzentile Männlich'!$D$29*J27)+'Perzentile Männlich'!$E$29,IF(AND('Tabelle Kaderkriterien'!$H31="m",Übersicht!$C27=16,J27&lt;'Perzentile Männlich'!U$6),100,IF(AND('Tabelle Kaderkriterien'!$H31="m",Übersicht!$C27=16),('Perzentile Männlich'!$B$30*J27^3)+('Perzentile Männlich'!$C$30*J27^2)+('Perzentile Männlich'!$D$30*J27)+'Perzentile Männlich'!$E$30,IF(AND('Tabelle Kaderkriterien'!$H31="m",Übersicht!$C27=12,J27&lt;'Perzentile Männlich'!U$7),100,IF(AND('Tabelle Kaderkriterien'!$H31="m",Übersicht!$C27=12),('Perzentile Männlich'!$B$31*J27^3)+('Perzentile Männlich'!$C$31*J27^2)+('Perzentile Männlich'!$D$31*J27)+'Perzentile Männlich'!$E$31,IF(AND('Tabelle Kaderkriterien'!$H31="m",Übersicht!$C27=11,J27&lt;'Perzentile Männlich'!U$8),100,IF(AND('Tabelle Kaderkriterien'!$H31="m",Übersicht!$C27=11),('Perzentile Männlich'!$B$32*J27^3)+('Perzentile Männlich'!$C$32*J27^2)+('Perzentile Männlich'!$D$32*J27)+'Perzentile Männlich'!$E$32,IF(AND('Tabelle Kaderkriterien'!$H31="w",Übersicht!$C27=13,J27&lt;'Perzentile Weiblich'!U$3),100,IF(AND('Tabelle Kaderkriterien'!$H31="w",Übersicht!$C27=13),('Perzentile Weiblich'!$B$27*J27^3)+('Perzentile Weiblich'!$C$27*J27^2)+('Perzentile Weiblich'!$D$27*J27)+'Perzentile Weiblich'!$E$27,IF(AND('Tabelle Kaderkriterien'!$H31="w",Übersicht!$C27=14,J27&lt;'Perzentile Weiblich'!U$4),100,IF(AND('Tabelle Kaderkriterien'!$H31="w",Übersicht!$C27=14),('Perzentile Weiblich'!$B$28*J27^3)+('Perzentile Weiblich'!$C$28*J27^2)+('Perzentile Weiblich'!$D$28*J27)+'Perzentile Weiblich'!$E$28,IF(AND('Tabelle Kaderkriterien'!$H31="w",Übersicht!$C27=15,J27&lt;'Perzentile Weiblich'!U$5),100,IF(AND('Tabelle Kaderkriterien'!$H31="w",Übersicht!$C27=15),('Perzentile Weiblich'!$B$29*J27^3)+('Perzentile Weiblich'!$C$29*J27^2)+('Perzentile Weiblich'!$D$29*J27)+'Perzentile Weiblich'!$E$29,IF(AND('Tabelle Kaderkriterien'!$H31="w",Übersicht!$C27=16,J27&lt;'Perzentile Weiblich'!U$6),100,IF(AND('Tabelle Kaderkriterien'!$H31="w",Übersicht!$C27=16),('Perzentile Weiblich'!$B$30*J27^3)+('Perzentile Weiblich'!$C$30*J27^2)+('Perzentile Weiblich'!$D$30*J27)+'Perzentile Weiblich'!$E$30,IF(AND('Tabelle Kaderkriterien'!$H31="w",Übersicht!$C27=12,J27&lt;'Perzentile Weiblich'!U$7),100,IF(AND('Tabelle Kaderkriterien'!$H31="w",Übersicht!$C27=12),('Perzentile Weiblich'!$B$31*J27^3)+('Perzentile Weiblich'!$C$31*J27^2)+('Perzentile Weiblich'!$D$31*J27)+'Perzentile Weiblich'!$E$31,IF(AND('Tabelle Kaderkriterien'!$H31="w",Übersicht!$C27=11,J27&lt;'Perzentile Weiblich'!U$8),100,IF(AND('Tabelle Kaderkriterien'!$H31="w",Übersicht!$C27=11),('Perzentile Weiblich'!$B$32*J27^3)+('Perzentile Weiblich'!$C$32*J27^2)+('Perzentile Weiblich'!$D$32*J27)+'Perzentile Weiblich'!$E$32,IF(AND('Tabelle Kaderkriterien'!H31&lt;&gt;"m",'Tabelle Kaderkriterien'!H31&lt;&gt;"!w"),#N/A,#N/A)))))))))))))))))))))))))</f>
        <v>#N/A</v>
      </c>
      <c r="Q27" s="32" t="e">
        <f>IF(AND('Tabelle Kaderkriterien'!$H31="m",Übersicht!$C27=13,K27&gt;'Perzentile Männlich'!V$3),100,IF(AND('Tabelle Kaderkriterien'!$H31="m",Übersicht!$C27=13),('Perzentile Männlich'!$B$19*K27^3)+('Perzentile Männlich'!$C$19*K27^2)+('Perzentile Männlich'!$D$19*K27)+'Perzentile Männlich'!$E$19,IF(AND('Tabelle Kaderkriterien'!$H31="m",Übersicht!$C27=14,K27&gt;'Perzentile Männlich'!V$4),100,IF(AND('Tabelle Kaderkriterien'!$H31="m",Übersicht!$C27=14),('Perzentile Männlich'!$B$20*K27^3)+('Perzentile Männlich'!$C$20*K27^2)+('Perzentile Männlich'!$D$20*K27)+'Perzentile Männlich'!$E$20,IF(AND('Tabelle Kaderkriterien'!$H31="m",Übersicht!$C27=15,K27&gt;'Perzentile Männlich'!V$5),100,IF(AND('Tabelle Kaderkriterien'!$H31="m",Übersicht!$C27=15),('Perzentile Männlich'!$B$21*K27^3)+('Perzentile Männlich'!$C$21*K27^2)+('Perzentile Männlich'!$D$21*K27)+'Perzentile Männlich'!$E$21,IF(AND('Tabelle Kaderkriterien'!$H31="m",Übersicht!$C27=16,K27&gt;'Perzentile Männlich'!V$6),100,IF(AND('Tabelle Kaderkriterien'!$H31="m",Übersicht!$C27=16),('Perzentile Männlich'!$B$22*K27^3)+('Perzentile Männlich'!$C$22*K27^2)+('Perzentile Männlich'!$D$22*K27)+'Perzentile Männlich'!$E$22,IF(AND('Tabelle Kaderkriterien'!$H31="m",Übersicht!$C27=12,K27&gt;'Perzentile Männlich'!V$7),100,IF(AND('Tabelle Kaderkriterien'!$H31="m",Übersicht!$C27=12),('Perzentile Männlich'!$B$23*K27^3)+('Perzentile Männlich'!$C$23*K27^2)+('Perzentile Männlich'!$D$23*K27)+'Perzentile Männlich'!$E$23,IF(AND('Tabelle Kaderkriterien'!$H31="m",Übersicht!$C27=11,K27&gt;'Perzentile Männlich'!V$8),100,IF(AND('Tabelle Kaderkriterien'!$H31="m",Übersicht!$C27=11),('Perzentile Männlich'!$B$24*K27^3)+('Perzentile Männlich'!$C$24*K27^2)+('Perzentile Männlich'!$D$24*K27)+'Perzentile Männlich'!$E$24,IF(AND('Tabelle Kaderkriterien'!$H31="w",Übersicht!$C27=13,K27&gt;'Perzentile Weiblich'!V$3),100,IF(AND('Tabelle Kaderkriterien'!$H31="w",Übersicht!$C27=13),('Perzentile Weiblich'!$B$19*K27^3)+('Perzentile Weiblich'!$C$19*K27^2)+('Perzentile Weiblich'!$D$19*K27)+'Perzentile Weiblich'!$E$19,IF(AND('Tabelle Kaderkriterien'!$H31="w",Übersicht!$C27=14,K27&gt;'Perzentile Weiblich'!V$4),100,IF(AND('Tabelle Kaderkriterien'!$H31="w",Übersicht!$C27=14),('Perzentile Weiblich'!$B$20*K27^3)+('Perzentile Weiblich'!$C$20*K27^2)+('Perzentile Weiblich'!$D$20*K27)+'Perzentile Weiblich'!$E$20,IF(AND('Tabelle Kaderkriterien'!$H31="w",Übersicht!$C27=15,K27&gt;'Perzentile Weiblich'!V$5),100,IF(AND('Tabelle Kaderkriterien'!$H31="w",Übersicht!$C27=15),('Perzentile Weiblich'!$B$21*K27^3)+('Perzentile Weiblich'!$C$21*K27^2)+('Perzentile Weiblich'!$D$21*K27)+'Perzentile Weiblich'!$E$21,IF(AND('Tabelle Kaderkriterien'!$H31="w",Übersicht!$C27=16,K27&gt;'Perzentile Weiblich'!V$6),100,IF(AND('Tabelle Kaderkriterien'!$H31="w",Übersicht!$C27=16),('Perzentile Weiblich'!$B$22*K27^3)+('Perzentile Weiblich'!$C$22*K27^2)+('Perzentile Weiblich'!$D$22*K27)+'Perzentile Weiblich'!$E$22,IF(AND('Tabelle Kaderkriterien'!$H31="w",Übersicht!$C27=12,K27&gt;'Perzentile Weiblich'!V$7),100,IF(AND('Tabelle Kaderkriterien'!$H31="w",Übersicht!$C27=12),('Perzentile Weiblich'!$B$23*K27^3)+('Perzentile Weiblich'!$C$23*K27^2)+('Perzentile Weiblich'!$D$23*K27)+'Perzentile Weiblich'!$E$23,IF(AND('Tabelle Kaderkriterien'!$H31="w",Übersicht!$C27=11,K27&gt;'Perzentile Weiblich'!V$8),100,IF(AND('Tabelle Kaderkriterien'!$H31="w",Übersicht!$C27=11),('Perzentile Weiblich'!$B$24*K27^3)+('Perzentile Weiblich'!$C$24*K27^2)+('Perzentile Weiblich'!$D$24*K27)+'Perzentile Weiblich'!$E$24,IF(AND('Tabelle Kaderkriterien'!I31&lt;&gt;"m",'Tabelle Kaderkriterien'!I31&lt;&gt;"!w"),#N/A,#N/A)))))))))))))))))))))))))</f>
        <v>#N/A</v>
      </c>
      <c r="S27" s="18" t="e">
        <f t="shared" si="0"/>
        <v>#DIV/0!</v>
      </c>
      <c r="T27" s="18" t="e">
        <f t="shared" si="1"/>
        <v>#DIV/0!</v>
      </c>
    </row>
    <row r="28" spans="1:20" x14ac:dyDescent="0.3">
      <c r="A28" s="31">
        <f>'Tabelle Kaderkriterien'!B32</f>
        <v>0</v>
      </c>
      <c r="B28" s="31">
        <f>'Tabelle Kaderkriterien'!C32</f>
        <v>0</v>
      </c>
      <c r="C28" s="143">
        <f>'Tabelle Kaderkriterien'!G32</f>
        <v>0</v>
      </c>
      <c r="D28" s="144">
        <f>'Tabelle Kaderkriterien'!K32</f>
        <v>0</v>
      </c>
      <c r="E28" s="144">
        <f>'Tabelle Kaderkriterien'!L32</f>
        <v>0</v>
      </c>
      <c r="F28" s="144">
        <f>'Tabelle Kaderkriterien'!N32</f>
        <v>0</v>
      </c>
      <c r="G28" s="144">
        <f>'Tabelle Kaderkriterien'!O32</f>
        <v>0</v>
      </c>
      <c r="H28" s="144">
        <f>'Tabelle Kaderkriterien'!Q32</f>
        <v>0</v>
      </c>
      <c r="I28" s="144">
        <f>'Tabelle Kaderkriterien'!R32</f>
        <v>0</v>
      </c>
      <c r="J28" s="144">
        <f>'Tabelle Kaderkriterien'!T32</f>
        <v>0</v>
      </c>
      <c r="K28" s="144">
        <f>'Tabelle Kaderkriterien'!V32</f>
        <v>0</v>
      </c>
      <c r="M28" s="32" t="e">
        <f>IF(AND('Tabelle Kaderkriterien'!$H32="m",Übersicht!$C28=13,'Perzentile Männlich'!M28&gt;'Perzentile Männlich'!R$3),100,IF(AND('Tabelle Kaderkriterien'!$H32="m",Übersicht!$C28=13),('Perzentile Männlich'!$B$35*'Perzentile Männlich'!M28^3)+('Perzentile Männlich'!$C$35*'Perzentile Männlich'!M28^2)+('Perzentile Männlich'!$D$35*'Perzentile Männlich'!M28)+'Perzentile Männlich'!$E$35,IF(AND('Tabelle Kaderkriterien'!$H32="m",Übersicht!$C28=14,'Perzentile Männlich'!M28&gt;'Perzentile Männlich'!R$4),100,IF(AND('Tabelle Kaderkriterien'!$H32="m",Übersicht!$C28=14),('Perzentile Männlich'!$B$36*'Perzentile Männlich'!M28^3)+('Perzentile Männlich'!$C$36*'Perzentile Männlich'!M28^2)+('Perzentile Männlich'!$D$36*'Perzentile Männlich'!M28)+'Perzentile Männlich'!$E$36,IF(AND('Tabelle Kaderkriterien'!$H32="m",Übersicht!$C28=15,'Perzentile Männlich'!M28&gt;'Perzentile Männlich'!R$5),100,IF(AND('Tabelle Kaderkriterien'!$H32="m",Übersicht!$C28=15),('Perzentile Männlich'!$B$37*'Perzentile Männlich'!M28^3)+('Perzentile Männlich'!$C$37*'Perzentile Männlich'!M28^2)+('Perzentile Männlich'!$D$37*'Perzentile Männlich'!M28)+'Perzentile Männlich'!$E$37,IF(AND('Tabelle Kaderkriterien'!$H32="m",Übersicht!$C28=16,'Perzentile Männlich'!M28&gt;'Perzentile Männlich'!R$6),100,IF(AND('Tabelle Kaderkriterien'!$H32="m",Übersicht!$C28=16),('Perzentile Männlich'!$B$38*'Perzentile Männlich'!M28^3)+('Perzentile Männlich'!$C$38*'Perzentile Männlich'!M28^2)+('Perzentile Männlich'!$D$38*'Perzentile Männlich'!M28)+'Perzentile Männlich'!$E$38,IF(AND('Tabelle Kaderkriterien'!$H32="m",Übersicht!$C28=12,'Perzentile Männlich'!M28&gt;'Perzentile Männlich'!R$7),100,IF(AND('Tabelle Kaderkriterien'!$H32="m",Übersicht!$C28=12),('Perzentile Männlich'!$B$39*'Perzentile Männlich'!M28^3)+('Perzentile Männlich'!$C$39*'Perzentile Männlich'!M28^2)+('Perzentile Männlich'!$D$39*'Perzentile Männlich'!M28)+'Perzentile Männlich'!$E$39,IF(AND('Tabelle Kaderkriterien'!$H32="m",Übersicht!$C28=11,'Perzentile Männlich'!M28&gt;'Perzentile Männlich'!R$8),100,IF(AND('Tabelle Kaderkriterien'!$H32="m",Übersicht!$C28=11),('Perzentile Männlich'!$B$40*'Perzentile Männlich'!M28^3)+('Perzentile Männlich'!$C$40*'Perzentile Männlich'!M28^2)+('Perzentile Männlich'!$D$40*'Perzentile Männlich'!M28)+'Perzentile Männlich'!$E$40,IF(AND('Tabelle Kaderkriterien'!$H32="w",Übersicht!$C28=13,'Perzentile Weiblich'!M28&gt;'Perzentile Weiblich'!R$3),100,IF(AND('Tabelle Kaderkriterien'!$H32="w",Übersicht!$C28=13),('Perzentile Weiblich'!$B$35*'Perzentile Weiblich'!M28^3)+('Perzentile Weiblich'!$C$35*'Perzentile Weiblich'!M28^2)+('Perzentile Weiblich'!$D$35*'Perzentile Weiblich'!M28)+'Perzentile Weiblich'!$E$35,IF(AND('Tabelle Kaderkriterien'!$H32="w",Übersicht!$C28=14,'Perzentile Weiblich'!M28&gt;'Perzentile Weiblich'!R$4),100,IF(AND('Tabelle Kaderkriterien'!$H32="w",Übersicht!$C28=14),('Perzentile Weiblich'!$B$36*'Perzentile Weiblich'!M28^3)+('Perzentile Weiblich'!$C$36*'Perzentile Weiblich'!M28^2)+('Perzentile Weiblich'!$D$36*'Perzentile Weiblich'!M28)+'Perzentile Weiblich'!$E$36,IF(AND('Tabelle Kaderkriterien'!$H32="w",Übersicht!$C28=15,'Perzentile Weiblich'!M28&gt;'Perzentile Weiblich'!R$5),100,IF(AND('Tabelle Kaderkriterien'!$H32="w",Übersicht!$C28=15),('Perzentile Weiblich'!$B$37*'Perzentile Weiblich'!M28^3)+('Perzentile Weiblich'!$C$37*'Perzentile Weiblich'!M28^2)+('Perzentile Weiblich'!$D$37*'Perzentile Weiblich'!M28)+'Perzentile Weiblich'!$E$37,IF(AND('Tabelle Kaderkriterien'!$H32="w",Übersicht!$C28=16,'Perzentile Weiblich'!M28&gt;'Perzentile Weiblich'!R$6),100,IF(AND('Tabelle Kaderkriterien'!$H32="w",Übersicht!$C28=16),('Perzentile Weiblich'!$B$38*'Perzentile Weiblich'!M28^3)+('Perzentile Weiblich'!$C$38*'Perzentile Weiblich'!M28^2)+('Perzentile Weiblich'!$D$38*'Perzentile Weiblich'!M28)+'Perzentile Weiblich'!$E$38,IF(AND('Tabelle Kaderkriterien'!$H32="w",Übersicht!$C28=12,'Perzentile Weiblich'!M28&gt;'Perzentile Weiblich'!R$7),100,IF(AND('Tabelle Kaderkriterien'!$H32="w",Übersicht!$C28=12),('Perzentile Weiblich'!$B$39*'Perzentile Weiblich'!M28^3)+('Perzentile Weiblich'!$C$39*'Perzentile Weiblich'!M28^2)+('Perzentile Weiblich'!$D$39*'Perzentile Weiblich'!M28)+'Perzentile Weiblich'!$E$39,IF(AND('Tabelle Kaderkriterien'!$H32="w",Übersicht!$C28=11,'Perzentile Weiblich'!M28&gt;'Perzentile Weiblich'!R$8),100,IF(AND('Tabelle Kaderkriterien'!$H32="w",Übersicht!$C28=11),('Perzentile Weiblich'!$B$40*'Perzentile Weiblich'!M28^3)+('Perzentile Weiblich'!$C$40*'Perzentile Weiblich'!M28^2)+('Perzentile Weiblich'!$D$40*'Perzentile Weiblich'!M28)+'Perzentile Weiblich'!$E$40,IF(AND('Tabelle Kaderkriterien'!H32&lt;&gt;"m",'Tabelle Kaderkriterien'!H32&lt;&gt;"!w"),#N/A,#N/A)))))))))))))))))))))))))</f>
        <v>#DIV/0!</v>
      </c>
      <c r="N28" s="32" t="e">
        <f>IF(AND('Tabelle Kaderkriterien'!$H32="m",Übersicht!$C28=13,'Perzentile Männlich'!N28&gt;'Perzentile Männlich'!S$3),100,IF(AND('Tabelle Kaderkriterien'!$H32="m",Übersicht!$C28=13),('Perzentile Männlich'!$B$43*'Perzentile Männlich'!N28^3)+('Perzentile Männlich'!$C$43*'Perzentile Männlich'!N28^2)+('Perzentile Männlich'!$D$43*'Perzentile Männlich'!N28)+'Perzentile Männlich'!$E$43,IF(AND('Tabelle Kaderkriterien'!$H32="m",Übersicht!$C28=14,'Perzentile Männlich'!N28&gt;'Perzentile Männlich'!S$4),100,IF(AND('Tabelle Kaderkriterien'!$H32="m",Übersicht!$C28=14),('Perzentile Männlich'!$B$44*'Perzentile Männlich'!N28^3)+('Perzentile Männlich'!$C$44*'Perzentile Männlich'!N28^2)+('Perzentile Männlich'!$D$44*'Perzentile Männlich'!N28)+'Perzentile Männlich'!$E$44,IF(AND('Tabelle Kaderkriterien'!$H32="m",Übersicht!$C28=15,'Perzentile Männlich'!N28&gt;'Perzentile Männlich'!S$5),100,IF(AND('Tabelle Kaderkriterien'!$H32="m",Übersicht!$C28=15),('Perzentile Männlich'!$B$45*'Perzentile Männlich'!N28^3)+('Perzentile Männlich'!$C$45*'Perzentile Männlich'!N28^2)+('Perzentile Männlich'!$D$45*'Perzentile Männlich'!N28)+'Perzentile Männlich'!$E$45,IF(AND('Tabelle Kaderkriterien'!$H32="m",Übersicht!$C28=16,'Perzentile Männlich'!N28&gt;'Perzentile Männlich'!S$6),100,IF(AND('Tabelle Kaderkriterien'!$H32="m",Übersicht!$C28=16),('Perzentile Männlich'!$B$46*'Perzentile Männlich'!N28^3)+('Perzentile Männlich'!$C$46*'Perzentile Männlich'!N28^2)+('Perzentile Männlich'!$D$46*'Perzentile Männlich'!N28)+'Perzentile Männlich'!$E$46,IF(AND('Tabelle Kaderkriterien'!$H32="m",Übersicht!$C28=12,'Perzentile Männlich'!N28&gt;'Perzentile Männlich'!S$7),100,IF(AND('Tabelle Kaderkriterien'!$H32="m",Übersicht!$C28=12),('Perzentile Männlich'!$B$47*'Perzentile Männlich'!N28^3)+('Perzentile Männlich'!$C$47*'Perzentile Männlich'!N28^2)+('Perzentile Männlich'!$D$47*'Perzentile Männlich'!N28)+'Perzentile Männlich'!$E$47,IF(AND('Tabelle Kaderkriterien'!$H32="m",Übersicht!$C28=11,'Perzentile Männlich'!N28&gt;'Perzentile Männlich'!S$8),100,IF(AND('Tabelle Kaderkriterien'!$H32="m",Übersicht!$C28=11),('Perzentile Männlich'!$B$48*'Perzentile Männlich'!N28^3)+('Perzentile Männlich'!$C$48*'Perzentile Männlich'!N28^2)+('Perzentile Männlich'!$D$48*'Perzentile Männlich'!N28)+'Perzentile Männlich'!$E$48,IF(AND('Tabelle Kaderkriterien'!$H32="w",Übersicht!$C28=13,'Perzentile Weiblich'!N28&gt;'Perzentile Weiblich'!S$3),100,IF(AND('Tabelle Kaderkriterien'!$H32="w",Übersicht!$C28=13),('Perzentile Weiblich'!$B$43*'Perzentile Weiblich'!N28^3)+('Perzentile Weiblich'!$C$43*'Perzentile Weiblich'!N28^2)+('Perzentile Weiblich'!$D$43*'Perzentile Weiblich'!N28)+'Perzentile Weiblich'!$E$43,IF(AND('Tabelle Kaderkriterien'!$H32="w",Übersicht!$C28=14,'Perzentile Weiblich'!N28&gt;'Perzentile Weiblich'!S$4),100,IF(AND('Tabelle Kaderkriterien'!$H32="w",Übersicht!$C28=14),('Perzentile Weiblich'!$B$44*'Perzentile Weiblich'!N28^3)+('Perzentile Weiblich'!$C$44*'Perzentile Weiblich'!N28^2)+('Perzentile Weiblich'!$D$44*'Perzentile Weiblich'!N28)+'Perzentile Weiblich'!$E$44,IF(AND('Tabelle Kaderkriterien'!$H32="w",Übersicht!$C28=15,'Perzentile Weiblich'!N28&gt;'Perzentile Weiblich'!S$5),100,IF(AND('Tabelle Kaderkriterien'!$H32="w",Übersicht!$C28=15),('Perzentile Weiblich'!$B$45*'Perzentile Weiblich'!N28^3)+('Perzentile Weiblich'!$C$45*'Perzentile Weiblich'!N28^2)+('Perzentile Weiblich'!$D$45*'Perzentile Weiblich'!N28)+'Perzentile Weiblich'!$E$45,IF(AND('Tabelle Kaderkriterien'!$H32="w",Übersicht!$C28=16,'Perzentile Weiblich'!N28&gt;'Perzentile Weiblich'!S$6),100,IF(AND('Tabelle Kaderkriterien'!$H32="w",Übersicht!$C28=16),('Perzentile Weiblich'!$B$46*'Perzentile Weiblich'!N28^3)+('Perzentile Weiblich'!$C$46*'Perzentile Weiblich'!N28^2)+('Perzentile Weiblich'!$D$46*'Perzentile Weiblich'!N28)+'Perzentile Weiblich'!$E$46,IF(AND('Tabelle Kaderkriterien'!$H32="w",Übersicht!$C28=12,'Perzentile Weiblich'!N28&gt;'Perzentile Weiblich'!S$7),100,IF(AND('Tabelle Kaderkriterien'!$H32="w",Übersicht!$C28=12),('Perzentile Weiblich'!$B$47*'Perzentile Weiblich'!N28^3)+('Perzentile Weiblich'!$C$47*'Perzentile Weiblich'!N28^2)+('Perzentile Weiblich'!$D$47*'Perzentile Weiblich'!N28)+'Perzentile Weiblich'!$E$47,IF(AND('Tabelle Kaderkriterien'!$H32="w",Übersicht!$C28=11,'Perzentile Weiblich'!N28&gt;'Perzentile Weiblich'!S$8),100,IF(AND('Tabelle Kaderkriterien'!$H32="w",Übersicht!$C28=11),('Perzentile Weiblich'!$B$48*'Perzentile Weiblich'!N28^3)+('Perzentile Weiblich'!$C$48*'Perzentile Weiblich'!N28^2)+('Perzentile Weiblich'!$D$48*'Perzentile Weiblich'!N28)+'Perzentile Weiblich'!$E$48,IF(AND('Tabelle Kaderkriterien'!I32&lt;&gt;"m",'Tabelle Kaderkriterien'!I32&lt;&gt;"!w"),#N/A,#N/A)))))))))))))))))))))))))</f>
        <v>#DIV/0!</v>
      </c>
      <c r="O28" s="32" t="e">
        <f>IF(AND('Tabelle Kaderkriterien'!$H32="m",Übersicht!$C28=13,'Perzentile Männlich'!O28&gt;'Perzentile Männlich'!T$3),100,IF(AND('Tabelle Kaderkriterien'!$H32="m",Übersicht!$C28=13),('Perzentile Männlich'!$B$11*'Perzentile Männlich'!O28^3)+('Perzentile Männlich'!$C$11*'Perzentile Männlich'!O28^2)+('Perzentile Männlich'!$D$11*'Perzentile Männlich'!O28)+'Perzentile Männlich'!$E$11,IF(AND('Tabelle Kaderkriterien'!$H32="m",Übersicht!$C28=14,'Perzentile Männlich'!O28&gt;'Perzentile Männlich'!T$4),100,IF(AND('Tabelle Kaderkriterien'!$H32="m",Übersicht!$C28=14),('Perzentile Männlich'!$B$12*'Perzentile Männlich'!O28^3)+('Perzentile Männlich'!$C$12*'Perzentile Männlich'!O28^2)+('Perzentile Männlich'!$D$12*'Perzentile Männlich'!O28)+'Perzentile Männlich'!$E$12,IF(AND('Tabelle Kaderkriterien'!$H32="m",Übersicht!$C28=15,'Perzentile Männlich'!O28&gt;'Perzentile Männlich'!T$5),100,IF(AND('Tabelle Kaderkriterien'!$H32="m",Übersicht!$C28=15),('Perzentile Männlich'!$B$13*'Perzentile Männlich'!O28^3)+('Perzentile Männlich'!$C$13*'Perzentile Männlich'!O28^2)+('Perzentile Männlich'!$D$13*'Perzentile Männlich'!O28)+'Perzentile Männlich'!$E$13,IF(AND('Tabelle Kaderkriterien'!$H32="m",Übersicht!$C28=16,'Perzentile Männlich'!O28&gt;'Perzentile Männlich'!T$6),100,IF(AND('Tabelle Kaderkriterien'!$H32="m",Übersicht!$C28=16),('Perzentile Männlich'!$B$14*'Perzentile Männlich'!O28^3)+('Perzentile Männlich'!$C$14*'Perzentile Männlich'!O28^2)+('Perzentile Männlich'!$D$14*'Perzentile Männlich'!O28)+'Perzentile Männlich'!$E$14,IF(AND('Tabelle Kaderkriterien'!$H32="m",Übersicht!$C28=12,'Perzentile Männlich'!O28&gt;'Perzentile Männlich'!T$7),100,IF(AND('Tabelle Kaderkriterien'!$H32="m",Übersicht!$C28=12),('Perzentile Männlich'!$B$15*'Perzentile Männlich'!O28^3)+('Perzentile Männlich'!$C$15*'Perzentile Männlich'!O28^2)+('Perzentile Männlich'!$D$15*'Perzentile Männlich'!O28)+'Perzentile Männlich'!$E$15,IF(AND('Tabelle Kaderkriterien'!$H32="m",Übersicht!$C28=11,'Perzentile Männlich'!O28&gt;'Perzentile Männlich'!T$8),100,IF(AND('Tabelle Kaderkriterien'!$H32="m",Übersicht!$C28=11),('Perzentile Männlich'!$B$16*'Perzentile Männlich'!O28^3)+('Perzentile Männlich'!$C$16*'Perzentile Männlich'!O28^2)+('Perzentile Männlich'!$D$16*'Perzentile Männlich'!O28)+'Perzentile Männlich'!$E$16,IF(AND('Tabelle Kaderkriterien'!$H32="w",Übersicht!$C28=13,'Perzentile Weiblich'!O28&gt;'Perzentile Weiblich'!T$3),100,IF(AND('Tabelle Kaderkriterien'!$H32="w",Übersicht!$C28=13),('Perzentile Weiblich'!$B$11*'Perzentile Weiblich'!O28^3)+('Perzentile Weiblich'!$C$11*'Perzentile Weiblich'!O28^2)+('Perzentile Weiblich'!$D$11*'Perzentile Weiblich'!O28)+'Perzentile Weiblich'!$E$11,IF(AND('Tabelle Kaderkriterien'!$H32="w",Übersicht!$C28=14,'Perzentile Weiblich'!O28&gt;'Perzentile Weiblich'!T$4),100,IF(AND('Tabelle Kaderkriterien'!$H32="w",Übersicht!$C28=14),('Perzentile Weiblich'!$B$12*'Perzentile Weiblich'!O28^3)+('Perzentile Weiblich'!$C$12*'Perzentile Weiblich'!O28^2)+('Perzentile Weiblich'!$D$12*'Perzentile Weiblich'!O28)+'Perzentile Weiblich'!$E$12,IF(AND('Tabelle Kaderkriterien'!$H32="w",Übersicht!$C28=15,'Perzentile Weiblich'!O28&gt;'Perzentile Weiblich'!T$5),100,IF(AND('Tabelle Kaderkriterien'!$H32="w",Übersicht!$C28=15),('Perzentile Weiblich'!$B$13*'Perzentile Weiblich'!O28^3)+('Perzentile Weiblich'!$C$13*'Perzentile Weiblich'!O28^2)+('Perzentile Weiblich'!$D$13*'Perzentile Weiblich'!O28)+'Perzentile Weiblich'!$E$13,IF(AND('Tabelle Kaderkriterien'!$H32="w",Übersicht!$C28=16,'Perzentile Weiblich'!O28&gt;'Perzentile Weiblich'!T$6),100,IF(AND('Tabelle Kaderkriterien'!$H32="w",Übersicht!$C28=16),('Perzentile Weiblich'!$B$14*'Perzentile Weiblich'!O28^3)+('Perzentile Weiblich'!$C$14*'Perzentile Weiblich'!O28^2)+('Perzentile Weiblich'!$D$14*'Perzentile Weiblich'!O28)+'Perzentile Weiblich'!$E$14,IF(AND('Tabelle Kaderkriterien'!$H32="w",Übersicht!$C28=12,'Perzentile Weiblich'!O28&gt;'Perzentile Weiblich'!T$7),100,IF(AND('Tabelle Kaderkriterien'!$H32="w",Übersicht!$C28=12),('Perzentile Weiblich'!$B$15*'Perzentile Weiblich'!O28^3)+('Perzentile Weiblich'!$C$15*'Perzentile Weiblich'!O28^2)+('Perzentile Weiblich'!$D$15*'Perzentile Weiblich'!O28)+'Perzentile Weiblich'!$E$15,IF(AND('Tabelle Kaderkriterien'!$H32="w",Übersicht!$C28=11,'Perzentile Weiblich'!O28&gt;'Perzentile Weiblich'!T$8),100,IF(AND('Tabelle Kaderkriterien'!$H32="w",Übersicht!$C28=11),('Perzentile Weiblich'!$B$16*'Perzentile Weiblich'!O28^3)+('Perzentile Weiblich'!$C$16*'Perzentile Weiblich'!O28^2)+('Perzentile Weiblich'!$D$16*'Perzentile Weiblich'!O28)+'Perzentile Weiblich'!$E$16,IF(AND('Tabelle Kaderkriterien'!J32&lt;&gt;"m",'Tabelle Kaderkriterien'!J32&lt;&gt;"!w"),#N/A,#N/A)))))))))))))))))))))))))</f>
        <v>#DIV/0!</v>
      </c>
      <c r="P28" s="32" t="e">
        <f>IF(AND('Tabelle Kaderkriterien'!$H32="m",Übersicht!$C28=13,J28&lt;'Perzentile Männlich'!U$3),100,IF(AND('Tabelle Kaderkriterien'!$H32="m",Übersicht!$C28=13),('Perzentile Männlich'!$B$27*J28^3)+('Perzentile Männlich'!$C$27*J28^2)+('Perzentile Männlich'!$D$27*J28)+'Perzentile Männlich'!$E$27,IF(AND('Tabelle Kaderkriterien'!$H32="m",Übersicht!$C28=14,J28&lt;'Perzentile Männlich'!U$4),100,IF(AND('Tabelle Kaderkriterien'!$H32="m",Übersicht!$C28=14),('Perzentile Männlich'!$B$28*J28^3)+('Perzentile Männlich'!$C$28*J28^2)+('Perzentile Männlich'!$D$28*J28)+'Perzentile Männlich'!$E$28,IF(AND('Tabelle Kaderkriterien'!$H32="m",Übersicht!$C28=15,J28&lt;'Perzentile Männlich'!U$5),100,IF(AND('Tabelle Kaderkriterien'!$H32="m",Übersicht!$C28=15),('Perzentile Männlich'!$B$29*J28^3)+('Perzentile Männlich'!$C$29*J28^2)+('Perzentile Männlich'!$D$29*J28)+'Perzentile Männlich'!$E$29,IF(AND('Tabelle Kaderkriterien'!$H32="m",Übersicht!$C28=16,J28&lt;'Perzentile Männlich'!U$6),100,IF(AND('Tabelle Kaderkriterien'!$H32="m",Übersicht!$C28=16),('Perzentile Männlich'!$B$30*J28^3)+('Perzentile Männlich'!$C$30*J28^2)+('Perzentile Männlich'!$D$30*J28)+'Perzentile Männlich'!$E$30,IF(AND('Tabelle Kaderkriterien'!$H32="m",Übersicht!$C28=12,J28&lt;'Perzentile Männlich'!U$7),100,IF(AND('Tabelle Kaderkriterien'!$H32="m",Übersicht!$C28=12),('Perzentile Männlich'!$B$31*J28^3)+('Perzentile Männlich'!$C$31*J28^2)+('Perzentile Männlich'!$D$31*J28)+'Perzentile Männlich'!$E$31,IF(AND('Tabelle Kaderkriterien'!$H32="m",Übersicht!$C28=11,J28&lt;'Perzentile Männlich'!U$8),100,IF(AND('Tabelle Kaderkriterien'!$H32="m",Übersicht!$C28=11),('Perzentile Männlich'!$B$32*J28^3)+('Perzentile Männlich'!$C$32*J28^2)+('Perzentile Männlich'!$D$32*J28)+'Perzentile Männlich'!$E$32,IF(AND('Tabelle Kaderkriterien'!$H32="w",Übersicht!$C28=13,J28&lt;'Perzentile Weiblich'!U$3),100,IF(AND('Tabelle Kaderkriterien'!$H32="w",Übersicht!$C28=13),('Perzentile Weiblich'!$B$27*J28^3)+('Perzentile Weiblich'!$C$27*J28^2)+('Perzentile Weiblich'!$D$27*J28)+'Perzentile Weiblich'!$E$27,IF(AND('Tabelle Kaderkriterien'!$H32="w",Übersicht!$C28=14,J28&lt;'Perzentile Weiblich'!U$4),100,IF(AND('Tabelle Kaderkriterien'!$H32="w",Übersicht!$C28=14),('Perzentile Weiblich'!$B$28*J28^3)+('Perzentile Weiblich'!$C$28*J28^2)+('Perzentile Weiblich'!$D$28*J28)+'Perzentile Weiblich'!$E$28,IF(AND('Tabelle Kaderkriterien'!$H32="w",Übersicht!$C28=15,J28&lt;'Perzentile Weiblich'!U$5),100,IF(AND('Tabelle Kaderkriterien'!$H32="w",Übersicht!$C28=15),('Perzentile Weiblich'!$B$29*J28^3)+('Perzentile Weiblich'!$C$29*J28^2)+('Perzentile Weiblich'!$D$29*J28)+'Perzentile Weiblich'!$E$29,IF(AND('Tabelle Kaderkriterien'!$H32="w",Übersicht!$C28=16,J28&lt;'Perzentile Weiblich'!U$6),100,IF(AND('Tabelle Kaderkriterien'!$H32="w",Übersicht!$C28=16),('Perzentile Weiblich'!$B$30*J28^3)+('Perzentile Weiblich'!$C$30*J28^2)+('Perzentile Weiblich'!$D$30*J28)+'Perzentile Weiblich'!$E$30,IF(AND('Tabelle Kaderkriterien'!$H32="w",Übersicht!$C28=12,J28&lt;'Perzentile Weiblich'!U$7),100,IF(AND('Tabelle Kaderkriterien'!$H32="w",Übersicht!$C28=12),('Perzentile Weiblich'!$B$31*J28^3)+('Perzentile Weiblich'!$C$31*J28^2)+('Perzentile Weiblich'!$D$31*J28)+'Perzentile Weiblich'!$E$31,IF(AND('Tabelle Kaderkriterien'!$H32="w",Übersicht!$C28=11,J28&lt;'Perzentile Weiblich'!U$8),100,IF(AND('Tabelle Kaderkriterien'!$H32="w",Übersicht!$C28=11),('Perzentile Weiblich'!$B$32*J28^3)+('Perzentile Weiblich'!$C$32*J28^2)+('Perzentile Weiblich'!$D$32*J28)+'Perzentile Weiblich'!$E$32,IF(AND('Tabelle Kaderkriterien'!H32&lt;&gt;"m",'Tabelle Kaderkriterien'!H32&lt;&gt;"!w"),#N/A,#N/A)))))))))))))))))))))))))</f>
        <v>#N/A</v>
      </c>
      <c r="Q28" s="32" t="e">
        <f>IF(AND('Tabelle Kaderkriterien'!$H32="m",Übersicht!$C28=13,K28&gt;'Perzentile Männlich'!V$3),100,IF(AND('Tabelle Kaderkriterien'!$H32="m",Übersicht!$C28=13),('Perzentile Männlich'!$B$19*K28^3)+('Perzentile Männlich'!$C$19*K28^2)+('Perzentile Männlich'!$D$19*K28)+'Perzentile Männlich'!$E$19,IF(AND('Tabelle Kaderkriterien'!$H32="m",Übersicht!$C28=14,K28&gt;'Perzentile Männlich'!V$4),100,IF(AND('Tabelle Kaderkriterien'!$H32="m",Übersicht!$C28=14),('Perzentile Männlich'!$B$20*K28^3)+('Perzentile Männlich'!$C$20*K28^2)+('Perzentile Männlich'!$D$20*K28)+'Perzentile Männlich'!$E$20,IF(AND('Tabelle Kaderkriterien'!$H32="m",Übersicht!$C28=15,K28&gt;'Perzentile Männlich'!V$5),100,IF(AND('Tabelle Kaderkriterien'!$H32="m",Übersicht!$C28=15),('Perzentile Männlich'!$B$21*K28^3)+('Perzentile Männlich'!$C$21*K28^2)+('Perzentile Männlich'!$D$21*K28)+'Perzentile Männlich'!$E$21,IF(AND('Tabelle Kaderkriterien'!$H32="m",Übersicht!$C28=16,K28&gt;'Perzentile Männlich'!V$6),100,IF(AND('Tabelle Kaderkriterien'!$H32="m",Übersicht!$C28=16),('Perzentile Männlich'!$B$22*K28^3)+('Perzentile Männlich'!$C$22*K28^2)+('Perzentile Männlich'!$D$22*K28)+'Perzentile Männlich'!$E$22,IF(AND('Tabelle Kaderkriterien'!$H32="m",Übersicht!$C28=12,K28&gt;'Perzentile Männlich'!V$7),100,IF(AND('Tabelle Kaderkriterien'!$H32="m",Übersicht!$C28=12),('Perzentile Männlich'!$B$23*K28^3)+('Perzentile Männlich'!$C$23*K28^2)+('Perzentile Männlich'!$D$23*K28)+'Perzentile Männlich'!$E$23,IF(AND('Tabelle Kaderkriterien'!$H32="m",Übersicht!$C28=11,K28&gt;'Perzentile Männlich'!V$8),100,IF(AND('Tabelle Kaderkriterien'!$H32="m",Übersicht!$C28=11),('Perzentile Männlich'!$B$24*K28^3)+('Perzentile Männlich'!$C$24*K28^2)+('Perzentile Männlich'!$D$24*K28)+'Perzentile Männlich'!$E$24,IF(AND('Tabelle Kaderkriterien'!$H32="w",Übersicht!$C28=13,K28&gt;'Perzentile Weiblich'!V$3),100,IF(AND('Tabelle Kaderkriterien'!$H32="w",Übersicht!$C28=13),('Perzentile Weiblich'!$B$19*K28^3)+('Perzentile Weiblich'!$C$19*K28^2)+('Perzentile Weiblich'!$D$19*K28)+'Perzentile Weiblich'!$E$19,IF(AND('Tabelle Kaderkriterien'!$H32="w",Übersicht!$C28=14,K28&gt;'Perzentile Weiblich'!V$4),100,IF(AND('Tabelle Kaderkriterien'!$H32="w",Übersicht!$C28=14),('Perzentile Weiblich'!$B$20*K28^3)+('Perzentile Weiblich'!$C$20*K28^2)+('Perzentile Weiblich'!$D$20*K28)+'Perzentile Weiblich'!$E$20,IF(AND('Tabelle Kaderkriterien'!$H32="w",Übersicht!$C28=15,K28&gt;'Perzentile Weiblich'!V$5),100,IF(AND('Tabelle Kaderkriterien'!$H32="w",Übersicht!$C28=15),('Perzentile Weiblich'!$B$21*K28^3)+('Perzentile Weiblich'!$C$21*K28^2)+('Perzentile Weiblich'!$D$21*K28)+'Perzentile Weiblich'!$E$21,IF(AND('Tabelle Kaderkriterien'!$H32="w",Übersicht!$C28=16,K28&gt;'Perzentile Weiblich'!V$6),100,IF(AND('Tabelle Kaderkriterien'!$H32="w",Übersicht!$C28=16),('Perzentile Weiblich'!$B$22*K28^3)+('Perzentile Weiblich'!$C$22*K28^2)+('Perzentile Weiblich'!$D$22*K28)+'Perzentile Weiblich'!$E$22,IF(AND('Tabelle Kaderkriterien'!$H32="w",Übersicht!$C28=12,K28&gt;'Perzentile Weiblich'!V$7),100,IF(AND('Tabelle Kaderkriterien'!$H32="w",Übersicht!$C28=12),('Perzentile Weiblich'!$B$23*K28^3)+('Perzentile Weiblich'!$C$23*K28^2)+('Perzentile Weiblich'!$D$23*K28)+'Perzentile Weiblich'!$E$23,IF(AND('Tabelle Kaderkriterien'!$H32="w",Übersicht!$C28=11,K28&gt;'Perzentile Weiblich'!V$8),100,IF(AND('Tabelle Kaderkriterien'!$H32="w",Übersicht!$C28=11),('Perzentile Weiblich'!$B$24*K28^3)+('Perzentile Weiblich'!$C$24*K28^2)+('Perzentile Weiblich'!$D$24*K28)+'Perzentile Weiblich'!$E$24,IF(AND('Tabelle Kaderkriterien'!I32&lt;&gt;"m",'Tabelle Kaderkriterien'!I32&lt;&gt;"!w"),#N/A,#N/A)))))))))))))))))))))))))</f>
        <v>#N/A</v>
      </c>
      <c r="S28" s="18" t="e">
        <f t="shared" si="0"/>
        <v>#DIV/0!</v>
      </c>
      <c r="T28" s="18" t="e">
        <f t="shared" si="1"/>
        <v>#DIV/0!</v>
      </c>
    </row>
    <row r="29" spans="1:20" x14ac:dyDescent="0.3">
      <c r="A29" s="31">
        <f>'Tabelle Kaderkriterien'!B33</f>
        <v>0</v>
      </c>
      <c r="B29" s="31">
        <f>'Tabelle Kaderkriterien'!C33</f>
        <v>0</v>
      </c>
      <c r="C29" s="143">
        <f>'Tabelle Kaderkriterien'!G33</f>
        <v>0</v>
      </c>
      <c r="D29" s="144">
        <f>'Tabelle Kaderkriterien'!K33</f>
        <v>0</v>
      </c>
      <c r="E29" s="144">
        <f>'Tabelle Kaderkriterien'!L33</f>
        <v>0</v>
      </c>
      <c r="F29" s="144">
        <f>'Tabelle Kaderkriterien'!N33</f>
        <v>0</v>
      </c>
      <c r="G29" s="144">
        <f>'Tabelle Kaderkriterien'!O33</f>
        <v>0</v>
      </c>
      <c r="H29" s="144">
        <f>'Tabelle Kaderkriterien'!Q33</f>
        <v>0</v>
      </c>
      <c r="I29" s="144">
        <f>'Tabelle Kaderkriterien'!R33</f>
        <v>0</v>
      </c>
      <c r="J29" s="144">
        <f>'Tabelle Kaderkriterien'!T33</f>
        <v>0</v>
      </c>
      <c r="K29" s="144">
        <f>'Tabelle Kaderkriterien'!V33</f>
        <v>0</v>
      </c>
      <c r="M29" s="32" t="e">
        <f>IF(AND('Tabelle Kaderkriterien'!$H33="m",Übersicht!$C29=13,'Perzentile Männlich'!M29&gt;'Perzentile Männlich'!R$3),100,IF(AND('Tabelle Kaderkriterien'!$H33="m",Übersicht!$C29=13),('Perzentile Männlich'!$B$35*'Perzentile Männlich'!M29^3)+('Perzentile Männlich'!$C$35*'Perzentile Männlich'!M29^2)+('Perzentile Männlich'!$D$35*'Perzentile Männlich'!M29)+'Perzentile Männlich'!$E$35,IF(AND('Tabelle Kaderkriterien'!$H33="m",Übersicht!$C29=14,'Perzentile Männlich'!M29&gt;'Perzentile Männlich'!R$4),100,IF(AND('Tabelle Kaderkriterien'!$H33="m",Übersicht!$C29=14),('Perzentile Männlich'!$B$36*'Perzentile Männlich'!M29^3)+('Perzentile Männlich'!$C$36*'Perzentile Männlich'!M29^2)+('Perzentile Männlich'!$D$36*'Perzentile Männlich'!M29)+'Perzentile Männlich'!$E$36,IF(AND('Tabelle Kaderkriterien'!$H33="m",Übersicht!$C29=15,'Perzentile Männlich'!M29&gt;'Perzentile Männlich'!R$5),100,IF(AND('Tabelle Kaderkriterien'!$H33="m",Übersicht!$C29=15),('Perzentile Männlich'!$B$37*'Perzentile Männlich'!M29^3)+('Perzentile Männlich'!$C$37*'Perzentile Männlich'!M29^2)+('Perzentile Männlich'!$D$37*'Perzentile Männlich'!M29)+'Perzentile Männlich'!$E$37,IF(AND('Tabelle Kaderkriterien'!$H33="m",Übersicht!$C29=16,'Perzentile Männlich'!M29&gt;'Perzentile Männlich'!R$6),100,IF(AND('Tabelle Kaderkriterien'!$H33="m",Übersicht!$C29=16),('Perzentile Männlich'!$B$38*'Perzentile Männlich'!M29^3)+('Perzentile Männlich'!$C$38*'Perzentile Männlich'!M29^2)+('Perzentile Männlich'!$D$38*'Perzentile Männlich'!M29)+'Perzentile Männlich'!$E$38,IF(AND('Tabelle Kaderkriterien'!$H33="m",Übersicht!$C29=12,'Perzentile Männlich'!M29&gt;'Perzentile Männlich'!R$7),100,IF(AND('Tabelle Kaderkriterien'!$H33="m",Übersicht!$C29=12),('Perzentile Männlich'!$B$39*'Perzentile Männlich'!M29^3)+('Perzentile Männlich'!$C$39*'Perzentile Männlich'!M29^2)+('Perzentile Männlich'!$D$39*'Perzentile Männlich'!M29)+'Perzentile Männlich'!$E$39,IF(AND('Tabelle Kaderkriterien'!$H33="m",Übersicht!$C29=11,'Perzentile Männlich'!M29&gt;'Perzentile Männlich'!R$8),100,IF(AND('Tabelle Kaderkriterien'!$H33="m",Übersicht!$C29=11),('Perzentile Männlich'!$B$40*'Perzentile Männlich'!M29^3)+('Perzentile Männlich'!$C$40*'Perzentile Männlich'!M29^2)+('Perzentile Männlich'!$D$40*'Perzentile Männlich'!M29)+'Perzentile Männlich'!$E$40,IF(AND('Tabelle Kaderkriterien'!$H33="w",Übersicht!$C29=13,'Perzentile Weiblich'!M29&gt;'Perzentile Weiblich'!R$3),100,IF(AND('Tabelle Kaderkriterien'!$H33="w",Übersicht!$C29=13),('Perzentile Weiblich'!$B$35*'Perzentile Weiblich'!M29^3)+('Perzentile Weiblich'!$C$35*'Perzentile Weiblich'!M29^2)+('Perzentile Weiblich'!$D$35*'Perzentile Weiblich'!M29)+'Perzentile Weiblich'!$E$35,IF(AND('Tabelle Kaderkriterien'!$H33="w",Übersicht!$C29=14,'Perzentile Weiblich'!M29&gt;'Perzentile Weiblich'!R$4),100,IF(AND('Tabelle Kaderkriterien'!$H33="w",Übersicht!$C29=14),('Perzentile Weiblich'!$B$36*'Perzentile Weiblich'!M29^3)+('Perzentile Weiblich'!$C$36*'Perzentile Weiblich'!M29^2)+('Perzentile Weiblich'!$D$36*'Perzentile Weiblich'!M29)+'Perzentile Weiblich'!$E$36,IF(AND('Tabelle Kaderkriterien'!$H33="w",Übersicht!$C29=15,'Perzentile Weiblich'!M29&gt;'Perzentile Weiblich'!R$5),100,IF(AND('Tabelle Kaderkriterien'!$H33="w",Übersicht!$C29=15),('Perzentile Weiblich'!$B$37*'Perzentile Weiblich'!M29^3)+('Perzentile Weiblich'!$C$37*'Perzentile Weiblich'!M29^2)+('Perzentile Weiblich'!$D$37*'Perzentile Weiblich'!M29)+'Perzentile Weiblich'!$E$37,IF(AND('Tabelle Kaderkriterien'!$H33="w",Übersicht!$C29=16,'Perzentile Weiblich'!M29&gt;'Perzentile Weiblich'!R$6),100,IF(AND('Tabelle Kaderkriterien'!$H33="w",Übersicht!$C29=16),('Perzentile Weiblich'!$B$38*'Perzentile Weiblich'!M29^3)+('Perzentile Weiblich'!$C$38*'Perzentile Weiblich'!M29^2)+('Perzentile Weiblich'!$D$38*'Perzentile Weiblich'!M29)+'Perzentile Weiblich'!$E$38,IF(AND('Tabelle Kaderkriterien'!$H33="w",Übersicht!$C29=12,'Perzentile Weiblich'!M29&gt;'Perzentile Weiblich'!R$7),100,IF(AND('Tabelle Kaderkriterien'!$H33="w",Übersicht!$C29=12),('Perzentile Weiblich'!$B$39*'Perzentile Weiblich'!M29^3)+('Perzentile Weiblich'!$C$39*'Perzentile Weiblich'!M29^2)+('Perzentile Weiblich'!$D$39*'Perzentile Weiblich'!M29)+'Perzentile Weiblich'!$E$39,IF(AND('Tabelle Kaderkriterien'!$H33="w",Übersicht!$C29=11,'Perzentile Weiblich'!M29&gt;'Perzentile Weiblich'!R$8),100,IF(AND('Tabelle Kaderkriterien'!$H33="w",Übersicht!$C29=11),('Perzentile Weiblich'!$B$40*'Perzentile Weiblich'!M29^3)+('Perzentile Weiblich'!$C$40*'Perzentile Weiblich'!M29^2)+('Perzentile Weiblich'!$D$40*'Perzentile Weiblich'!M29)+'Perzentile Weiblich'!$E$40,IF(AND('Tabelle Kaderkriterien'!H33&lt;&gt;"m",'Tabelle Kaderkriterien'!H33&lt;&gt;"!w"),#N/A,#N/A)))))))))))))))))))))))))</f>
        <v>#DIV/0!</v>
      </c>
      <c r="N29" s="32" t="e">
        <f>IF(AND('Tabelle Kaderkriterien'!$H33="m",Übersicht!$C29=13,'Perzentile Männlich'!N29&gt;'Perzentile Männlich'!S$3),100,IF(AND('Tabelle Kaderkriterien'!$H33="m",Übersicht!$C29=13),('Perzentile Männlich'!$B$43*'Perzentile Männlich'!N29^3)+('Perzentile Männlich'!$C$43*'Perzentile Männlich'!N29^2)+('Perzentile Männlich'!$D$43*'Perzentile Männlich'!N29)+'Perzentile Männlich'!$E$43,IF(AND('Tabelle Kaderkriterien'!$H33="m",Übersicht!$C29=14,'Perzentile Männlich'!N29&gt;'Perzentile Männlich'!S$4),100,IF(AND('Tabelle Kaderkriterien'!$H33="m",Übersicht!$C29=14),('Perzentile Männlich'!$B$44*'Perzentile Männlich'!N29^3)+('Perzentile Männlich'!$C$44*'Perzentile Männlich'!N29^2)+('Perzentile Männlich'!$D$44*'Perzentile Männlich'!N29)+'Perzentile Männlich'!$E$44,IF(AND('Tabelle Kaderkriterien'!$H33="m",Übersicht!$C29=15,'Perzentile Männlich'!N29&gt;'Perzentile Männlich'!S$5),100,IF(AND('Tabelle Kaderkriterien'!$H33="m",Übersicht!$C29=15),('Perzentile Männlich'!$B$45*'Perzentile Männlich'!N29^3)+('Perzentile Männlich'!$C$45*'Perzentile Männlich'!N29^2)+('Perzentile Männlich'!$D$45*'Perzentile Männlich'!N29)+'Perzentile Männlich'!$E$45,IF(AND('Tabelle Kaderkriterien'!$H33="m",Übersicht!$C29=16,'Perzentile Männlich'!N29&gt;'Perzentile Männlich'!S$6),100,IF(AND('Tabelle Kaderkriterien'!$H33="m",Übersicht!$C29=16),('Perzentile Männlich'!$B$46*'Perzentile Männlich'!N29^3)+('Perzentile Männlich'!$C$46*'Perzentile Männlich'!N29^2)+('Perzentile Männlich'!$D$46*'Perzentile Männlich'!N29)+'Perzentile Männlich'!$E$46,IF(AND('Tabelle Kaderkriterien'!$H33="m",Übersicht!$C29=12,'Perzentile Männlich'!N29&gt;'Perzentile Männlich'!S$7),100,IF(AND('Tabelle Kaderkriterien'!$H33="m",Übersicht!$C29=12),('Perzentile Männlich'!$B$47*'Perzentile Männlich'!N29^3)+('Perzentile Männlich'!$C$47*'Perzentile Männlich'!N29^2)+('Perzentile Männlich'!$D$47*'Perzentile Männlich'!N29)+'Perzentile Männlich'!$E$47,IF(AND('Tabelle Kaderkriterien'!$H33="m",Übersicht!$C29=11,'Perzentile Männlich'!N29&gt;'Perzentile Männlich'!S$8),100,IF(AND('Tabelle Kaderkriterien'!$H33="m",Übersicht!$C29=11),('Perzentile Männlich'!$B$48*'Perzentile Männlich'!N29^3)+('Perzentile Männlich'!$C$48*'Perzentile Männlich'!N29^2)+('Perzentile Männlich'!$D$48*'Perzentile Männlich'!N29)+'Perzentile Männlich'!$E$48,IF(AND('Tabelle Kaderkriterien'!$H33="w",Übersicht!$C29=13,'Perzentile Weiblich'!N29&gt;'Perzentile Weiblich'!S$3),100,IF(AND('Tabelle Kaderkriterien'!$H33="w",Übersicht!$C29=13),('Perzentile Weiblich'!$B$43*'Perzentile Weiblich'!N29^3)+('Perzentile Weiblich'!$C$43*'Perzentile Weiblich'!N29^2)+('Perzentile Weiblich'!$D$43*'Perzentile Weiblich'!N29)+'Perzentile Weiblich'!$E$43,IF(AND('Tabelle Kaderkriterien'!$H33="w",Übersicht!$C29=14,'Perzentile Weiblich'!N29&gt;'Perzentile Weiblich'!S$4),100,IF(AND('Tabelle Kaderkriterien'!$H33="w",Übersicht!$C29=14),('Perzentile Weiblich'!$B$44*'Perzentile Weiblich'!N29^3)+('Perzentile Weiblich'!$C$44*'Perzentile Weiblich'!N29^2)+('Perzentile Weiblich'!$D$44*'Perzentile Weiblich'!N29)+'Perzentile Weiblich'!$E$44,IF(AND('Tabelle Kaderkriterien'!$H33="w",Übersicht!$C29=15,'Perzentile Weiblich'!N29&gt;'Perzentile Weiblich'!S$5),100,IF(AND('Tabelle Kaderkriterien'!$H33="w",Übersicht!$C29=15),('Perzentile Weiblich'!$B$45*'Perzentile Weiblich'!N29^3)+('Perzentile Weiblich'!$C$45*'Perzentile Weiblich'!N29^2)+('Perzentile Weiblich'!$D$45*'Perzentile Weiblich'!N29)+'Perzentile Weiblich'!$E$45,IF(AND('Tabelle Kaderkriterien'!$H33="w",Übersicht!$C29=16,'Perzentile Weiblich'!N29&gt;'Perzentile Weiblich'!S$6),100,IF(AND('Tabelle Kaderkriterien'!$H33="w",Übersicht!$C29=16),('Perzentile Weiblich'!$B$46*'Perzentile Weiblich'!N29^3)+('Perzentile Weiblich'!$C$46*'Perzentile Weiblich'!N29^2)+('Perzentile Weiblich'!$D$46*'Perzentile Weiblich'!N29)+'Perzentile Weiblich'!$E$46,IF(AND('Tabelle Kaderkriterien'!$H33="w",Übersicht!$C29=12,'Perzentile Weiblich'!N29&gt;'Perzentile Weiblich'!S$7),100,IF(AND('Tabelle Kaderkriterien'!$H33="w",Übersicht!$C29=12),('Perzentile Weiblich'!$B$47*'Perzentile Weiblich'!N29^3)+('Perzentile Weiblich'!$C$47*'Perzentile Weiblich'!N29^2)+('Perzentile Weiblich'!$D$47*'Perzentile Weiblich'!N29)+'Perzentile Weiblich'!$E$47,IF(AND('Tabelle Kaderkriterien'!$H33="w",Übersicht!$C29=11,'Perzentile Weiblich'!N29&gt;'Perzentile Weiblich'!S$8),100,IF(AND('Tabelle Kaderkriterien'!$H33="w",Übersicht!$C29=11),('Perzentile Weiblich'!$B$48*'Perzentile Weiblich'!N29^3)+('Perzentile Weiblich'!$C$48*'Perzentile Weiblich'!N29^2)+('Perzentile Weiblich'!$D$48*'Perzentile Weiblich'!N29)+'Perzentile Weiblich'!$E$48,IF(AND('Tabelle Kaderkriterien'!I33&lt;&gt;"m",'Tabelle Kaderkriterien'!I33&lt;&gt;"!w"),#N/A,#N/A)))))))))))))))))))))))))</f>
        <v>#DIV/0!</v>
      </c>
      <c r="O29" s="32" t="e">
        <f>IF(AND('Tabelle Kaderkriterien'!$H33="m",Übersicht!$C29=13,'Perzentile Männlich'!O29&gt;'Perzentile Männlich'!T$3),100,IF(AND('Tabelle Kaderkriterien'!$H33="m",Übersicht!$C29=13),('Perzentile Männlich'!$B$11*'Perzentile Männlich'!O29^3)+('Perzentile Männlich'!$C$11*'Perzentile Männlich'!O29^2)+('Perzentile Männlich'!$D$11*'Perzentile Männlich'!O29)+'Perzentile Männlich'!$E$11,IF(AND('Tabelle Kaderkriterien'!$H33="m",Übersicht!$C29=14,'Perzentile Männlich'!O29&gt;'Perzentile Männlich'!T$4),100,IF(AND('Tabelle Kaderkriterien'!$H33="m",Übersicht!$C29=14),('Perzentile Männlich'!$B$12*'Perzentile Männlich'!O29^3)+('Perzentile Männlich'!$C$12*'Perzentile Männlich'!O29^2)+('Perzentile Männlich'!$D$12*'Perzentile Männlich'!O29)+'Perzentile Männlich'!$E$12,IF(AND('Tabelle Kaderkriterien'!$H33="m",Übersicht!$C29=15,'Perzentile Männlich'!O29&gt;'Perzentile Männlich'!T$5),100,IF(AND('Tabelle Kaderkriterien'!$H33="m",Übersicht!$C29=15),('Perzentile Männlich'!$B$13*'Perzentile Männlich'!O29^3)+('Perzentile Männlich'!$C$13*'Perzentile Männlich'!O29^2)+('Perzentile Männlich'!$D$13*'Perzentile Männlich'!O29)+'Perzentile Männlich'!$E$13,IF(AND('Tabelle Kaderkriterien'!$H33="m",Übersicht!$C29=16,'Perzentile Männlich'!O29&gt;'Perzentile Männlich'!T$6),100,IF(AND('Tabelle Kaderkriterien'!$H33="m",Übersicht!$C29=16),('Perzentile Männlich'!$B$14*'Perzentile Männlich'!O29^3)+('Perzentile Männlich'!$C$14*'Perzentile Männlich'!O29^2)+('Perzentile Männlich'!$D$14*'Perzentile Männlich'!O29)+'Perzentile Männlich'!$E$14,IF(AND('Tabelle Kaderkriterien'!$H33="m",Übersicht!$C29=12,'Perzentile Männlich'!O29&gt;'Perzentile Männlich'!T$7),100,IF(AND('Tabelle Kaderkriterien'!$H33="m",Übersicht!$C29=12),('Perzentile Männlich'!$B$15*'Perzentile Männlich'!O29^3)+('Perzentile Männlich'!$C$15*'Perzentile Männlich'!O29^2)+('Perzentile Männlich'!$D$15*'Perzentile Männlich'!O29)+'Perzentile Männlich'!$E$15,IF(AND('Tabelle Kaderkriterien'!$H33="m",Übersicht!$C29=11,'Perzentile Männlich'!O29&gt;'Perzentile Männlich'!T$8),100,IF(AND('Tabelle Kaderkriterien'!$H33="m",Übersicht!$C29=11),('Perzentile Männlich'!$B$16*'Perzentile Männlich'!O29^3)+('Perzentile Männlich'!$C$16*'Perzentile Männlich'!O29^2)+('Perzentile Männlich'!$D$16*'Perzentile Männlich'!O29)+'Perzentile Männlich'!$E$16,IF(AND('Tabelle Kaderkriterien'!$H33="w",Übersicht!$C29=13,'Perzentile Weiblich'!O29&gt;'Perzentile Weiblich'!T$3),100,IF(AND('Tabelle Kaderkriterien'!$H33="w",Übersicht!$C29=13),('Perzentile Weiblich'!$B$11*'Perzentile Weiblich'!O29^3)+('Perzentile Weiblich'!$C$11*'Perzentile Weiblich'!O29^2)+('Perzentile Weiblich'!$D$11*'Perzentile Weiblich'!O29)+'Perzentile Weiblich'!$E$11,IF(AND('Tabelle Kaderkriterien'!$H33="w",Übersicht!$C29=14,'Perzentile Weiblich'!O29&gt;'Perzentile Weiblich'!T$4),100,IF(AND('Tabelle Kaderkriterien'!$H33="w",Übersicht!$C29=14),('Perzentile Weiblich'!$B$12*'Perzentile Weiblich'!O29^3)+('Perzentile Weiblich'!$C$12*'Perzentile Weiblich'!O29^2)+('Perzentile Weiblich'!$D$12*'Perzentile Weiblich'!O29)+'Perzentile Weiblich'!$E$12,IF(AND('Tabelle Kaderkriterien'!$H33="w",Übersicht!$C29=15,'Perzentile Weiblich'!O29&gt;'Perzentile Weiblich'!T$5),100,IF(AND('Tabelle Kaderkriterien'!$H33="w",Übersicht!$C29=15),('Perzentile Weiblich'!$B$13*'Perzentile Weiblich'!O29^3)+('Perzentile Weiblich'!$C$13*'Perzentile Weiblich'!O29^2)+('Perzentile Weiblich'!$D$13*'Perzentile Weiblich'!O29)+'Perzentile Weiblich'!$E$13,IF(AND('Tabelle Kaderkriterien'!$H33="w",Übersicht!$C29=16,'Perzentile Weiblich'!O29&gt;'Perzentile Weiblich'!T$6),100,IF(AND('Tabelle Kaderkriterien'!$H33="w",Übersicht!$C29=16),('Perzentile Weiblich'!$B$14*'Perzentile Weiblich'!O29^3)+('Perzentile Weiblich'!$C$14*'Perzentile Weiblich'!O29^2)+('Perzentile Weiblich'!$D$14*'Perzentile Weiblich'!O29)+'Perzentile Weiblich'!$E$14,IF(AND('Tabelle Kaderkriterien'!$H33="w",Übersicht!$C29=12,'Perzentile Weiblich'!O29&gt;'Perzentile Weiblich'!T$7),100,IF(AND('Tabelle Kaderkriterien'!$H33="w",Übersicht!$C29=12),('Perzentile Weiblich'!$B$15*'Perzentile Weiblich'!O29^3)+('Perzentile Weiblich'!$C$15*'Perzentile Weiblich'!O29^2)+('Perzentile Weiblich'!$D$15*'Perzentile Weiblich'!O29)+'Perzentile Weiblich'!$E$15,IF(AND('Tabelle Kaderkriterien'!$H33="w",Übersicht!$C29=11,'Perzentile Weiblich'!O29&gt;'Perzentile Weiblich'!T$8),100,IF(AND('Tabelle Kaderkriterien'!$H33="w",Übersicht!$C29=11),('Perzentile Weiblich'!$B$16*'Perzentile Weiblich'!O29^3)+('Perzentile Weiblich'!$C$16*'Perzentile Weiblich'!O29^2)+('Perzentile Weiblich'!$D$16*'Perzentile Weiblich'!O29)+'Perzentile Weiblich'!$E$16,IF(AND('Tabelle Kaderkriterien'!J33&lt;&gt;"m",'Tabelle Kaderkriterien'!J33&lt;&gt;"!w"),#N/A,#N/A)))))))))))))))))))))))))</f>
        <v>#DIV/0!</v>
      </c>
      <c r="P29" s="32" t="e">
        <f>IF(AND('Tabelle Kaderkriterien'!$H33="m",Übersicht!$C29=13,J29&lt;'Perzentile Männlich'!U$3),100,IF(AND('Tabelle Kaderkriterien'!$H33="m",Übersicht!$C29=13),('Perzentile Männlich'!$B$27*J29^3)+('Perzentile Männlich'!$C$27*J29^2)+('Perzentile Männlich'!$D$27*J29)+'Perzentile Männlich'!$E$27,IF(AND('Tabelle Kaderkriterien'!$H33="m",Übersicht!$C29=14,J29&lt;'Perzentile Männlich'!U$4),100,IF(AND('Tabelle Kaderkriterien'!$H33="m",Übersicht!$C29=14),('Perzentile Männlich'!$B$28*J29^3)+('Perzentile Männlich'!$C$28*J29^2)+('Perzentile Männlich'!$D$28*J29)+'Perzentile Männlich'!$E$28,IF(AND('Tabelle Kaderkriterien'!$H33="m",Übersicht!$C29=15,J29&lt;'Perzentile Männlich'!U$5),100,IF(AND('Tabelle Kaderkriterien'!$H33="m",Übersicht!$C29=15),('Perzentile Männlich'!$B$29*J29^3)+('Perzentile Männlich'!$C$29*J29^2)+('Perzentile Männlich'!$D$29*J29)+'Perzentile Männlich'!$E$29,IF(AND('Tabelle Kaderkriterien'!$H33="m",Übersicht!$C29=16,J29&lt;'Perzentile Männlich'!U$6),100,IF(AND('Tabelle Kaderkriterien'!$H33="m",Übersicht!$C29=16),('Perzentile Männlich'!$B$30*J29^3)+('Perzentile Männlich'!$C$30*J29^2)+('Perzentile Männlich'!$D$30*J29)+'Perzentile Männlich'!$E$30,IF(AND('Tabelle Kaderkriterien'!$H33="m",Übersicht!$C29=12,J29&lt;'Perzentile Männlich'!U$7),100,IF(AND('Tabelle Kaderkriterien'!$H33="m",Übersicht!$C29=12),('Perzentile Männlich'!$B$31*J29^3)+('Perzentile Männlich'!$C$31*J29^2)+('Perzentile Männlich'!$D$31*J29)+'Perzentile Männlich'!$E$31,IF(AND('Tabelle Kaderkriterien'!$H33="m",Übersicht!$C29=11,J29&lt;'Perzentile Männlich'!U$8),100,IF(AND('Tabelle Kaderkriterien'!$H33="m",Übersicht!$C29=11),('Perzentile Männlich'!$B$32*J29^3)+('Perzentile Männlich'!$C$32*J29^2)+('Perzentile Männlich'!$D$32*J29)+'Perzentile Männlich'!$E$32,IF(AND('Tabelle Kaderkriterien'!$H33="w",Übersicht!$C29=13,J29&lt;'Perzentile Weiblich'!U$3),100,IF(AND('Tabelle Kaderkriterien'!$H33="w",Übersicht!$C29=13),('Perzentile Weiblich'!$B$27*J29^3)+('Perzentile Weiblich'!$C$27*J29^2)+('Perzentile Weiblich'!$D$27*J29)+'Perzentile Weiblich'!$E$27,IF(AND('Tabelle Kaderkriterien'!$H33="w",Übersicht!$C29=14,J29&lt;'Perzentile Weiblich'!U$4),100,IF(AND('Tabelle Kaderkriterien'!$H33="w",Übersicht!$C29=14),('Perzentile Weiblich'!$B$28*J29^3)+('Perzentile Weiblich'!$C$28*J29^2)+('Perzentile Weiblich'!$D$28*J29)+'Perzentile Weiblich'!$E$28,IF(AND('Tabelle Kaderkriterien'!$H33="w",Übersicht!$C29=15,J29&lt;'Perzentile Weiblich'!U$5),100,IF(AND('Tabelle Kaderkriterien'!$H33="w",Übersicht!$C29=15),('Perzentile Weiblich'!$B$29*J29^3)+('Perzentile Weiblich'!$C$29*J29^2)+('Perzentile Weiblich'!$D$29*J29)+'Perzentile Weiblich'!$E$29,IF(AND('Tabelle Kaderkriterien'!$H33="w",Übersicht!$C29=16,J29&lt;'Perzentile Weiblich'!U$6),100,IF(AND('Tabelle Kaderkriterien'!$H33="w",Übersicht!$C29=16),('Perzentile Weiblich'!$B$30*J29^3)+('Perzentile Weiblich'!$C$30*J29^2)+('Perzentile Weiblich'!$D$30*J29)+'Perzentile Weiblich'!$E$30,IF(AND('Tabelle Kaderkriterien'!$H33="w",Übersicht!$C29=12,J29&lt;'Perzentile Weiblich'!U$7),100,IF(AND('Tabelle Kaderkriterien'!$H33="w",Übersicht!$C29=12),('Perzentile Weiblich'!$B$31*J29^3)+('Perzentile Weiblich'!$C$31*J29^2)+('Perzentile Weiblich'!$D$31*J29)+'Perzentile Weiblich'!$E$31,IF(AND('Tabelle Kaderkriterien'!$H33="w",Übersicht!$C29=11,J29&lt;'Perzentile Weiblich'!U$8),100,IF(AND('Tabelle Kaderkriterien'!$H33="w",Übersicht!$C29=11),('Perzentile Weiblich'!$B$32*J29^3)+('Perzentile Weiblich'!$C$32*J29^2)+('Perzentile Weiblich'!$D$32*J29)+'Perzentile Weiblich'!$E$32,IF(AND('Tabelle Kaderkriterien'!H33&lt;&gt;"m",'Tabelle Kaderkriterien'!H33&lt;&gt;"!w"),#N/A,#N/A)))))))))))))))))))))))))</f>
        <v>#N/A</v>
      </c>
      <c r="Q29" s="32" t="e">
        <f>IF(AND('Tabelle Kaderkriterien'!$H33="m",Übersicht!$C29=13,K29&gt;'Perzentile Männlich'!V$3),100,IF(AND('Tabelle Kaderkriterien'!$H33="m",Übersicht!$C29=13),('Perzentile Männlich'!$B$19*K29^3)+('Perzentile Männlich'!$C$19*K29^2)+('Perzentile Männlich'!$D$19*K29)+'Perzentile Männlich'!$E$19,IF(AND('Tabelle Kaderkriterien'!$H33="m",Übersicht!$C29=14,K29&gt;'Perzentile Männlich'!V$4),100,IF(AND('Tabelle Kaderkriterien'!$H33="m",Übersicht!$C29=14),('Perzentile Männlich'!$B$20*K29^3)+('Perzentile Männlich'!$C$20*K29^2)+('Perzentile Männlich'!$D$20*K29)+'Perzentile Männlich'!$E$20,IF(AND('Tabelle Kaderkriterien'!$H33="m",Übersicht!$C29=15,K29&gt;'Perzentile Männlich'!V$5),100,IF(AND('Tabelle Kaderkriterien'!$H33="m",Übersicht!$C29=15),('Perzentile Männlich'!$B$21*K29^3)+('Perzentile Männlich'!$C$21*K29^2)+('Perzentile Männlich'!$D$21*K29)+'Perzentile Männlich'!$E$21,IF(AND('Tabelle Kaderkriterien'!$H33="m",Übersicht!$C29=16,K29&gt;'Perzentile Männlich'!V$6),100,IF(AND('Tabelle Kaderkriterien'!$H33="m",Übersicht!$C29=16),('Perzentile Männlich'!$B$22*K29^3)+('Perzentile Männlich'!$C$22*K29^2)+('Perzentile Männlich'!$D$22*K29)+'Perzentile Männlich'!$E$22,IF(AND('Tabelle Kaderkriterien'!$H33="m",Übersicht!$C29=12,K29&gt;'Perzentile Männlich'!V$7),100,IF(AND('Tabelle Kaderkriterien'!$H33="m",Übersicht!$C29=12),('Perzentile Männlich'!$B$23*K29^3)+('Perzentile Männlich'!$C$23*K29^2)+('Perzentile Männlich'!$D$23*K29)+'Perzentile Männlich'!$E$23,IF(AND('Tabelle Kaderkriterien'!$H33="m",Übersicht!$C29=11,K29&gt;'Perzentile Männlich'!V$8),100,IF(AND('Tabelle Kaderkriterien'!$H33="m",Übersicht!$C29=11),('Perzentile Männlich'!$B$24*K29^3)+('Perzentile Männlich'!$C$24*K29^2)+('Perzentile Männlich'!$D$24*K29)+'Perzentile Männlich'!$E$24,IF(AND('Tabelle Kaderkriterien'!$H33="w",Übersicht!$C29=13,K29&gt;'Perzentile Weiblich'!V$3),100,IF(AND('Tabelle Kaderkriterien'!$H33="w",Übersicht!$C29=13),('Perzentile Weiblich'!$B$19*K29^3)+('Perzentile Weiblich'!$C$19*K29^2)+('Perzentile Weiblich'!$D$19*K29)+'Perzentile Weiblich'!$E$19,IF(AND('Tabelle Kaderkriterien'!$H33="w",Übersicht!$C29=14,K29&gt;'Perzentile Weiblich'!V$4),100,IF(AND('Tabelle Kaderkriterien'!$H33="w",Übersicht!$C29=14),('Perzentile Weiblich'!$B$20*K29^3)+('Perzentile Weiblich'!$C$20*K29^2)+('Perzentile Weiblich'!$D$20*K29)+'Perzentile Weiblich'!$E$20,IF(AND('Tabelle Kaderkriterien'!$H33="w",Übersicht!$C29=15,K29&gt;'Perzentile Weiblich'!V$5),100,IF(AND('Tabelle Kaderkriterien'!$H33="w",Übersicht!$C29=15),('Perzentile Weiblich'!$B$21*K29^3)+('Perzentile Weiblich'!$C$21*K29^2)+('Perzentile Weiblich'!$D$21*K29)+'Perzentile Weiblich'!$E$21,IF(AND('Tabelle Kaderkriterien'!$H33="w",Übersicht!$C29=16,K29&gt;'Perzentile Weiblich'!V$6),100,IF(AND('Tabelle Kaderkriterien'!$H33="w",Übersicht!$C29=16),('Perzentile Weiblich'!$B$22*K29^3)+('Perzentile Weiblich'!$C$22*K29^2)+('Perzentile Weiblich'!$D$22*K29)+'Perzentile Weiblich'!$E$22,IF(AND('Tabelle Kaderkriterien'!$H33="w",Übersicht!$C29=12,K29&gt;'Perzentile Weiblich'!V$7),100,IF(AND('Tabelle Kaderkriterien'!$H33="w",Übersicht!$C29=12),('Perzentile Weiblich'!$B$23*K29^3)+('Perzentile Weiblich'!$C$23*K29^2)+('Perzentile Weiblich'!$D$23*K29)+'Perzentile Weiblich'!$E$23,IF(AND('Tabelle Kaderkriterien'!$H33="w",Übersicht!$C29=11,K29&gt;'Perzentile Weiblich'!V$8),100,IF(AND('Tabelle Kaderkriterien'!$H33="w",Übersicht!$C29=11),('Perzentile Weiblich'!$B$24*K29^3)+('Perzentile Weiblich'!$C$24*K29^2)+('Perzentile Weiblich'!$D$24*K29)+'Perzentile Weiblich'!$E$24,IF(AND('Tabelle Kaderkriterien'!I33&lt;&gt;"m",'Tabelle Kaderkriterien'!I33&lt;&gt;"!w"),#N/A,#N/A)))))))))))))))))))))))))</f>
        <v>#N/A</v>
      </c>
      <c r="S29" s="18" t="e">
        <f t="shared" si="0"/>
        <v>#DIV/0!</v>
      </c>
      <c r="T29" s="18" t="e">
        <f t="shared" si="1"/>
        <v>#DIV/0!</v>
      </c>
    </row>
    <row r="30" spans="1:20" x14ac:dyDescent="0.3">
      <c r="A30" s="31">
        <f>'Tabelle Kaderkriterien'!B34</f>
        <v>0</v>
      </c>
      <c r="B30" s="31">
        <f>'Tabelle Kaderkriterien'!C34</f>
        <v>0</v>
      </c>
      <c r="C30" s="143">
        <f>'Tabelle Kaderkriterien'!G34</f>
        <v>0</v>
      </c>
      <c r="D30" s="144">
        <f>'Tabelle Kaderkriterien'!K34</f>
        <v>0</v>
      </c>
      <c r="E30" s="144">
        <f>'Tabelle Kaderkriterien'!L34</f>
        <v>0</v>
      </c>
      <c r="F30" s="144">
        <f>'Tabelle Kaderkriterien'!N34</f>
        <v>0</v>
      </c>
      <c r="G30" s="144">
        <f>'Tabelle Kaderkriterien'!O34</f>
        <v>0</v>
      </c>
      <c r="H30" s="144">
        <f>'Tabelle Kaderkriterien'!Q34</f>
        <v>0</v>
      </c>
      <c r="I30" s="144">
        <f>'Tabelle Kaderkriterien'!R34</f>
        <v>0</v>
      </c>
      <c r="J30" s="144">
        <f>'Tabelle Kaderkriterien'!T34</f>
        <v>0</v>
      </c>
      <c r="K30" s="144">
        <f>'Tabelle Kaderkriterien'!V34</f>
        <v>0</v>
      </c>
      <c r="M30" s="32" t="e">
        <f>IF(AND('Tabelle Kaderkriterien'!$H34="m",Übersicht!$C30=13,'Perzentile Männlich'!M30&gt;'Perzentile Männlich'!R$3),100,IF(AND('Tabelle Kaderkriterien'!$H34="m",Übersicht!$C30=13),('Perzentile Männlich'!$B$35*'Perzentile Männlich'!M30^3)+('Perzentile Männlich'!$C$35*'Perzentile Männlich'!M30^2)+('Perzentile Männlich'!$D$35*'Perzentile Männlich'!M30)+'Perzentile Männlich'!$E$35,IF(AND('Tabelle Kaderkriterien'!$H34="m",Übersicht!$C30=14,'Perzentile Männlich'!M30&gt;'Perzentile Männlich'!R$4),100,IF(AND('Tabelle Kaderkriterien'!$H34="m",Übersicht!$C30=14),('Perzentile Männlich'!$B$36*'Perzentile Männlich'!M30^3)+('Perzentile Männlich'!$C$36*'Perzentile Männlich'!M30^2)+('Perzentile Männlich'!$D$36*'Perzentile Männlich'!M30)+'Perzentile Männlich'!$E$36,IF(AND('Tabelle Kaderkriterien'!$H34="m",Übersicht!$C30=15,'Perzentile Männlich'!M30&gt;'Perzentile Männlich'!R$5),100,IF(AND('Tabelle Kaderkriterien'!$H34="m",Übersicht!$C30=15),('Perzentile Männlich'!$B$37*'Perzentile Männlich'!M30^3)+('Perzentile Männlich'!$C$37*'Perzentile Männlich'!M30^2)+('Perzentile Männlich'!$D$37*'Perzentile Männlich'!M30)+'Perzentile Männlich'!$E$37,IF(AND('Tabelle Kaderkriterien'!$H34="m",Übersicht!$C30=16,'Perzentile Männlich'!M30&gt;'Perzentile Männlich'!R$6),100,IF(AND('Tabelle Kaderkriterien'!$H34="m",Übersicht!$C30=16),('Perzentile Männlich'!$B$38*'Perzentile Männlich'!M30^3)+('Perzentile Männlich'!$C$38*'Perzentile Männlich'!M30^2)+('Perzentile Männlich'!$D$38*'Perzentile Männlich'!M30)+'Perzentile Männlich'!$E$38,IF(AND('Tabelle Kaderkriterien'!$H34="m",Übersicht!$C30=12,'Perzentile Männlich'!M30&gt;'Perzentile Männlich'!R$7),100,IF(AND('Tabelle Kaderkriterien'!$H34="m",Übersicht!$C30=12),('Perzentile Männlich'!$B$39*'Perzentile Männlich'!M30^3)+('Perzentile Männlich'!$C$39*'Perzentile Männlich'!M30^2)+('Perzentile Männlich'!$D$39*'Perzentile Männlich'!M30)+'Perzentile Männlich'!$E$39,IF(AND('Tabelle Kaderkriterien'!$H34="m",Übersicht!$C30=11,'Perzentile Männlich'!M30&gt;'Perzentile Männlich'!R$8),100,IF(AND('Tabelle Kaderkriterien'!$H34="m",Übersicht!$C30=11),('Perzentile Männlich'!$B$40*'Perzentile Männlich'!M30^3)+('Perzentile Männlich'!$C$40*'Perzentile Männlich'!M30^2)+('Perzentile Männlich'!$D$40*'Perzentile Männlich'!M30)+'Perzentile Männlich'!$E$40,IF(AND('Tabelle Kaderkriterien'!$H34="w",Übersicht!$C30=13,'Perzentile Weiblich'!M30&gt;'Perzentile Weiblich'!R$3),100,IF(AND('Tabelle Kaderkriterien'!$H34="w",Übersicht!$C30=13),('Perzentile Weiblich'!$B$35*'Perzentile Weiblich'!M30^3)+('Perzentile Weiblich'!$C$35*'Perzentile Weiblich'!M30^2)+('Perzentile Weiblich'!$D$35*'Perzentile Weiblich'!M30)+'Perzentile Weiblich'!$E$35,IF(AND('Tabelle Kaderkriterien'!$H34="w",Übersicht!$C30=14,'Perzentile Weiblich'!M30&gt;'Perzentile Weiblich'!R$4),100,IF(AND('Tabelle Kaderkriterien'!$H34="w",Übersicht!$C30=14),('Perzentile Weiblich'!$B$36*'Perzentile Weiblich'!M30^3)+('Perzentile Weiblich'!$C$36*'Perzentile Weiblich'!M30^2)+('Perzentile Weiblich'!$D$36*'Perzentile Weiblich'!M30)+'Perzentile Weiblich'!$E$36,IF(AND('Tabelle Kaderkriterien'!$H34="w",Übersicht!$C30=15,'Perzentile Weiblich'!M30&gt;'Perzentile Weiblich'!R$5),100,IF(AND('Tabelle Kaderkriterien'!$H34="w",Übersicht!$C30=15),('Perzentile Weiblich'!$B$37*'Perzentile Weiblich'!M30^3)+('Perzentile Weiblich'!$C$37*'Perzentile Weiblich'!M30^2)+('Perzentile Weiblich'!$D$37*'Perzentile Weiblich'!M30)+'Perzentile Weiblich'!$E$37,IF(AND('Tabelle Kaderkriterien'!$H34="w",Übersicht!$C30=16,'Perzentile Weiblich'!M30&gt;'Perzentile Weiblich'!R$6),100,IF(AND('Tabelle Kaderkriterien'!$H34="w",Übersicht!$C30=16),('Perzentile Weiblich'!$B$38*'Perzentile Weiblich'!M30^3)+('Perzentile Weiblich'!$C$38*'Perzentile Weiblich'!M30^2)+('Perzentile Weiblich'!$D$38*'Perzentile Weiblich'!M30)+'Perzentile Weiblich'!$E$38,IF(AND('Tabelle Kaderkriterien'!$H34="w",Übersicht!$C30=12,'Perzentile Weiblich'!M30&gt;'Perzentile Weiblich'!R$7),100,IF(AND('Tabelle Kaderkriterien'!$H34="w",Übersicht!$C30=12),('Perzentile Weiblich'!$B$39*'Perzentile Weiblich'!M30^3)+('Perzentile Weiblich'!$C$39*'Perzentile Weiblich'!M30^2)+('Perzentile Weiblich'!$D$39*'Perzentile Weiblich'!M30)+'Perzentile Weiblich'!$E$39,IF(AND('Tabelle Kaderkriterien'!$H34="w",Übersicht!$C30=11,'Perzentile Weiblich'!M30&gt;'Perzentile Weiblich'!R$8),100,IF(AND('Tabelle Kaderkriterien'!$H34="w",Übersicht!$C30=11),('Perzentile Weiblich'!$B$40*'Perzentile Weiblich'!M30^3)+('Perzentile Weiblich'!$C$40*'Perzentile Weiblich'!M30^2)+('Perzentile Weiblich'!$D$40*'Perzentile Weiblich'!M30)+'Perzentile Weiblich'!$E$40,IF(AND('Tabelle Kaderkriterien'!H34&lt;&gt;"m",'Tabelle Kaderkriterien'!H34&lt;&gt;"!w"),#N/A,#N/A)))))))))))))))))))))))))</f>
        <v>#DIV/0!</v>
      </c>
      <c r="N30" s="32" t="e">
        <f>IF(AND('Tabelle Kaderkriterien'!$H34="m",Übersicht!$C30=13,'Perzentile Männlich'!N30&gt;'Perzentile Männlich'!S$3),100,IF(AND('Tabelle Kaderkriterien'!$H34="m",Übersicht!$C30=13),('Perzentile Männlich'!$B$43*'Perzentile Männlich'!N30^3)+('Perzentile Männlich'!$C$43*'Perzentile Männlich'!N30^2)+('Perzentile Männlich'!$D$43*'Perzentile Männlich'!N30)+'Perzentile Männlich'!$E$43,IF(AND('Tabelle Kaderkriterien'!$H34="m",Übersicht!$C30=14,'Perzentile Männlich'!N30&gt;'Perzentile Männlich'!S$4),100,IF(AND('Tabelle Kaderkriterien'!$H34="m",Übersicht!$C30=14),('Perzentile Männlich'!$B$44*'Perzentile Männlich'!N30^3)+('Perzentile Männlich'!$C$44*'Perzentile Männlich'!N30^2)+('Perzentile Männlich'!$D$44*'Perzentile Männlich'!N30)+'Perzentile Männlich'!$E$44,IF(AND('Tabelle Kaderkriterien'!$H34="m",Übersicht!$C30=15,'Perzentile Männlich'!N30&gt;'Perzentile Männlich'!S$5),100,IF(AND('Tabelle Kaderkriterien'!$H34="m",Übersicht!$C30=15),('Perzentile Männlich'!$B$45*'Perzentile Männlich'!N30^3)+('Perzentile Männlich'!$C$45*'Perzentile Männlich'!N30^2)+('Perzentile Männlich'!$D$45*'Perzentile Männlich'!N30)+'Perzentile Männlich'!$E$45,IF(AND('Tabelle Kaderkriterien'!$H34="m",Übersicht!$C30=16,'Perzentile Männlich'!N30&gt;'Perzentile Männlich'!S$6),100,IF(AND('Tabelle Kaderkriterien'!$H34="m",Übersicht!$C30=16),('Perzentile Männlich'!$B$46*'Perzentile Männlich'!N30^3)+('Perzentile Männlich'!$C$46*'Perzentile Männlich'!N30^2)+('Perzentile Männlich'!$D$46*'Perzentile Männlich'!N30)+'Perzentile Männlich'!$E$46,IF(AND('Tabelle Kaderkriterien'!$H34="m",Übersicht!$C30=12,'Perzentile Männlich'!N30&gt;'Perzentile Männlich'!S$7),100,IF(AND('Tabelle Kaderkriterien'!$H34="m",Übersicht!$C30=12),('Perzentile Männlich'!$B$47*'Perzentile Männlich'!N30^3)+('Perzentile Männlich'!$C$47*'Perzentile Männlich'!N30^2)+('Perzentile Männlich'!$D$47*'Perzentile Männlich'!N30)+'Perzentile Männlich'!$E$47,IF(AND('Tabelle Kaderkriterien'!$H34="m",Übersicht!$C30=11,'Perzentile Männlich'!N30&gt;'Perzentile Männlich'!S$8),100,IF(AND('Tabelle Kaderkriterien'!$H34="m",Übersicht!$C30=11),('Perzentile Männlich'!$B$48*'Perzentile Männlich'!N30^3)+('Perzentile Männlich'!$C$48*'Perzentile Männlich'!N30^2)+('Perzentile Männlich'!$D$48*'Perzentile Männlich'!N30)+'Perzentile Männlich'!$E$48,IF(AND('Tabelle Kaderkriterien'!$H34="w",Übersicht!$C30=13,'Perzentile Weiblich'!N30&gt;'Perzentile Weiblich'!S$3),100,IF(AND('Tabelle Kaderkriterien'!$H34="w",Übersicht!$C30=13),('Perzentile Weiblich'!$B$43*'Perzentile Weiblich'!N30^3)+('Perzentile Weiblich'!$C$43*'Perzentile Weiblich'!N30^2)+('Perzentile Weiblich'!$D$43*'Perzentile Weiblich'!N30)+'Perzentile Weiblich'!$E$43,IF(AND('Tabelle Kaderkriterien'!$H34="w",Übersicht!$C30=14,'Perzentile Weiblich'!N30&gt;'Perzentile Weiblich'!S$4),100,IF(AND('Tabelle Kaderkriterien'!$H34="w",Übersicht!$C30=14),('Perzentile Weiblich'!$B$44*'Perzentile Weiblich'!N30^3)+('Perzentile Weiblich'!$C$44*'Perzentile Weiblich'!N30^2)+('Perzentile Weiblich'!$D$44*'Perzentile Weiblich'!N30)+'Perzentile Weiblich'!$E$44,IF(AND('Tabelle Kaderkriterien'!$H34="w",Übersicht!$C30=15,'Perzentile Weiblich'!N30&gt;'Perzentile Weiblich'!S$5),100,IF(AND('Tabelle Kaderkriterien'!$H34="w",Übersicht!$C30=15),('Perzentile Weiblich'!$B$45*'Perzentile Weiblich'!N30^3)+('Perzentile Weiblich'!$C$45*'Perzentile Weiblich'!N30^2)+('Perzentile Weiblich'!$D$45*'Perzentile Weiblich'!N30)+'Perzentile Weiblich'!$E$45,IF(AND('Tabelle Kaderkriterien'!$H34="w",Übersicht!$C30=16,'Perzentile Weiblich'!N30&gt;'Perzentile Weiblich'!S$6),100,IF(AND('Tabelle Kaderkriterien'!$H34="w",Übersicht!$C30=16),('Perzentile Weiblich'!$B$46*'Perzentile Weiblich'!N30^3)+('Perzentile Weiblich'!$C$46*'Perzentile Weiblich'!N30^2)+('Perzentile Weiblich'!$D$46*'Perzentile Weiblich'!N30)+'Perzentile Weiblich'!$E$46,IF(AND('Tabelle Kaderkriterien'!$H34="w",Übersicht!$C30=12,'Perzentile Weiblich'!N30&gt;'Perzentile Weiblich'!S$7),100,IF(AND('Tabelle Kaderkriterien'!$H34="w",Übersicht!$C30=12),('Perzentile Weiblich'!$B$47*'Perzentile Weiblich'!N30^3)+('Perzentile Weiblich'!$C$47*'Perzentile Weiblich'!N30^2)+('Perzentile Weiblich'!$D$47*'Perzentile Weiblich'!N30)+'Perzentile Weiblich'!$E$47,IF(AND('Tabelle Kaderkriterien'!$H34="w",Übersicht!$C30=11,'Perzentile Weiblich'!N30&gt;'Perzentile Weiblich'!S$8),100,IF(AND('Tabelle Kaderkriterien'!$H34="w",Übersicht!$C30=11),('Perzentile Weiblich'!$B$48*'Perzentile Weiblich'!N30^3)+('Perzentile Weiblich'!$C$48*'Perzentile Weiblich'!N30^2)+('Perzentile Weiblich'!$D$48*'Perzentile Weiblich'!N30)+'Perzentile Weiblich'!$E$48,IF(AND('Tabelle Kaderkriterien'!I34&lt;&gt;"m",'Tabelle Kaderkriterien'!I34&lt;&gt;"!w"),#N/A,#N/A)))))))))))))))))))))))))</f>
        <v>#DIV/0!</v>
      </c>
      <c r="O30" s="32" t="e">
        <f>IF(AND('Tabelle Kaderkriterien'!$H34="m",Übersicht!$C30=13,'Perzentile Männlich'!O30&gt;'Perzentile Männlich'!T$3),100,IF(AND('Tabelle Kaderkriterien'!$H34="m",Übersicht!$C30=13),('Perzentile Männlich'!$B$11*'Perzentile Männlich'!O30^3)+('Perzentile Männlich'!$C$11*'Perzentile Männlich'!O30^2)+('Perzentile Männlich'!$D$11*'Perzentile Männlich'!O30)+'Perzentile Männlich'!$E$11,IF(AND('Tabelle Kaderkriterien'!$H34="m",Übersicht!$C30=14,'Perzentile Männlich'!O30&gt;'Perzentile Männlich'!T$4),100,IF(AND('Tabelle Kaderkriterien'!$H34="m",Übersicht!$C30=14),('Perzentile Männlich'!$B$12*'Perzentile Männlich'!O30^3)+('Perzentile Männlich'!$C$12*'Perzentile Männlich'!O30^2)+('Perzentile Männlich'!$D$12*'Perzentile Männlich'!O30)+'Perzentile Männlich'!$E$12,IF(AND('Tabelle Kaderkriterien'!$H34="m",Übersicht!$C30=15,'Perzentile Männlich'!O30&gt;'Perzentile Männlich'!T$5),100,IF(AND('Tabelle Kaderkriterien'!$H34="m",Übersicht!$C30=15),('Perzentile Männlich'!$B$13*'Perzentile Männlich'!O30^3)+('Perzentile Männlich'!$C$13*'Perzentile Männlich'!O30^2)+('Perzentile Männlich'!$D$13*'Perzentile Männlich'!O30)+'Perzentile Männlich'!$E$13,IF(AND('Tabelle Kaderkriterien'!$H34="m",Übersicht!$C30=16,'Perzentile Männlich'!O30&gt;'Perzentile Männlich'!T$6),100,IF(AND('Tabelle Kaderkriterien'!$H34="m",Übersicht!$C30=16),('Perzentile Männlich'!$B$14*'Perzentile Männlich'!O30^3)+('Perzentile Männlich'!$C$14*'Perzentile Männlich'!O30^2)+('Perzentile Männlich'!$D$14*'Perzentile Männlich'!O30)+'Perzentile Männlich'!$E$14,IF(AND('Tabelle Kaderkriterien'!$H34="m",Übersicht!$C30=12,'Perzentile Männlich'!O30&gt;'Perzentile Männlich'!T$7),100,IF(AND('Tabelle Kaderkriterien'!$H34="m",Übersicht!$C30=12),('Perzentile Männlich'!$B$15*'Perzentile Männlich'!O30^3)+('Perzentile Männlich'!$C$15*'Perzentile Männlich'!O30^2)+('Perzentile Männlich'!$D$15*'Perzentile Männlich'!O30)+'Perzentile Männlich'!$E$15,IF(AND('Tabelle Kaderkriterien'!$H34="m",Übersicht!$C30=11,'Perzentile Männlich'!O30&gt;'Perzentile Männlich'!T$8),100,IF(AND('Tabelle Kaderkriterien'!$H34="m",Übersicht!$C30=11),('Perzentile Männlich'!$B$16*'Perzentile Männlich'!O30^3)+('Perzentile Männlich'!$C$16*'Perzentile Männlich'!O30^2)+('Perzentile Männlich'!$D$16*'Perzentile Männlich'!O30)+'Perzentile Männlich'!$E$16,IF(AND('Tabelle Kaderkriterien'!$H34="w",Übersicht!$C30=13,'Perzentile Weiblich'!O30&gt;'Perzentile Weiblich'!T$3),100,IF(AND('Tabelle Kaderkriterien'!$H34="w",Übersicht!$C30=13),('Perzentile Weiblich'!$B$11*'Perzentile Weiblich'!O30^3)+('Perzentile Weiblich'!$C$11*'Perzentile Weiblich'!O30^2)+('Perzentile Weiblich'!$D$11*'Perzentile Weiblich'!O30)+'Perzentile Weiblich'!$E$11,IF(AND('Tabelle Kaderkriterien'!$H34="w",Übersicht!$C30=14,'Perzentile Weiblich'!O30&gt;'Perzentile Weiblich'!T$4),100,IF(AND('Tabelle Kaderkriterien'!$H34="w",Übersicht!$C30=14),('Perzentile Weiblich'!$B$12*'Perzentile Weiblich'!O30^3)+('Perzentile Weiblich'!$C$12*'Perzentile Weiblich'!O30^2)+('Perzentile Weiblich'!$D$12*'Perzentile Weiblich'!O30)+'Perzentile Weiblich'!$E$12,IF(AND('Tabelle Kaderkriterien'!$H34="w",Übersicht!$C30=15,'Perzentile Weiblich'!O30&gt;'Perzentile Weiblich'!T$5),100,IF(AND('Tabelle Kaderkriterien'!$H34="w",Übersicht!$C30=15),('Perzentile Weiblich'!$B$13*'Perzentile Weiblich'!O30^3)+('Perzentile Weiblich'!$C$13*'Perzentile Weiblich'!O30^2)+('Perzentile Weiblich'!$D$13*'Perzentile Weiblich'!O30)+'Perzentile Weiblich'!$E$13,IF(AND('Tabelle Kaderkriterien'!$H34="w",Übersicht!$C30=16,'Perzentile Weiblich'!O30&gt;'Perzentile Weiblich'!T$6),100,IF(AND('Tabelle Kaderkriterien'!$H34="w",Übersicht!$C30=16),('Perzentile Weiblich'!$B$14*'Perzentile Weiblich'!O30^3)+('Perzentile Weiblich'!$C$14*'Perzentile Weiblich'!O30^2)+('Perzentile Weiblich'!$D$14*'Perzentile Weiblich'!O30)+'Perzentile Weiblich'!$E$14,IF(AND('Tabelle Kaderkriterien'!$H34="w",Übersicht!$C30=12,'Perzentile Weiblich'!O30&gt;'Perzentile Weiblich'!T$7),100,IF(AND('Tabelle Kaderkriterien'!$H34="w",Übersicht!$C30=12),('Perzentile Weiblich'!$B$15*'Perzentile Weiblich'!O30^3)+('Perzentile Weiblich'!$C$15*'Perzentile Weiblich'!O30^2)+('Perzentile Weiblich'!$D$15*'Perzentile Weiblich'!O30)+'Perzentile Weiblich'!$E$15,IF(AND('Tabelle Kaderkriterien'!$H34="w",Übersicht!$C30=11,'Perzentile Weiblich'!O30&gt;'Perzentile Weiblich'!T$8),100,IF(AND('Tabelle Kaderkriterien'!$H34="w",Übersicht!$C30=11),('Perzentile Weiblich'!$B$16*'Perzentile Weiblich'!O30^3)+('Perzentile Weiblich'!$C$16*'Perzentile Weiblich'!O30^2)+('Perzentile Weiblich'!$D$16*'Perzentile Weiblich'!O30)+'Perzentile Weiblich'!$E$16,IF(AND('Tabelle Kaderkriterien'!J34&lt;&gt;"m",'Tabelle Kaderkriterien'!J34&lt;&gt;"!w"),#N/A,#N/A)))))))))))))))))))))))))</f>
        <v>#DIV/0!</v>
      </c>
      <c r="P30" s="32" t="e">
        <f>IF(AND('Tabelle Kaderkriterien'!$H34="m",Übersicht!$C30=13,J30&lt;'Perzentile Männlich'!U$3),100,IF(AND('Tabelle Kaderkriterien'!$H34="m",Übersicht!$C30=13),('Perzentile Männlich'!$B$27*J30^3)+('Perzentile Männlich'!$C$27*J30^2)+('Perzentile Männlich'!$D$27*J30)+'Perzentile Männlich'!$E$27,IF(AND('Tabelle Kaderkriterien'!$H34="m",Übersicht!$C30=14,J30&lt;'Perzentile Männlich'!U$4),100,IF(AND('Tabelle Kaderkriterien'!$H34="m",Übersicht!$C30=14),('Perzentile Männlich'!$B$28*J30^3)+('Perzentile Männlich'!$C$28*J30^2)+('Perzentile Männlich'!$D$28*J30)+'Perzentile Männlich'!$E$28,IF(AND('Tabelle Kaderkriterien'!$H34="m",Übersicht!$C30=15,J30&lt;'Perzentile Männlich'!U$5),100,IF(AND('Tabelle Kaderkriterien'!$H34="m",Übersicht!$C30=15),('Perzentile Männlich'!$B$29*J30^3)+('Perzentile Männlich'!$C$29*J30^2)+('Perzentile Männlich'!$D$29*J30)+'Perzentile Männlich'!$E$29,IF(AND('Tabelle Kaderkriterien'!$H34="m",Übersicht!$C30=16,J30&lt;'Perzentile Männlich'!U$6),100,IF(AND('Tabelle Kaderkriterien'!$H34="m",Übersicht!$C30=16),('Perzentile Männlich'!$B$30*J30^3)+('Perzentile Männlich'!$C$30*J30^2)+('Perzentile Männlich'!$D$30*J30)+'Perzentile Männlich'!$E$30,IF(AND('Tabelle Kaderkriterien'!$H34="m",Übersicht!$C30=12,J30&lt;'Perzentile Männlich'!U$7),100,IF(AND('Tabelle Kaderkriterien'!$H34="m",Übersicht!$C30=12),('Perzentile Männlich'!$B$31*J30^3)+('Perzentile Männlich'!$C$31*J30^2)+('Perzentile Männlich'!$D$31*J30)+'Perzentile Männlich'!$E$31,IF(AND('Tabelle Kaderkriterien'!$H34="m",Übersicht!$C30=11,J30&lt;'Perzentile Männlich'!U$8),100,IF(AND('Tabelle Kaderkriterien'!$H34="m",Übersicht!$C30=11),('Perzentile Männlich'!$B$32*J30^3)+('Perzentile Männlich'!$C$32*J30^2)+('Perzentile Männlich'!$D$32*J30)+'Perzentile Männlich'!$E$32,IF(AND('Tabelle Kaderkriterien'!$H34="w",Übersicht!$C30=13,J30&lt;'Perzentile Weiblich'!U$3),100,IF(AND('Tabelle Kaderkriterien'!$H34="w",Übersicht!$C30=13),('Perzentile Weiblich'!$B$27*J30^3)+('Perzentile Weiblich'!$C$27*J30^2)+('Perzentile Weiblich'!$D$27*J30)+'Perzentile Weiblich'!$E$27,IF(AND('Tabelle Kaderkriterien'!$H34="w",Übersicht!$C30=14,J30&lt;'Perzentile Weiblich'!U$4),100,IF(AND('Tabelle Kaderkriterien'!$H34="w",Übersicht!$C30=14),('Perzentile Weiblich'!$B$28*J30^3)+('Perzentile Weiblich'!$C$28*J30^2)+('Perzentile Weiblich'!$D$28*J30)+'Perzentile Weiblich'!$E$28,IF(AND('Tabelle Kaderkriterien'!$H34="w",Übersicht!$C30=15,J30&lt;'Perzentile Weiblich'!U$5),100,IF(AND('Tabelle Kaderkriterien'!$H34="w",Übersicht!$C30=15),('Perzentile Weiblich'!$B$29*J30^3)+('Perzentile Weiblich'!$C$29*J30^2)+('Perzentile Weiblich'!$D$29*J30)+'Perzentile Weiblich'!$E$29,IF(AND('Tabelle Kaderkriterien'!$H34="w",Übersicht!$C30=16,J30&lt;'Perzentile Weiblich'!U$6),100,IF(AND('Tabelle Kaderkriterien'!$H34="w",Übersicht!$C30=16),('Perzentile Weiblich'!$B$30*J30^3)+('Perzentile Weiblich'!$C$30*J30^2)+('Perzentile Weiblich'!$D$30*J30)+'Perzentile Weiblich'!$E$30,IF(AND('Tabelle Kaderkriterien'!$H34="w",Übersicht!$C30=12,J30&lt;'Perzentile Weiblich'!U$7),100,IF(AND('Tabelle Kaderkriterien'!$H34="w",Übersicht!$C30=12),('Perzentile Weiblich'!$B$31*J30^3)+('Perzentile Weiblich'!$C$31*J30^2)+('Perzentile Weiblich'!$D$31*J30)+'Perzentile Weiblich'!$E$31,IF(AND('Tabelle Kaderkriterien'!$H34="w",Übersicht!$C30=11,J30&lt;'Perzentile Weiblich'!U$8),100,IF(AND('Tabelle Kaderkriterien'!$H34="w",Übersicht!$C30=11),('Perzentile Weiblich'!$B$32*J30^3)+('Perzentile Weiblich'!$C$32*J30^2)+('Perzentile Weiblich'!$D$32*J30)+'Perzentile Weiblich'!$E$32,IF(AND('Tabelle Kaderkriterien'!H34&lt;&gt;"m",'Tabelle Kaderkriterien'!H34&lt;&gt;"!w"),#N/A,#N/A)))))))))))))))))))))))))</f>
        <v>#N/A</v>
      </c>
      <c r="Q30" s="32" t="e">
        <f>IF(AND('Tabelle Kaderkriterien'!$H34="m",Übersicht!$C30=13,K30&gt;'Perzentile Männlich'!V$3),100,IF(AND('Tabelle Kaderkriterien'!$H34="m",Übersicht!$C30=13),('Perzentile Männlich'!$B$19*K30^3)+('Perzentile Männlich'!$C$19*K30^2)+('Perzentile Männlich'!$D$19*K30)+'Perzentile Männlich'!$E$19,IF(AND('Tabelle Kaderkriterien'!$H34="m",Übersicht!$C30=14,K30&gt;'Perzentile Männlich'!V$4),100,IF(AND('Tabelle Kaderkriterien'!$H34="m",Übersicht!$C30=14),('Perzentile Männlich'!$B$20*K30^3)+('Perzentile Männlich'!$C$20*K30^2)+('Perzentile Männlich'!$D$20*K30)+'Perzentile Männlich'!$E$20,IF(AND('Tabelle Kaderkriterien'!$H34="m",Übersicht!$C30=15,K30&gt;'Perzentile Männlich'!V$5),100,IF(AND('Tabelle Kaderkriterien'!$H34="m",Übersicht!$C30=15),('Perzentile Männlich'!$B$21*K30^3)+('Perzentile Männlich'!$C$21*K30^2)+('Perzentile Männlich'!$D$21*K30)+'Perzentile Männlich'!$E$21,IF(AND('Tabelle Kaderkriterien'!$H34="m",Übersicht!$C30=16,K30&gt;'Perzentile Männlich'!V$6),100,IF(AND('Tabelle Kaderkriterien'!$H34="m",Übersicht!$C30=16),('Perzentile Männlich'!$B$22*K30^3)+('Perzentile Männlich'!$C$22*K30^2)+('Perzentile Männlich'!$D$22*K30)+'Perzentile Männlich'!$E$22,IF(AND('Tabelle Kaderkriterien'!$H34="m",Übersicht!$C30=12,K30&gt;'Perzentile Männlich'!V$7),100,IF(AND('Tabelle Kaderkriterien'!$H34="m",Übersicht!$C30=12),('Perzentile Männlich'!$B$23*K30^3)+('Perzentile Männlich'!$C$23*K30^2)+('Perzentile Männlich'!$D$23*K30)+'Perzentile Männlich'!$E$23,IF(AND('Tabelle Kaderkriterien'!$H34="m",Übersicht!$C30=11,K30&gt;'Perzentile Männlich'!V$8),100,IF(AND('Tabelle Kaderkriterien'!$H34="m",Übersicht!$C30=11),('Perzentile Männlich'!$B$24*K30^3)+('Perzentile Männlich'!$C$24*K30^2)+('Perzentile Männlich'!$D$24*K30)+'Perzentile Männlich'!$E$24,IF(AND('Tabelle Kaderkriterien'!$H34="w",Übersicht!$C30=13,K30&gt;'Perzentile Weiblich'!V$3),100,IF(AND('Tabelle Kaderkriterien'!$H34="w",Übersicht!$C30=13),('Perzentile Weiblich'!$B$19*K30^3)+('Perzentile Weiblich'!$C$19*K30^2)+('Perzentile Weiblich'!$D$19*K30)+'Perzentile Weiblich'!$E$19,IF(AND('Tabelle Kaderkriterien'!$H34="w",Übersicht!$C30=14,K30&gt;'Perzentile Weiblich'!V$4),100,IF(AND('Tabelle Kaderkriterien'!$H34="w",Übersicht!$C30=14),('Perzentile Weiblich'!$B$20*K30^3)+('Perzentile Weiblich'!$C$20*K30^2)+('Perzentile Weiblich'!$D$20*K30)+'Perzentile Weiblich'!$E$20,IF(AND('Tabelle Kaderkriterien'!$H34="w",Übersicht!$C30=15,K30&gt;'Perzentile Weiblich'!V$5),100,IF(AND('Tabelle Kaderkriterien'!$H34="w",Übersicht!$C30=15),('Perzentile Weiblich'!$B$21*K30^3)+('Perzentile Weiblich'!$C$21*K30^2)+('Perzentile Weiblich'!$D$21*K30)+'Perzentile Weiblich'!$E$21,IF(AND('Tabelle Kaderkriterien'!$H34="w",Übersicht!$C30=16,K30&gt;'Perzentile Weiblich'!V$6),100,IF(AND('Tabelle Kaderkriterien'!$H34="w",Übersicht!$C30=16),('Perzentile Weiblich'!$B$22*K30^3)+('Perzentile Weiblich'!$C$22*K30^2)+('Perzentile Weiblich'!$D$22*K30)+'Perzentile Weiblich'!$E$22,IF(AND('Tabelle Kaderkriterien'!$H34="w",Übersicht!$C30=12,K30&gt;'Perzentile Weiblich'!V$7),100,IF(AND('Tabelle Kaderkriterien'!$H34="w",Übersicht!$C30=12),('Perzentile Weiblich'!$B$23*K30^3)+('Perzentile Weiblich'!$C$23*K30^2)+('Perzentile Weiblich'!$D$23*K30)+'Perzentile Weiblich'!$E$23,IF(AND('Tabelle Kaderkriterien'!$H34="w",Übersicht!$C30=11,K30&gt;'Perzentile Weiblich'!V$8),100,IF(AND('Tabelle Kaderkriterien'!$H34="w",Übersicht!$C30=11),('Perzentile Weiblich'!$B$24*K30^3)+('Perzentile Weiblich'!$C$24*K30^2)+('Perzentile Weiblich'!$D$24*K30)+'Perzentile Weiblich'!$E$24,IF(AND('Tabelle Kaderkriterien'!I34&lt;&gt;"m",'Tabelle Kaderkriterien'!I34&lt;&gt;"!w"),#N/A,#N/A)))))))))))))))))))))))))</f>
        <v>#N/A</v>
      </c>
      <c r="S30" s="18" t="e">
        <f t="shared" si="0"/>
        <v>#DIV/0!</v>
      </c>
      <c r="T30" s="18" t="e">
        <f t="shared" si="1"/>
        <v>#DIV/0!</v>
      </c>
    </row>
    <row r="31" spans="1:20" x14ac:dyDescent="0.3">
      <c r="A31" s="31">
        <f>'Tabelle Kaderkriterien'!B35</f>
        <v>0</v>
      </c>
      <c r="B31" s="31">
        <f>'Tabelle Kaderkriterien'!C35</f>
        <v>0</v>
      </c>
      <c r="C31" s="143">
        <f>'Tabelle Kaderkriterien'!G35</f>
        <v>0</v>
      </c>
      <c r="D31" s="144">
        <f>'Tabelle Kaderkriterien'!K35</f>
        <v>0</v>
      </c>
      <c r="E31" s="144">
        <f>'Tabelle Kaderkriterien'!L35</f>
        <v>0</v>
      </c>
      <c r="F31" s="144">
        <f>'Tabelle Kaderkriterien'!N35</f>
        <v>0</v>
      </c>
      <c r="G31" s="144">
        <f>'Tabelle Kaderkriterien'!O35</f>
        <v>0</v>
      </c>
      <c r="H31" s="144">
        <f>'Tabelle Kaderkriterien'!Q35</f>
        <v>0</v>
      </c>
      <c r="I31" s="144">
        <f>'Tabelle Kaderkriterien'!R35</f>
        <v>0</v>
      </c>
      <c r="J31" s="144">
        <f>'Tabelle Kaderkriterien'!T35</f>
        <v>0</v>
      </c>
      <c r="K31" s="144">
        <f>'Tabelle Kaderkriterien'!V35</f>
        <v>0</v>
      </c>
      <c r="M31" s="32" t="e">
        <f>IF(AND('Tabelle Kaderkriterien'!$H35="m",Übersicht!$C31=13,'Perzentile Männlich'!M31&gt;'Perzentile Männlich'!R$3),100,IF(AND('Tabelle Kaderkriterien'!$H35="m",Übersicht!$C31=13),('Perzentile Männlich'!$B$35*'Perzentile Männlich'!M31^3)+('Perzentile Männlich'!$C$35*'Perzentile Männlich'!M31^2)+('Perzentile Männlich'!$D$35*'Perzentile Männlich'!M31)+'Perzentile Männlich'!$E$35,IF(AND('Tabelle Kaderkriterien'!$H35="m",Übersicht!$C31=14,'Perzentile Männlich'!M31&gt;'Perzentile Männlich'!R$4),100,IF(AND('Tabelle Kaderkriterien'!$H35="m",Übersicht!$C31=14),('Perzentile Männlich'!$B$36*'Perzentile Männlich'!M31^3)+('Perzentile Männlich'!$C$36*'Perzentile Männlich'!M31^2)+('Perzentile Männlich'!$D$36*'Perzentile Männlich'!M31)+'Perzentile Männlich'!$E$36,IF(AND('Tabelle Kaderkriterien'!$H35="m",Übersicht!$C31=15,'Perzentile Männlich'!M31&gt;'Perzentile Männlich'!R$5),100,IF(AND('Tabelle Kaderkriterien'!$H35="m",Übersicht!$C31=15),('Perzentile Männlich'!$B$37*'Perzentile Männlich'!M31^3)+('Perzentile Männlich'!$C$37*'Perzentile Männlich'!M31^2)+('Perzentile Männlich'!$D$37*'Perzentile Männlich'!M31)+'Perzentile Männlich'!$E$37,IF(AND('Tabelle Kaderkriterien'!$H35="m",Übersicht!$C31=16,'Perzentile Männlich'!M31&gt;'Perzentile Männlich'!R$6),100,IF(AND('Tabelle Kaderkriterien'!$H35="m",Übersicht!$C31=16),('Perzentile Männlich'!$B$38*'Perzentile Männlich'!M31^3)+('Perzentile Männlich'!$C$38*'Perzentile Männlich'!M31^2)+('Perzentile Männlich'!$D$38*'Perzentile Männlich'!M31)+'Perzentile Männlich'!$E$38,IF(AND('Tabelle Kaderkriterien'!$H35="m",Übersicht!$C31=12,'Perzentile Männlich'!M31&gt;'Perzentile Männlich'!R$7),100,IF(AND('Tabelle Kaderkriterien'!$H35="m",Übersicht!$C31=12),('Perzentile Männlich'!$B$39*'Perzentile Männlich'!M31^3)+('Perzentile Männlich'!$C$39*'Perzentile Männlich'!M31^2)+('Perzentile Männlich'!$D$39*'Perzentile Männlich'!M31)+'Perzentile Männlich'!$E$39,IF(AND('Tabelle Kaderkriterien'!$H35="m",Übersicht!$C31=11,'Perzentile Männlich'!M31&gt;'Perzentile Männlich'!R$8),100,IF(AND('Tabelle Kaderkriterien'!$H35="m",Übersicht!$C31=11),('Perzentile Männlich'!$B$40*'Perzentile Männlich'!M31^3)+('Perzentile Männlich'!$C$40*'Perzentile Männlich'!M31^2)+('Perzentile Männlich'!$D$40*'Perzentile Männlich'!M31)+'Perzentile Männlich'!$E$40,IF(AND('Tabelle Kaderkriterien'!$H35="w",Übersicht!$C31=13,'Perzentile Weiblich'!M31&gt;'Perzentile Weiblich'!R$3),100,IF(AND('Tabelle Kaderkriterien'!$H35="w",Übersicht!$C31=13),('Perzentile Weiblich'!$B$35*'Perzentile Weiblich'!M31^3)+('Perzentile Weiblich'!$C$35*'Perzentile Weiblich'!M31^2)+('Perzentile Weiblich'!$D$35*'Perzentile Weiblich'!M31)+'Perzentile Weiblich'!$E$35,IF(AND('Tabelle Kaderkriterien'!$H35="w",Übersicht!$C31=14,'Perzentile Weiblich'!M31&gt;'Perzentile Weiblich'!R$4),100,IF(AND('Tabelle Kaderkriterien'!$H35="w",Übersicht!$C31=14),('Perzentile Weiblich'!$B$36*'Perzentile Weiblich'!M31^3)+('Perzentile Weiblich'!$C$36*'Perzentile Weiblich'!M31^2)+('Perzentile Weiblich'!$D$36*'Perzentile Weiblich'!M31)+'Perzentile Weiblich'!$E$36,IF(AND('Tabelle Kaderkriterien'!$H35="w",Übersicht!$C31=15,'Perzentile Weiblich'!M31&gt;'Perzentile Weiblich'!R$5),100,IF(AND('Tabelle Kaderkriterien'!$H35="w",Übersicht!$C31=15),('Perzentile Weiblich'!$B$37*'Perzentile Weiblich'!M31^3)+('Perzentile Weiblich'!$C$37*'Perzentile Weiblich'!M31^2)+('Perzentile Weiblich'!$D$37*'Perzentile Weiblich'!M31)+'Perzentile Weiblich'!$E$37,IF(AND('Tabelle Kaderkriterien'!$H35="w",Übersicht!$C31=16,'Perzentile Weiblich'!M31&gt;'Perzentile Weiblich'!R$6),100,IF(AND('Tabelle Kaderkriterien'!$H35="w",Übersicht!$C31=16),('Perzentile Weiblich'!$B$38*'Perzentile Weiblich'!M31^3)+('Perzentile Weiblich'!$C$38*'Perzentile Weiblich'!M31^2)+('Perzentile Weiblich'!$D$38*'Perzentile Weiblich'!M31)+'Perzentile Weiblich'!$E$38,IF(AND('Tabelle Kaderkriterien'!$H35="w",Übersicht!$C31=12,'Perzentile Weiblich'!M31&gt;'Perzentile Weiblich'!R$7),100,IF(AND('Tabelle Kaderkriterien'!$H35="w",Übersicht!$C31=12),('Perzentile Weiblich'!$B$39*'Perzentile Weiblich'!M31^3)+('Perzentile Weiblich'!$C$39*'Perzentile Weiblich'!M31^2)+('Perzentile Weiblich'!$D$39*'Perzentile Weiblich'!M31)+'Perzentile Weiblich'!$E$39,IF(AND('Tabelle Kaderkriterien'!$H35="w",Übersicht!$C31=11,'Perzentile Weiblich'!M31&gt;'Perzentile Weiblich'!R$8),100,IF(AND('Tabelle Kaderkriterien'!$H35="w",Übersicht!$C31=11),('Perzentile Weiblich'!$B$40*'Perzentile Weiblich'!M31^3)+('Perzentile Weiblich'!$C$40*'Perzentile Weiblich'!M31^2)+('Perzentile Weiblich'!$D$40*'Perzentile Weiblich'!M31)+'Perzentile Weiblich'!$E$40,IF(AND('Tabelle Kaderkriterien'!H35&lt;&gt;"m",'Tabelle Kaderkriterien'!H35&lt;&gt;"!w"),#N/A,#N/A)))))))))))))))))))))))))</f>
        <v>#DIV/0!</v>
      </c>
      <c r="N31" s="32" t="e">
        <f>IF(AND('Tabelle Kaderkriterien'!$H35="m",Übersicht!$C31=13,'Perzentile Männlich'!N31&gt;'Perzentile Männlich'!S$3),100,IF(AND('Tabelle Kaderkriterien'!$H35="m",Übersicht!$C31=13),('Perzentile Männlich'!$B$43*'Perzentile Männlich'!N31^3)+('Perzentile Männlich'!$C$43*'Perzentile Männlich'!N31^2)+('Perzentile Männlich'!$D$43*'Perzentile Männlich'!N31)+'Perzentile Männlich'!$E$43,IF(AND('Tabelle Kaderkriterien'!$H35="m",Übersicht!$C31=14,'Perzentile Männlich'!N31&gt;'Perzentile Männlich'!S$4),100,IF(AND('Tabelle Kaderkriterien'!$H35="m",Übersicht!$C31=14),('Perzentile Männlich'!$B$44*'Perzentile Männlich'!N31^3)+('Perzentile Männlich'!$C$44*'Perzentile Männlich'!N31^2)+('Perzentile Männlich'!$D$44*'Perzentile Männlich'!N31)+'Perzentile Männlich'!$E$44,IF(AND('Tabelle Kaderkriterien'!$H35="m",Übersicht!$C31=15,'Perzentile Männlich'!N31&gt;'Perzentile Männlich'!S$5),100,IF(AND('Tabelle Kaderkriterien'!$H35="m",Übersicht!$C31=15),('Perzentile Männlich'!$B$45*'Perzentile Männlich'!N31^3)+('Perzentile Männlich'!$C$45*'Perzentile Männlich'!N31^2)+('Perzentile Männlich'!$D$45*'Perzentile Männlich'!N31)+'Perzentile Männlich'!$E$45,IF(AND('Tabelle Kaderkriterien'!$H35="m",Übersicht!$C31=16,'Perzentile Männlich'!N31&gt;'Perzentile Männlich'!S$6),100,IF(AND('Tabelle Kaderkriterien'!$H35="m",Übersicht!$C31=16),('Perzentile Männlich'!$B$46*'Perzentile Männlich'!N31^3)+('Perzentile Männlich'!$C$46*'Perzentile Männlich'!N31^2)+('Perzentile Männlich'!$D$46*'Perzentile Männlich'!N31)+'Perzentile Männlich'!$E$46,IF(AND('Tabelle Kaderkriterien'!$H35="m",Übersicht!$C31=12,'Perzentile Männlich'!N31&gt;'Perzentile Männlich'!S$7),100,IF(AND('Tabelle Kaderkriterien'!$H35="m",Übersicht!$C31=12),('Perzentile Männlich'!$B$47*'Perzentile Männlich'!N31^3)+('Perzentile Männlich'!$C$47*'Perzentile Männlich'!N31^2)+('Perzentile Männlich'!$D$47*'Perzentile Männlich'!N31)+'Perzentile Männlich'!$E$47,IF(AND('Tabelle Kaderkriterien'!$H35="m",Übersicht!$C31=11,'Perzentile Männlich'!N31&gt;'Perzentile Männlich'!S$8),100,IF(AND('Tabelle Kaderkriterien'!$H35="m",Übersicht!$C31=11),('Perzentile Männlich'!$B$48*'Perzentile Männlich'!N31^3)+('Perzentile Männlich'!$C$48*'Perzentile Männlich'!N31^2)+('Perzentile Männlich'!$D$48*'Perzentile Männlich'!N31)+'Perzentile Männlich'!$E$48,IF(AND('Tabelle Kaderkriterien'!$H35="w",Übersicht!$C31=13,'Perzentile Weiblich'!N31&gt;'Perzentile Weiblich'!S$3),100,IF(AND('Tabelle Kaderkriterien'!$H35="w",Übersicht!$C31=13),('Perzentile Weiblich'!$B$43*'Perzentile Weiblich'!N31^3)+('Perzentile Weiblich'!$C$43*'Perzentile Weiblich'!N31^2)+('Perzentile Weiblich'!$D$43*'Perzentile Weiblich'!N31)+'Perzentile Weiblich'!$E$43,IF(AND('Tabelle Kaderkriterien'!$H35="w",Übersicht!$C31=14,'Perzentile Weiblich'!N31&gt;'Perzentile Weiblich'!S$4),100,IF(AND('Tabelle Kaderkriterien'!$H35="w",Übersicht!$C31=14),('Perzentile Weiblich'!$B$44*'Perzentile Weiblich'!N31^3)+('Perzentile Weiblich'!$C$44*'Perzentile Weiblich'!N31^2)+('Perzentile Weiblich'!$D$44*'Perzentile Weiblich'!N31)+'Perzentile Weiblich'!$E$44,IF(AND('Tabelle Kaderkriterien'!$H35="w",Übersicht!$C31=15,'Perzentile Weiblich'!N31&gt;'Perzentile Weiblich'!S$5),100,IF(AND('Tabelle Kaderkriterien'!$H35="w",Übersicht!$C31=15),('Perzentile Weiblich'!$B$45*'Perzentile Weiblich'!N31^3)+('Perzentile Weiblich'!$C$45*'Perzentile Weiblich'!N31^2)+('Perzentile Weiblich'!$D$45*'Perzentile Weiblich'!N31)+'Perzentile Weiblich'!$E$45,IF(AND('Tabelle Kaderkriterien'!$H35="w",Übersicht!$C31=16,'Perzentile Weiblich'!N31&gt;'Perzentile Weiblich'!S$6),100,IF(AND('Tabelle Kaderkriterien'!$H35="w",Übersicht!$C31=16),('Perzentile Weiblich'!$B$46*'Perzentile Weiblich'!N31^3)+('Perzentile Weiblich'!$C$46*'Perzentile Weiblich'!N31^2)+('Perzentile Weiblich'!$D$46*'Perzentile Weiblich'!N31)+'Perzentile Weiblich'!$E$46,IF(AND('Tabelle Kaderkriterien'!$H35="w",Übersicht!$C31=12,'Perzentile Weiblich'!N31&gt;'Perzentile Weiblich'!S$7),100,IF(AND('Tabelle Kaderkriterien'!$H35="w",Übersicht!$C31=12),('Perzentile Weiblich'!$B$47*'Perzentile Weiblich'!N31^3)+('Perzentile Weiblich'!$C$47*'Perzentile Weiblich'!N31^2)+('Perzentile Weiblich'!$D$47*'Perzentile Weiblich'!N31)+'Perzentile Weiblich'!$E$47,IF(AND('Tabelle Kaderkriterien'!$H35="w",Übersicht!$C31=11,'Perzentile Weiblich'!N31&gt;'Perzentile Weiblich'!S$8),100,IF(AND('Tabelle Kaderkriterien'!$H35="w",Übersicht!$C31=11),('Perzentile Weiblich'!$B$48*'Perzentile Weiblich'!N31^3)+('Perzentile Weiblich'!$C$48*'Perzentile Weiblich'!N31^2)+('Perzentile Weiblich'!$D$48*'Perzentile Weiblich'!N31)+'Perzentile Weiblich'!$E$48,IF(AND('Tabelle Kaderkriterien'!I35&lt;&gt;"m",'Tabelle Kaderkriterien'!I35&lt;&gt;"!w"),#N/A,#N/A)))))))))))))))))))))))))</f>
        <v>#DIV/0!</v>
      </c>
      <c r="O31" s="32" t="e">
        <f>IF(AND('Tabelle Kaderkriterien'!$H35="m",Übersicht!$C31=13,'Perzentile Männlich'!O31&gt;'Perzentile Männlich'!T$3),100,IF(AND('Tabelle Kaderkriterien'!$H35="m",Übersicht!$C31=13),('Perzentile Männlich'!$B$11*'Perzentile Männlich'!O31^3)+('Perzentile Männlich'!$C$11*'Perzentile Männlich'!O31^2)+('Perzentile Männlich'!$D$11*'Perzentile Männlich'!O31)+'Perzentile Männlich'!$E$11,IF(AND('Tabelle Kaderkriterien'!$H35="m",Übersicht!$C31=14,'Perzentile Männlich'!O31&gt;'Perzentile Männlich'!T$4),100,IF(AND('Tabelle Kaderkriterien'!$H35="m",Übersicht!$C31=14),('Perzentile Männlich'!$B$12*'Perzentile Männlich'!O31^3)+('Perzentile Männlich'!$C$12*'Perzentile Männlich'!O31^2)+('Perzentile Männlich'!$D$12*'Perzentile Männlich'!O31)+'Perzentile Männlich'!$E$12,IF(AND('Tabelle Kaderkriterien'!$H35="m",Übersicht!$C31=15,'Perzentile Männlich'!O31&gt;'Perzentile Männlich'!T$5),100,IF(AND('Tabelle Kaderkriterien'!$H35="m",Übersicht!$C31=15),('Perzentile Männlich'!$B$13*'Perzentile Männlich'!O31^3)+('Perzentile Männlich'!$C$13*'Perzentile Männlich'!O31^2)+('Perzentile Männlich'!$D$13*'Perzentile Männlich'!O31)+'Perzentile Männlich'!$E$13,IF(AND('Tabelle Kaderkriterien'!$H35="m",Übersicht!$C31=16,'Perzentile Männlich'!O31&gt;'Perzentile Männlich'!T$6),100,IF(AND('Tabelle Kaderkriterien'!$H35="m",Übersicht!$C31=16),('Perzentile Männlich'!$B$14*'Perzentile Männlich'!O31^3)+('Perzentile Männlich'!$C$14*'Perzentile Männlich'!O31^2)+('Perzentile Männlich'!$D$14*'Perzentile Männlich'!O31)+'Perzentile Männlich'!$E$14,IF(AND('Tabelle Kaderkriterien'!$H35="m",Übersicht!$C31=12,'Perzentile Männlich'!O31&gt;'Perzentile Männlich'!T$7),100,IF(AND('Tabelle Kaderkriterien'!$H35="m",Übersicht!$C31=12),('Perzentile Männlich'!$B$15*'Perzentile Männlich'!O31^3)+('Perzentile Männlich'!$C$15*'Perzentile Männlich'!O31^2)+('Perzentile Männlich'!$D$15*'Perzentile Männlich'!O31)+'Perzentile Männlich'!$E$15,IF(AND('Tabelle Kaderkriterien'!$H35="m",Übersicht!$C31=11,'Perzentile Männlich'!O31&gt;'Perzentile Männlich'!T$8),100,IF(AND('Tabelle Kaderkriterien'!$H35="m",Übersicht!$C31=11),('Perzentile Männlich'!$B$16*'Perzentile Männlich'!O31^3)+('Perzentile Männlich'!$C$16*'Perzentile Männlich'!O31^2)+('Perzentile Männlich'!$D$16*'Perzentile Männlich'!O31)+'Perzentile Männlich'!$E$16,IF(AND('Tabelle Kaderkriterien'!$H35="w",Übersicht!$C31=13,'Perzentile Weiblich'!O31&gt;'Perzentile Weiblich'!T$3),100,IF(AND('Tabelle Kaderkriterien'!$H35="w",Übersicht!$C31=13),('Perzentile Weiblich'!$B$11*'Perzentile Weiblich'!O31^3)+('Perzentile Weiblich'!$C$11*'Perzentile Weiblich'!O31^2)+('Perzentile Weiblich'!$D$11*'Perzentile Weiblich'!O31)+'Perzentile Weiblich'!$E$11,IF(AND('Tabelle Kaderkriterien'!$H35="w",Übersicht!$C31=14,'Perzentile Weiblich'!O31&gt;'Perzentile Weiblich'!T$4),100,IF(AND('Tabelle Kaderkriterien'!$H35="w",Übersicht!$C31=14),('Perzentile Weiblich'!$B$12*'Perzentile Weiblich'!O31^3)+('Perzentile Weiblich'!$C$12*'Perzentile Weiblich'!O31^2)+('Perzentile Weiblich'!$D$12*'Perzentile Weiblich'!O31)+'Perzentile Weiblich'!$E$12,IF(AND('Tabelle Kaderkriterien'!$H35="w",Übersicht!$C31=15,'Perzentile Weiblich'!O31&gt;'Perzentile Weiblich'!T$5),100,IF(AND('Tabelle Kaderkriterien'!$H35="w",Übersicht!$C31=15),('Perzentile Weiblich'!$B$13*'Perzentile Weiblich'!O31^3)+('Perzentile Weiblich'!$C$13*'Perzentile Weiblich'!O31^2)+('Perzentile Weiblich'!$D$13*'Perzentile Weiblich'!O31)+'Perzentile Weiblich'!$E$13,IF(AND('Tabelle Kaderkriterien'!$H35="w",Übersicht!$C31=16,'Perzentile Weiblich'!O31&gt;'Perzentile Weiblich'!T$6),100,IF(AND('Tabelle Kaderkriterien'!$H35="w",Übersicht!$C31=16),('Perzentile Weiblich'!$B$14*'Perzentile Weiblich'!O31^3)+('Perzentile Weiblich'!$C$14*'Perzentile Weiblich'!O31^2)+('Perzentile Weiblich'!$D$14*'Perzentile Weiblich'!O31)+'Perzentile Weiblich'!$E$14,IF(AND('Tabelle Kaderkriterien'!$H35="w",Übersicht!$C31=12,'Perzentile Weiblich'!O31&gt;'Perzentile Weiblich'!T$7),100,IF(AND('Tabelle Kaderkriterien'!$H35="w",Übersicht!$C31=12),('Perzentile Weiblich'!$B$15*'Perzentile Weiblich'!O31^3)+('Perzentile Weiblich'!$C$15*'Perzentile Weiblich'!O31^2)+('Perzentile Weiblich'!$D$15*'Perzentile Weiblich'!O31)+'Perzentile Weiblich'!$E$15,IF(AND('Tabelle Kaderkriterien'!$H35="w",Übersicht!$C31=11,'Perzentile Weiblich'!O31&gt;'Perzentile Weiblich'!T$8),100,IF(AND('Tabelle Kaderkriterien'!$H35="w",Übersicht!$C31=11),('Perzentile Weiblich'!$B$16*'Perzentile Weiblich'!O31^3)+('Perzentile Weiblich'!$C$16*'Perzentile Weiblich'!O31^2)+('Perzentile Weiblich'!$D$16*'Perzentile Weiblich'!O31)+'Perzentile Weiblich'!$E$16,IF(AND('Tabelle Kaderkriterien'!J35&lt;&gt;"m",'Tabelle Kaderkriterien'!J35&lt;&gt;"!w"),#N/A,#N/A)))))))))))))))))))))))))</f>
        <v>#DIV/0!</v>
      </c>
      <c r="P31" s="32" t="e">
        <f>IF(AND('Tabelle Kaderkriterien'!$H35="m",Übersicht!$C31=13,J31&lt;'Perzentile Männlich'!U$3),100,IF(AND('Tabelle Kaderkriterien'!$H35="m",Übersicht!$C31=13),('Perzentile Männlich'!$B$27*J31^3)+('Perzentile Männlich'!$C$27*J31^2)+('Perzentile Männlich'!$D$27*J31)+'Perzentile Männlich'!$E$27,IF(AND('Tabelle Kaderkriterien'!$H35="m",Übersicht!$C31=14,J31&lt;'Perzentile Männlich'!U$4),100,IF(AND('Tabelle Kaderkriterien'!$H35="m",Übersicht!$C31=14),('Perzentile Männlich'!$B$28*J31^3)+('Perzentile Männlich'!$C$28*J31^2)+('Perzentile Männlich'!$D$28*J31)+'Perzentile Männlich'!$E$28,IF(AND('Tabelle Kaderkriterien'!$H35="m",Übersicht!$C31=15,J31&lt;'Perzentile Männlich'!U$5),100,IF(AND('Tabelle Kaderkriterien'!$H35="m",Übersicht!$C31=15),('Perzentile Männlich'!$B$29*J31^3)+('Perzentile Männlich'!$C$29*J31^2)+('Perzentile Männlich'!$D$29*J31)+'Perzentile Männlich'!$E$29,IF(AND('Tabelle Kaderkriterien'!$H35="m",Übersicht!$C31=16,J31&lt;'Perzentile Männlich'!U$6),100,IF(AND('Tabelle Kaderkriterien'!$H35="m",Übersicht!$C31=16),('Perzentile Männlich'!$B$30*J31^3)+('Perzentile Männlich'!$C$30*J31^2)+('Perzentile Männlich'!$D$30*J31)+'Perzentile Männlich'!$E$30,IF(AND('Tabelle Kaderkriterien'!$H35="m",Übersicht!$C31=12,J31&lt;'Perzentile Männlich'!U$7),100,IF(AND('Tabelle Kaderkriterien'!$H35="m",Übersicht!$C31=12),('Perzentile Männlich'!$B$31*J31^3)+('Perzentile Männlich'!$C$31*J31^2)+('Perzentile Männlich'!$D$31*J31)+'Perzentile Männlich'!$E$31,IF(AND('Tabelle Kaderkriterien'!$H35="m",Übersicht!$C31=11,J31&lt;'Perzentile Männlich'!U$8),100,IF(AND('Tabelle Kaderkriterien'!$H35="m",Übersicht!$C31=11),('Perzentile Männlich'!$B$32*J31^3)+('Perzentile Männlich'!$C$32*J31^2)+('Perzentile Männlich'!$D$32*J31)+'Perzentile Männlich'!$E$32,IF(AND('Tabelle Kaderkriterien'!$H35="w",Übersicht!$C31=13,J31&lt;'Perzentile Weiblich'!U$3),100,IF(AND('Tabelle Kaderkriterien'!$H35="w",Übersicht!$C31=13),('Perzentile Weiblich'!$B$27*J31^3)+('Perzentile Weiblich'!$C$27*J31^2)+('Perzentile Weiblich'!$D$27*J31)+'Perzentile Weiblich'!$E$27,IF(AND('Tabelle Kaderkriterien'!$H35="w",Übersicht!$C31=14,J31&lt;'Perzentile Weiblich'!U$4),100,IF(AND('Tabelle Kaderkriterien'!$H35="w",Übersicht!$C31=14),('Perzentile Weiblich'!$B$28*J31^3)+('Perzentile Weiblich'!$C$28*J31^2)+('Perzentile Weiblich'!$D$28*J31)+'Perzentile Weiblich'!$E$28,IF(AND('Tabelle Kaderkriterien'!$H35="w",Übersicht!$C31=15,J31&lt;'Perzentile Weiblich'!U$5),100,IF(AND('Tabelle Kaderkriterien'!$H35="w",Übersicht!$C31=15),('Perzentile Weiblich'!$B$29*J31^3)+('Perzentile Weiblich'!$C$29*J31^2)+('Perzentile Weiblich'!$D$29*J31)+'Perzentile Weiblich'!$E$29,IF(AND('Tabelle Kaderkriterien'!$H35="w",Übersicht!$C31=16,J31&lt;'Perzentile Weiblich'!U$6),100,IF(AND('Tabelle Kaderkriterien'!$H35="w",Übersicht!$C31=16),('Perzentile Weiblich'!$B$30*J31^3)+('Perzentile Weiblich'!$C$30*J31^2)+('Perzentile Weiblich'!$D$30*J31)+'Perzentile Weiblich'!$E$30,IF(AND('Tabelle Kaderkriterien'!$H35="w",Übersicht!$C31=12,J31&lt;'Perzentile Weiblich'!U$7),100,IF(AND('Tabelle Kaderkriterien'!$H35="w",Übersicht!$C31=12),('Perzentile Weiblich'!$B$31*J31^3)+('Perzentile Weiblich'!$C$31*J31^2)+('Perzentile Weiblich'!$D$31*J31)+'Perzentile Weiblich'!$E$31,IF(AND('Tabelle Kaderkriterien'!$H35="w",Übersicht!$C31=11,J31&lt;'Perzentile Weiblich'!U$8),100,IF(AND('Tabelle Kaderkriterien'!$H35="w",Übersicht!$C31=11),('Perzentile Weiblich'!$B$32*J31^3)+('Perzentile Weiblich'!$C$32*J31^2)+('Perzentile Weiblich'!$D$32*J31)+'Perzentile Weiblich'!$E$32,IF(AND('Tabelle Kaderkriterien'!H35&lt;&gt;"m",'Tabelle Kaderkriterien'!H35&lt;&gt;"!w"),#N/A,#N/A)))))))))))))))))))))))))</f>
        <v>#N/A</v>
      </c>
      <c r="Q31" s="32" t="e">
        <f>IF(AND('Tabelle Kaderkriterien'!$H35="m",Übersicht!$C31=13,K31&gt;'Perzentile Männlich'!V$3),100,IF(AND('Tabelle Kaderkriterien'!$H35="m",Übersicht!$C31=13),('Perzentile Männlich'!$B$19*K31^3)+('Perzentile Männlich'!$C$19*K31^2)+('Perzentile Männlich'!$D$19*K31)+'Perzentile Männlich'!$E$19,IF(AND('Tabelle Kaderkriterien'!$H35="m",Übersicht!$C31=14,K31&gt;'Perzentile Männlich'!V$4),100,IF(AND('Tabelle Kaderkriterien'!$H35="m",Übersicht!$C31=14),('Perzentile Männlich'!$B$20*K31^3)+('Perzentile Männlich'!$C$20*K31^2)+('Perzentile Männlich'!$D$20*K31)+'Perzentile Männlich'!$E$20,IF(AND('Tabelle Kaderkriterien'!$H35="m",Übersicht!$C31=15,K31&gt;'Perzentile Männlich'!V$5),100,IF(AND('Tabelle Kaderkriterien'!$H35="m",Übersicht!$C31=15),('Perzentile Männlich'!$B$21*K31^3)+('Perzentile Männlich'!$C$21*K31^2)+('Perzentile Männlich'!$D$21*K31)+'Perzentile Männlich'!$E$21,IF(AND('Tabelle Kaderkriterien'!$H35="m",Übersicht!$C31=16,K31&gt;'Perzentile Männlich'!V$6),100,IF(AND('Tabelle Kaderkriterien'!$H35="m",Übersicht!$C31=16),('Perzentile Männlich'!$B$22*K31^3)+('Perzentile Männlich'!$C$22*K31^2)+('Perzentile Männlich'!$D$22*K31)+'Perzentile Männlich'!$E$22,IF(AND('Tabelle Kaderkriterien'!$H35="m",Übersicht!$C31=12,K31&gt;'Perzentile Männlich'!V$7),100,IF(AND('Tabelle Kaderkriterien'!$H35="m",Übersicht!$C31=12),('Perzentile Männlich'!$B$23*K31^3)+('Perzentile Männlich'!$C$23*K31^2)+('Perzentile Männlich'!$D$23*K31)+'Perzentile Männlich'!$E$23,IF(AND('Tabelle Kaderkriterien'!$H35="m",Übersicht!$C31=11,K31&gt;'Perzentile Männlich'!V$8),100,IF(AND('Tabelle Kaderkriterien'!$H35="m",Übersicht!$C31=11),('Perzentile Männlich'!$B$24*K31^3)+('Perzentile Männlich'!$C$24*K31^2)+('Perzentile Männlich'!$D$24*K31)+'Perzentile Männlich'!$E$24,IF(AND('Tabelle Kaderkriterien'!$H35="w",Übersicht!$C31=13,K31&gt;'Perzentile Weiblich'!V$3),100,IF(AND('Tabelle Kaderkriterien'!$H35="w",Übersicht!$C31=13),('Perzentile Weiblich'!$B$19*K31^3)+('Perzentile Weiblich'!$C$19*K31^2)+('Perzentile Weiblich'!$D$19*K31)+'Perzentile Weiblich'!$E$19,IF(AND('Tabelle Kaderkriterien'!$H35="w",Übersicht!$C31=14,K31&gt;'Perzentile Weiblich'!V$4),100,IF(AND('Tabelle Kaderkriterien'!$H35="w",Übersicht!$C31=14),('Perzentile Weiblich'!$B$20*K31^3)+('Perzentile Weiblich'!$C$20*K31^2)+('Perzentile Weiblich'!$D$20*K31)+'Perzentile Weiblich'!$E$20,IF(AND('Tabelle Kaderkriterien'!$H35="w",Übersicht!$C31=15,K31&gt;'Perzentile Weiblich'!V$5),100,IF(AND('Tabelle Kaderkriterien'!$H35="w",Übersicht!$C31=15),('Perzentile Weiblich'!$B$21*K31^3)+('Perzentile Weiblich'!$C$21*K31^2)+('Perzentile Weiblich'!$D$21*K31)+'Perzentile Weiblich'!$E$21,IF(AND('Tabelle Kaderkriterien'!$H35="w",Übersicht!$C31=16,K31&gt;'Perzentile Weiblich'!V$6),100,IF(AND('Tabelle Kaderkriterien'!$H35="w",Übersicht!$C31=16),('Perzentile Weiblich'!$B$22*K31^3)+('Perzentile Weiblich'!$C$22*K31^2)+('Perzentile Weiblich'!$D$22*K31)+'Perzentile Weiblich'!$E$22,IF(AND('Tabelle Kaderkriterien'!$H35="w",Übersicht!$C31=12,K31&gt;'Perzentile Weiblich'!V$7),100,IF(AND('Tabelle Kaderkriterien'!$H35="w",Übersicht!$C31=12),('Perzentile Weiblich'!$B$23*K31^3)+('Perzentile Weiblich'!$C$23*K31^2)+('Perzentile Weiblich'!$D$23*K31)+'Perzentile Weiblich'!$E$23,IF(AND('Tabelle Kaderkriterien'!$H35="w",Übersicht!$C31=11,K31&gt;'Perzentile Weiblich'!V$8),100,IF(AND('Tabelle Kaderkriterien'!$H35="w",Übersicht!$C31=11),('Perzentile Weiblich'!$B$24*K31^3)+('Perzentile Weiblich'!$C$24*K31^2)+('Perzentile Weiblich'!$D$24*K31)+'Perzentile Weiblich'!$E$24,IF(AND('Tabelle Kaderkriterien'!I35&lt;&gt;"m",'Tabelle Kaderkriterien'!I35&lt;&gt;"!w"),#N/A,#N/A)))))))))))))))))))))))))</f>
        <v>#N/A</v>
      </c>
      <c r="S31" s="18" t="e">
        <f t="shared" si="0"/>
        <v>#DIV/0!</v>
      </c>
      <c r="T31" s="18" t="e">
        <f t="shared" si="1"/>
        <v>#DIV/0!</v>
      </c>
    </row>
    <row r="32" spans="1:20" x14ac:dyDescent="0.3">
      <c r="A32" s="31">
        <f>'Tabelle Kaderkriterien'!B36</f>
        <v>0</v>
      </c>
      <c r="B32" s="31">
        <f>'Tabelle Kaderkriterien'!C36</f>
        <v>0</v>
      </c>
      <c r="C32" s="143">
        <f>'Tabelle Kaderkriterien'!G36</f>
        <v>0</v>
      </c>
      <c r="D32" s="144">
        <f>'Tabelle Kaderkriterien'!K36</f>
        <v>0</v>
      </c>
      <c r="E32" s="144">
        <f>'Tabelle Kaderkriterien'!L36</f>
        <v>0</v>
      </c>
      <c r="F32" s="144">
        <f>'Tabelle Kaderkriterien'!N36</f>
        <v>0</v>
      </c>
      <c r="G32" s="144">
        <f>'Tabelle Kaderkriterien'!O36</f>
        <v>0</v>
      </c>
      <c r="H32" s="144">
        <f>'Tabelle Kaderkriterien'!Q36</f>
        <v>0</v>
      </c>
      <c r="I32" s="144">
        <f>'Tabelle Kaderkriterien'!R36</f>
        <v>0</v>
      </c>
      <c r="J32" s="144">
        <f>'Tabelle Kaderkriterien'!T36</f>
        <v>0</v>
      </c>
      <c r="K32" s="144">
        <f>'Tabelle Kaderkriterien'!V36</f>
        <v>0</v>
      </c>
      <c r="M32" s="32" t="e">
        <f>IF(AND('Tabelle Kaderkriterien'!$H36="m",Übersicht!$C32=13,'Perzentile Männlich'!M32&gt;'Perzentile Männlich'!R$3),100,IF(AND('Tabelle Kaderkriterien'!$H36="m",Übersicht!$C32=13),('Perzentile Männlich'!$B$35*'Perzentile Männlich'!M32^3)+('Perzentile Männlich'!$C$35*'Perzentile Männlich'!M32^2)+('Perzentile Männlich'!$D$35*'Perzentile Männlich'!M32)+'Perzentile Männlich'!$E$35,IF(AND('Tabelle Kaderkriterien'!$H36="m",Übersicht!$C32=14,'Perzentile Männlich'!M32&gt;'Perzentile Männlich'!R$4),100,IF(AND('Tabelle Kaderkriterien'!$H36="m",Übersicht!$C32=14),('Perzentile Männlich'!$B$36*'Perzentile Männlich'!M32^3)+('Perzentile Männlich'!$C$36*'Perzentile Männlich'!M32^2)+('Perzentile Männlich'!$D$36*'Perzentile Männlich'!M32)+'Perzentile Männlich'!$E$36,IF(AND('Tabelle Kaderkriterien'!$H36="m",Übersicht!$C32=15,'Perzentile Männlich'!M32&gt;'Perzentile Männlich'!R$5),100,IF(AND('Tabelle Kaderkriterien'!$H36="m",Übersicht!$C32=15),('Perzentile Männlich'!$B$37*'Perzentile Männlich'!M32^3)+('Perzentile Männlich'!$C$37*'Perzentile Männlich'!M32^2)+('Perzentile Männlich'!$D$37*'Perzentile Männlich'!M32)+'Perzentile Männlich'!$E$37,IF(AND('Tabelle Kaderkriterien'!$H36="m",Übersicht!$C32=16,'Perzentile Männlich'!M32&gt;'Perzentile Männlich'!R$6),100,IF(AND('Tabelle Kaderkriterien'!$H36="m",Übersicht!$C32=16),('Perzentile Männlich'!$B$38*'Perzentile Männlich'!M32^3)+('Perzentile Männlich'!$C$38*'Perzentile Männlich'!M32^2)+('Perzentile Männlich'!$D$38*'Perzentile Männlich'!M32)+'Perzentile Männlich'!$E$38,IF(AND('Tabelle Kaderkriterien'!$H36="m",Übersicht!$C32=12,'Perzentile Männlich'!M32&gt;'Perzentile Männlich'!R$7),100,IF(AND('Tabelle Kaderkriterien'!$H36="m",Übersicht!$C32=12),('Perzentile Männlich'!$B$39*'Perzentile Männlich'!M32^3)+('Perzentile Männlich'!$C$39*'Perzentile Männlich'!M32^2)+('Perzentile Männlich'!$D$39*'Perzentile Männlich'!M32)+'Perzentile Männlich'!$E$39,IF(AND('Tabelle Kaderkriterien'!$H36="m",Übersicht!$C32=11,'Perzentile Männlich'!M32&gt;'Perzentile Männlich'!R$8),100,IF(AND('Tabelle Kaderkriterien'!$H36="m",Übersicht!$C32=11),('Perzentile Männlich'!$B$40*'Perzentile Männlich'!M32^3)+('Perzentile Männlich'!$C$40*'Perzentile Männlich'!M32^2)+('Perzentile Männlich'!$D$40*'Perzentile Männlich'!M32)+'Perzentile Männlich'!$E$40,IF(AND('Tabelle Kaderkriterien'!$H36="w",Übersicht!$C32=13,'Perzentile Weiblich'!M32&gt;'Perzentile Weiblich'!R$3),100,IF(AND('Tabelle Kaderkriterien'!$H36="w",Übersicht!$C32=13),('Perzentile Weiblich'!$B$35*'Perzentile Weiblich'!M32^3)+('Perzentile Weiblich'!$C$35*'Perzentile Weiblich'!M32^2)+('Perzentile Weiblich'!$D$35*'Perzentile Weiblich'!M32)+'Perzentile Weiblich'!$E$35,IF(AND('Tabelle Kaderkriterien'!$H36="w",Übersicht!$C32=14,'Perzentile Weiblich'!M32&gt;'Perzentile Weiblich'!R$4),100,IF(AND('Tabelle Kaderkriterien'!$H36="w",Übersicht!$C32=14),('Perzentile Weiblich'!$B$36*'Perzentile Weiblich'!M32^3)+('Perzentile Weiblich'!$C$36*'Perzentile Weiblich'!M32^2)+('Perzentile Weiblich'!$D$36*'Perzentile Weiblich'!M32)+'Perzentile Weiblich'!$E$36,IF(AND('Tabelle Kaderkriterien'!$H36="w",Übersicht!$C32=15,'Perzentile Weiblich'!M32&gt;'Perzentile Weiblich'!R$5),100,IF(AND('Tabelle Kaderkriterien'!$H36="w",Übersicht!$C32=15),('Perzentile Weiblich'!$B$37*'Perzentile Weiblich'!M32^3)+('Perzentile Weiblich'!$C$37*'Perzentile Weiblich'!M32^2)+('Perzentile Weiblich'!$D$37*'Perzentile Weiblich'!M32)+'Perzentile Weiblich'!$E$37,IF(AND('Tabelle Kaderkriterien'!$H36="w",Übersicht!$C32=16,'Perzentile Weiblich'!M32&gt;'Perzentile Weiblich'!R$6),100,IF(AND('Tabelle Kaderkriterien'!$H36="w",Übersicht!$C32=16),('Perzentile Weiblich'!$B$38*'Perzentile Weiblich'!M32^3)+('Perzentile Weiblich'!$C$38*'Perzentile Weiblich'!M32^2)+('Perzentile Weiblich'!$D$38*'Perzentile Weiblich'!M32)+'Perzentile Weiblich'!$E$38,IF(AND('Tabelle Kaderkriterien'!$H36="w",Übersicht!$C32=12,'Perzentile Weiblich'!M32&gt;'Perzentile Weiblich'!R$7),100,IF(AND('Tabelle Kaderkriterien'!$H36="w",Übersicht!$C32=12),('Perzentile Weiblich'!$B$39*'Perzentile Weiblich'!M32^3)+('Perzentile Weiblich'!$C$39*'Perzentile Weiblich'!M32^2)+('Perzentile Weiblich'!$D$39*'Perzentile Weiblich'!M32)+'Perzentile Weiblich'!$E$39,IF(AND('Tabelle Kaderkriterien'!$H36="w",Übersicht!$C32=11,'Perzentile Weiblich'!M32&gt;'Perzentile Weiblich'!R$8),100,IF(AND('Tabelle Kaderkriterien'!$H36="w",Übersicht!$C32=11),('Perzentile Weiblich'!$B$40*'Perzentile Weiblich'!M32^3)+('Perzentile Weiblich'!$C$40*'Perzentile Weiblich'!M32^2)+('Perzentile Weiblich'!$D$40*'Perzentile Weiblich'!M32)+'Perzentile Weiblich'!$E$40,IF(AND('Tabelle Kaderkriterien'!H36&lt;&gt;"m",'Tabelle Kaderkriterien'!H36&lt;&gt;"!w"),#N/A,#N/A)))))))))))))))))))))))))</f>
        <v>#DIV/0!</v>
      </c>
      <c r="N32" s="32" t="e">
        <f>IF(AND('Tabelle Kaderkriterien'!$H36="m",Übersicht!$C32=13,'Perzentile Männlich'!N32&gt;'Perzentile Männlich'!S$3),100,IF(AND('Tabelle Kaderkriterien'!$H36="m",Übersicht!$C32=13),('Perzentile Männlich'!$B$43*'Perzentile Männlich'!N32^3)+('Perzentile Männlich'!$C$43*'Perzentile Männlich'!N32^2)+('Perzentile Männlich'!$D$43*'Perzentile Männlich'!N32)+'Perzentile Männlich'!$E$43,IF(AND('Tabelle Kaderkriterien'!$H36="m",Übersicht!$C32=14,'Perzentile Männlich'!N32&gt;'Perzentile Männlich'!S$4),100,IF(AND('Tabelle Kaderkriterien'!$H36="m",Übersicht!$C32=14),('Perzentile Männlich'!$B$44*'Perzentile Männlich'!N32^3)+('Perzentile Männlich'!$C$44*'Perzentile Männlich'!N32^2)+('Perzentile Männlich'!$D$44*'Perzentile Männlich'!N32)+'Perzentile Männlich'!$E$44,IF(AND('Tabelle Kaderkriterien'!$H36="m",Übersicht!$C32=15,'Perzentile Männlich'!N32&gt;'Perzentile Männlich'!S$5),100,IF(AND('Tabelle Kaderkriterien'!$H36="m",Übersicht!$C32=15),('Perzentile Männlich'!$B$45*'Perzentile Männlich'!N32^3)+('Perzentile Männlich'!$C$45*'Perzentile Männlich'!N32^2)+('Perzentile Männlich'!$D$45*'Perzentile Männlich'!N32)+'Perzentile Männlich'!$E$45,IF(AND('Tabelle Kaderkriterien'!$H36="m",Übersicht!$C32=16,'Perzentile Männlich'!N32&gt;'Perzentile Männlich'!S$6),100,IF(AND('Tabelle Kaderkriterien'!$H36="m",Übersicht!$C32=16),('Perzentile Männlich'!$B$46*'Perzentile Männlich'!N32^3)+('Perzentile Männlich'!$C$46*'Perzentile Männlich'!N32^2)+('Perzentile Männlich'!$D$46*'Perzentile Männlich'!N32)+'Perzentile Männlich'!$E$46,IF(AND('Tabelle Kaderkriterien'!$H36="m",Übersicht!$C32=12,'Perzentile Männlich'!N32&gt;'Perzentile Männlich'!S$7),100,IF(AND('Tabelle Kaderkriterien'!$H36="m",Übersicht!$C32=12),('Perzentile Männlich'!$B$47*'Perzentile Männlich'!N32^3)+('Perzentile Männlich'!$C$47*'Perzentile Männlich'!N32^2)+('Perzentile Männlich'!$D$47*'Perzentile Männlich'!N32)+'Perzentile Männlich'!$E$47,IF(AND('Tabelle Kaderkriterien'!$H36="m",Übersicht!$C32=11,'Perzentile Männlich'!N32&gt;'Perzentile Männlich'!S$8),100,IF(AND('Tabelle Kaderkriterien'!$H36="m",Übersicht!$C32=11),('Perzentile Männlich'!$B$48*'Perzentile Männlich'!N32^3)+('Perzentile Männlich'!$C$48*'Perzentile Männlich'!N32^2)+('Perzentile Männlich'!$D$48*'Perzentile Männlich'!N32)+'Perzentile Männlich'!$E$48,IF(AND('Tabelle Kaderkriterien'!$H36="w",Übersicht!$C32=13,'Perzentile Weiblich'!N32&gt;'Perzentile Weiblich'!S$3),100,IF(AND('Tabelle Kaderkriterien'!$H36="w",Übersicht!$C32=13),('Perzentile Weiblich'!$B$43*'Perzentile Weiblich'!N32^3)+('Perzentile Weiblich'!$C$43*'Perzentile Weiblich'!N32^2)+('Perzentile Weiblich'!$D$43*'Perzentile Weiblich'!N32)+'Perzentile Weiblich'!$E$43,IF(AND('Tabelle Kaderkriterien'!$H36="w",Übersicht!$C32=14,'Perzentile Weiblich'!N32&gt;'Perzentile Weiblich'!S$4),100,IF(AND('Tabelle Kaderkriterien'!$H36="w",Übersicht!$C32=14),('Perzentile Weiblich'!$B$44*'Perzentile Weiblich'!N32^3)+('Perzentile Weiblich'!$C$44*'Perzentile Weiblich'!N32^2)+('Perzentile Weiblich'!$D$44*'Perzentile Weiblich'!N32)+'Perzentile Weiblich'!$E$44,IF(AND('Tabelle Kaderkriterien'!$H36="w",Übersicht!$C32=15,'Perzentile Weiblich'!N32&gt;'Perzentile Weiblich'!S$5),100,IF(AND('Tabelle Kaderkriterien'!$H36="w",Übersicht!$C32=15),('Perzentile Weiblich'!$B$45*'Perzentile Weiblich'!N32^3)+('Perzentile Weiblich'!$C$45*'Perzentile Weiblich'!N32^2)+('Perzentile Weiblich'!$D$45*'Perzentile Weiblich'!N32)+'Perzentile Weiblich'!$E$45,IF(AND('Tabelle Kaderkriterien'!$H36="w",Übersicht!$C32=16,'Perzentile Weiblich'!N32&gt;'Perzentile Weiblich'!S$6),100,IF(AND('Tabelle Kaderkriterien'!$H36="w",Übersicht!$C32=16),('Perzentile Weiblich'!$B$46*'Perzentile Weiblich'!N32^3)+('Perzentile Weiblich'!$C$46*'Perzentile Weiblich'!N32^2)+('Perzentile Weiblich'!$D$46*'Perzentile Weiblich'!N32)+'Perzentile Weiblich'!$E$46,IF(AND('Tabelle Kaderkriterien'!$H36="w",Übersicht!$C32=12,'Perzentile Weiblich'!N32&gt;'Perzentile Weiblich'!S$7),100,IF(AND('Tabelle Kaderkriterien'!$H36="w",Übersicht!$C32=12),('Perzentile Weiblich'!$B$47*'Perzentile Weiblich'!N32^3)+('Perzentile Weiblich'!$C$47*'Perzentile Weiblich'!N32^2)+('Perzentile Weiblich'!$D$47*'Perzentile Weiblich'!N32)+'Perzentile Weiblich'!$E$47,IF(AND('Tabelle Kaderkriterien'!$H36="w",Übersicht!$C32=11,'Perzentile Weiblich'!N32&gt;'Perzentile Weiblich'!S$8),100,IF(AND('Tabelle Kaderkriterien'!$H36="w",Übersicht!$C32=11),('Perzentile Weiblich'!$B$48*'Perzentile Weiblich'!N32^3)+('Perzentile Weiblich'!$C$48*'Perzentile Weiblich'!N32^2)+('Perzentile Weiblich'!$D$48*'Perzentile Weiblich'!N32)+'Perzentile Weiblich'!$E$48,IF(AND('Tabelle Kaderkriterien'!I36&lt;&gt;"m",'Tabelle Kaderkriterien'!I36&lt;&gt;"!w"),#N/A,#N/A)))))))))))))))))))))))))</f>
        <v>#DIV/0!</v>
      </c>
      <c r="O32" s="32" t="e">
        <f>IF(AND('Tabelle Kaderkriterien'!$H36="m",Übersicht!$C32=13,'Perzentile Männlich'!O32&gt;'Perzentile Männlich'!T$3),100,IF(AND('Tabelle Kaderkriterien'!$H36="m",Übersicht!$C32=13),('Perzentile Männlich'!$B$11*'Perzentile Männlich'!O32^3)+('Perzentile Männlich'!$C$11*'Perzentile Männlich'!O32^2)+('Perzentile Männlich'!$D$11*'Perzentile Männlich'!O32)+'Perzentile Männlich'!$E$11,IF(AND('Tabelle Kaderkriterien'!$H36="m",Übersicht!$C32=14,'Perzentile Männlich'!O32&gt;'Perzentile Männlich'!T$4),100,IF(AND('Tabelle Kaderkriterien'!$H36="m",Übersicht!$C32=14),('Perzentile Männlich'!$B$12*'Perzentile Männlich'!O32^3)+('Perzentile Männlich'!$C$12*'Perzentile Männlich'!O32^2)+('Perzentile Männlich'!$D$12*'Perzentile Männlich'!O32)+'Perzentile Männlich'!$E$12,IF(AND('Tabelle Kaderkriterien'!$H36="m",Übersicht!$C32=15,'Perzentile Männlich'!O32&gt;'Perzentile Männlich'!T$5),100,IF(AND('Tabelle Kaderkriterien'!$H36="m",Übersicht!$C32=15),('Perzentile Männlich'!$B$13*'Perzentile Männlich'!O32^3)+('Perzentile Männlich'!$C$13*'Perzentile Männlich'!O32^2)+('Perzentile Männlich'!$D$13*'Perzentile Männlich'!O32)+'Perzentile Männlich'!$E$13,IF(AND('Tabelle Kaderkriterien'!$H36="m",Übersicht!$C32=16,'Perzentile Männlich'!O32&gt;'Perzentile Männlich'!T$6),100,IF(AND('Tabelle Kaderkriterien'!$H36="m",Übersicht!$C32=16),('Perzentile Männlich'!$B$14*'Perzentile Männlich'!O32^3)+('Perzentile Männlich'!$C$14*'Perzentile Männlich'!O32^2)+('Perzentile Männlich'!$D$14*'Perzentile Männlich'!O32)+'Perzentile Männlich'!$E$14,IF(AND('Tabelle Kaderkriterien'!$H36="m",Übersicht!$C32=12,'Perzentile Männlich'!O32&gt;'Perzentile Männlich'!T$7),100,IF(AND('Tabelle Kaderkriterien'!$H36="m",Übersicht!$C32=12),('Perzentile Männlich'!$B$15*'Perzentile Männlich'!O32^3)+('Perzentile Männlich'!$C$15*'Perzentile Männlich'!O32^2)+('Perzentile Männlich'!$D$15*'Perzentile Männlich'!O32)+'Perzentile Männlich'!$E$15,IF(AND('Tabelle Kaderkriterien'!$H36="m",Übersicht!$C32=11,'Perzentile Männlich'!O32&gt;'Perzentile Männlich'!T$8),100,IF(AND('Tabelle Kaderkriterien'!$H36="m",Übersicht!$C32=11),('Perzentile Männlich'!$B$16*'Perzentile Männlich'!O32^3)+('Perzentile Männlich'!$C$16*'Perzentile Männlich'!O32^2)+('Perzentile Männlich'!$D$16*'Perzentile Männlich'!O32)+'Perzentile Männlich'!$E$16,IF(AND('Tabelle Kaderkriterien'!$H36="w",Übersicht!$C32=13,'Perzentile Weiblich'!O32&gt;'Perzentile Weiblich'!T$3),100,IF(AND('Tabelle Kaderkriterien'!$H36="w",Übersicht!$C32=13),('Perzentile Weiblich'!$B$11*'Perzentile Weiblich'!O32^3)+('Perzentile Weiblich'!$C$11*'Perzentile Weiblich'!O32^2)+('Perzentile Weiblich'!$D$11*'Perzentile Weiblich'!O32)+'Perzentile Weiblich'!$E$11,IF(AND('Tabelle Kaderkriterien'!$H36="w",Übersicht!$C32=14,'Perzentile Weiblich'!O32&gt;'Perzentile Weiblich'!T$4),100,IF(AND('Tabelle Kaderkriterien'!$H36="w",Übersicht!$C32=14),('Perzentile Weiblich'!$B$12*'Perzentile Weiblich'!O32^3)+('Perzentile Weiblich'!$C$12*'Perzentile Weiblich'!O32^2)+('Perzentile Weiblich'!$D$12*'Perzentile Weiblich'!O32)+'Perzentile Weiblich'!$E$12,IF(AND('Tabelle Kaderkriterien'!$H36="w",Übersicht!$C32=15,'Perzentile Weiblich'!O32&gt;'Perzentile Weiblich'!T$5),100,IF(AND('Tabelle Kaderkriterien'!$H36="w",Übersicht!$C32=15),('Perzentile Weiblich'!$B$13*'Perzentile Weiblich'!O32^3)+('Perzentile Weiblich'!$C$13*'Perzentile Weiblich'!O32^2)+('Perzentile Weiblich'!$D$13*'Perzentile Weiblich'!O32)+'Perzentile Weiblich'!$E$13,IF(AND('Tabelle Kaderkriterien'!$H36="w",Übersicht!$C32=16,'Perzentile Weiblich'!O32&gt;'Perzentile Weiblich'!T$6),100,IF(AND('Tabelle Kaderkriterien'!$H36="w",Übersicht!$C32=16),('Perzentile Weiblich'!$B$14*'Perzentile Weiblich'!O32^3)+('Perzentile Weiblich'!$C$14*'Perzentile Weiblich'!O32^2)+('Perzentile Weiblich'!$D$14*'Perzentile Weiblich'!O32)+'Perzentile Weiblich'!$E$14,IF(AND('Tabelle Kaderkriterien'!$H36="w",Übersicht!$C32=12,'Perzentile Weiblich'!O32&gt;'Perzentile Weiblich'!T$7),100,IF(AND('Tabelle Kaderkriterien'!$H36="w",Übersicht!$C32=12),('Perzentile Weiblich'!$B$15*'Perzentile Weiblich'!O32^3)+('Perzentile Weiblich'!$C$15*'Perzentile Weiblich'!O32^2)+('Perzentile Weiblich'!$D$15*'Perzentile Weiblich'!O32)+'Perzentile Weiblich'!$E$15,IF(AND('Tabelle Kaderkriterien'!$H36="w",Übersicht!$C32=11,'Perzentile Weiblich'!O32&gt;'Perzentile Weiblich'!T$8),100,IF(AND('Tabelle Kaderkriterien'!$H36="w",Übersicht!$C32=11),('Perzentile Weiblich'!$B$16*'Perzentile Weiblich'!O32^3)+('Perzentile Weiblich'!$C$16*'Perzentile Weiblich'!O32^2)+('Perzentile Weiblich'!$D$16*'Perzentile Weiblich'!O32)+'Perzentile Weiblich'!$E$16,IF(AND('Tabelle Kaderkriterien'!J36&lt;&gt;"m",'Tabelle Kaderkriterien'!J36&lt;&gt;"!w"),#N/A,#N/A)))))))))))))))))))))))))</f>
        <v>#DIV/0!</v>
      </c>
      <c r="P32" s="32" t="e">
        <f>IF(AND('Tabelle Kaderkriterien'!$H36="m",Übersicht!$C32=13,J32&lt;'Perzentile Männlich'!U$3),100,IF(AND('Tabelle Kaderkriterien'!$H36="m",Übersicht!$C32=13),('Perzentile Männlich'!$B$27*J32^3)+('Perzentile Männlich'!$C$27*J32^2)+('Perzentile Männlich'!$D$27*J32)+'Perzentile Männlich'!$E$27,IF(AND('Tabelle Kaderkriterien'!$H36="m",Übersicht!$C32=14,J32&lt;'Perzentile Männlich'!U$4),100,IF(AND('Tabelle Kaderkriterien'!$H36="m",Übersicht!$C32=14),('Perzentile Männlich'!$B$28*J32^3)+('Perzentile Männlich'!$C$28*J32^2)+('Perzentile Männlich'!$D$28*J32)+'Perzentile Männlich'!$E$28,IF(AND('Tabelle Kaderkriterien'!$H36="m",Übersicht!$C32=15,J32&lt;'Perzentile Männlich'!U$5),100,IF(AND('Tabelle Kaderkriterien'!$H36="m",Übersicht!$C32=15),('Perzentile Männlich'!$B$29*J32^3)+('Perzentile Männlich'!$C$29*J32^2)+('Perzentile Männlich'!$D$29*J32)+'Perzentile Männlich'!$E$29,IF(AND('Tabelle Kaderkriterien'!$H36="m",Übersicht!$C32=16,J32&lt;'Perzentile Männlich'!U$6),100,IF(AND('Tabelle Kaderkriterien'!$H36="m",Übersicht!$C32=16),('Perzentile Männlich'!$B$30*J32^3)+('Perzentile Männlich'!$C$30*J32^2)+('Perzentile Männlich'!$D$30*J32)+'Perzentile Männlich'!$E$30,IF(AND('Tabelle Kaderkriterien'!$H36="m",Übersicht!$C32=12,J32&lt;'Perzentile Männlich'!U$7),100,IF(AND('Tabelle Kaderkriterien'!$H36="m",Übersicht!$C32=12),('Perzentile Männlich'!$B$31*J32^3)+('Perzentile Männlich'!$C$31*J32^2)+('Perzentile Männlich'!$D$31*J32)+'Perzentile Männlich'!$E$31,IF(AND('Tabelle Kaderkriterien'!$H36="m",Übersicht!$C32=11,J32&lt;'Perzentile Männlich'!U$8),100,IF(AND('Tabelle Kaderkriterien'!$H36="m",Übersicht!$C32=11),('Perzentile Männlich'!$B$32*J32^3)+('Perzentile Männlich'!$C$32*J32^2)+('Perzentile Männlich'!$D$32*J32)+'Perzentile Männlich'!$E$32,IF(AND('Tabelle Kaderkriterien'!$H36="w",Übersicht!$C32=13,J32&lt;'Perzentile Weiblich'!U$3),100,IF(AND('Tabelle Kaderkriterien'!$H36="w",Übersicht!$C32=13),('Perzentile Weiblich'!$B$27*J32^3)+('Perzentile Weiblich'!$C$27*J32^2)+('Perzentile Weiblich'!$D$27*J32)+'Perzentile Weiblich'!$E$27,IF(AND('Tabelle Kaderkriterien'!$H36="w",Übersicht!$C32=14,J32&lt;'Perzentile Weiblich'!U$4),100,IF(AND('Tabelle Kaderkriterien'!$H36="w",Übersicht!$C32=14),('Perzentile Weiblich'!$B$28*J32^3)+('Perzentile Weiblich'!$C$28*J32^2)+('Perzentile Weiblich'!$D$28*J32)+'Perzentile Weiblich'!$E$28,IF(AND('Tabelle Kaderkriterien'!$H36="w",Übersicht!$C32=15,J32&lt;'Perzentile Weiblich'!U$5),100,IF(AND('Tabelle Kaderkriterien'!$H36="w",Übersicht!$C32=15),('Perzentile Weiblich'!$B$29*J32^3)+('Perzentile Weiblich'!$C$29*J32^2)+('Perzentile Weiblich'!$D$29*J32)+'Perzentile Weiblich'!$E$29,IF(AND('Tabelle Kaderkriterien'!$H36="w",Übersicht!$C32=16,J32&lt;'Perzentile Weiblich'!U$6),100,IF(AND('Tabelle Kaderkriterien'!$H36="w",Übersicht!$C32=16),('Perzentile Weiblich'!$B$30*J32^3)+('Perzentile Weiblich'!$C$30*J32^2)+('Perzentile Weiblich'!$D$30*J32)+'Perzentile Weiblich'!$E$30,IF(AND('Tabelle Kaderkriterien'!$H36="w",Übersicht!$C32=12,J32&lt;'Perzentile Weiblich'!U$7),100,IF(AND('Tabelle Kaderkriterien'!$H36="w",Übersicht!$C32=12),('Perzentile Weiblich'!$B$31*J32^3)+('Perzentile Weiblich'!$C$31*J32^2)+('Perzentile Weiblich'!$D$31*J32)+'Perzentile Weiblich'!$E$31,IF(AND('Tabelle Kaderkriterien'!$H36="w",Übersicht!$C32=11,J32&lt;'Perzentile Weiblich'!U$8),100,IF(AND('Tabelle Kaderkriterien'!$H36="w",Übersicht!$C32=11),('Perzentile Weiblich'!$B$32*J32^3)+('Perzentile Weiblich'!$C$32*J32^2)+('Perzentile Weiblich'!$D$32*J32)+'Perzentile Weiblich'!$E$32,IF(AND('Tabelle Kaderkriterien'!H36&lt;&gt;"m",'Tabelle Kaderkriterien'!H36&lt;&gt;"!w"),#N/A,#N/A)))))))))))))))))))))))))</f>
        <v>#N/A</v>
      </c>
      <c r="Q32" s="32" t="e">
        <f>IF(AND('Tabelle Kaderkriterien'!$H36="m",Übersicht!$C32=13,K32&gt;'Perzentile Männlich'!V$3),100,IF(AND('Tabelle Kaderkriterien'!$H36="m",Übersicht!$C32=13),('Perzentile Männlich'!$B$19*K32^3)+('Perzentile Männlich'!$C$19*K32^2)+('Perzentile Männlich'!$D$19*K32)+'Perzentile Männlich'!$E$19,IF(AND('Tabelle Kaderkriterien'!$H36="m",Übersicht!$C32=14,K32&gt;'Perzentile Männlich'!V$4),100,IF(AND('Tabelle Kaderkriterien'!$H36="m",Übersicht!$C32=14),('Perzentile Männlich'!$B$20*K32^3)+('Perzentile Männlich'!$C$20*K32^2)+('Perzentile Männlich'!$D$20*K32)+'Perzentile Männlich'!$E$20,IF(AND('Tabelle Kaderkriterien'!$H36="m",Übersicht!$C32=15,K32&gt;'Perzentile Männlich'!V$5),100,IF(AND('Tabelle Kaderkriterien'!$H36="m",Übersicht!$C32=15),('Perzentile Männlich'!$B$21*K32^3)+('Perzentile Männlich'!$C$21*K32^2)+('Perzentile Männlich'!$D$21*K32)+'Perzentile Männlich'!$E$21,IF(AND('Tabelle Kaderkriterien'!$H36="m",Übersicht!$C32=16,K32&gt;'Perzentile Männlich'!V$6),100,IF(AND('Tabelle Kaderkriterien'!$H36="m",Übersicht!$C32=16),('Perzentile Männlich'!$B$22*K32^3)+('Perzentile Männlich'!$C$22*K32^2)+('Perzentile Männlich'!$D$22*K32)+'Perzentile Männlich'!$E$22,IF(AND('Tabelle Kaderkriterien'!$H36="m",Übersicht!$C32=12,K32&gt;'Perzentile Männlich'!V$7),100,IF(AND('Tabelle Kaderkriterien'!$H36="m",Übersicht!$C32=12),('Perzentile Männlich'!$B$23*K32^3)+('Perzentile Männlich'!$C$23*K32^2)+('Perzentile Männlich'!$D$23*K32)+'Perzentile Männlich'!$E$23,IF(AND('Tabelle Kaderkriterien'!$H36="m",Übersicht!$C32=11,K32&gt;'Perzentile Männlich'!V$8),100,IF(AND('Tabelle Kaderkriterien'!$H36="m",Übersicht!$C32=11),('Perzentile Männlich'!$B$24*K32^3)+('Perzentile Männlich'!$C$24*K32^2)+('Perzentile Männlich'!$D$24*K32)+'Perzentile Männlich'!$E$24,IF(AND('Tabelle Kaderkriterien'!$H36="w",Übersicht!$C32=13,K32&gt;'Perzentile Weiblich'!V$3),100,IF(AND('Tabelle Kaderkriterien'!$H36="w",Übersicht!$C32=13),('Perzentile Weiblich'!$B$19*K32^3)+('Perzentile Weiblich'!$C$19*K32^2)+('Perzentile Weiblich'!$D$19*K32)+'Perzentile Weiblich'!$E$19,IF(AND('Tabelle Kaderkriterien'!$H36="w",Übersicht!$C32=14,K32&gt;'Perzentile Weiblich'!V$4),100,IF(AND('Tabelle Kaderkriterien'!$H36="w",Übersicht!$C32=14),('Perzentile Weiblich'!$B$20*K32^3)+('Perzentile Weiblich'!$C$20*K32^2)+('Perzentile Weiblich'!$D$20*K32)+'Perzentile Weiblich'!$E$20,IF(AND('Tabelle Kaderkriterien'!$H36="w",Übersicht!$C32=15,K32&gt;'Perzentile Weiblich'!V$5),100,IF(AND('Tabelle Kaderkriterien'!$H36="w",Übersicht!$C32=15),('Perzentile Weiblich'!$B$21*K32^3)+('Perzentile Weiblich'!$C$21*K32^2)+('Perzentile Weiblich'!$D$21*K32)+'Perzentile Weiblich'!$E$21,IF(AND('Tabelle Kaderkriterien'!$H36="w",Übersicht!$C32=16,K32&gt;'Perzentile Weiblich'!V$6),100,IF(AND('Tabelle Kaderkriterien'!$H36="w",Übersicht!$C32=16),('Perzentile Weiblich'!$B$22*K32^3)+('Perzentile Weiblich'!$C$22*K32^2)+('Perzentile Weiblich'!$D$22*K32)+'Perzentile Weiblich'!$E$22,IF(AND('Tabelle Kaderkriterien'!$H36="w",Übersicht!$C32=12,K32&gt;'Perzentile Weiblich'!V$7),100,IF(AND('Tabelle Kaderkriterien'!$H36="w",Übersicht!$C32=12),('Perzentile Weiblich'!$B$23*K32^3)+('Perzentile Weiblich'!$C$23*K32^2)+('Perzentile Weiblich'!$D$23*K32)+'Perzentile Weiblich'!$E$23,IF(AND('Tabelle Kaderkriterien'!$H36="w",Übersicht!$C32=11,K32&gt;'Perzentile Weiblich'!V$8),100,IF(AND('Tabelle Kaderkriterien'!$H36="w",Übersicht!$C32=11),('Perzentile Weiblich'!$B$24*K32^3)+('Perzentile Weiblich'!$C$24*K32^2)+('Perzentile Weiblich'!$D$24*K32)+'Perzentile Weiblich'!$E$24,IF(AND('Tabelle Kaderkriterien'!I36&lt;&gt;"m",'Tabelle Kaderkriterien'!I36&lt;&gt;"!w"),#N/A,#N/A)))))))))))))))))))))))))</f>
        <v>#N/A</v>
      </c>
      <c r="S32" s="18" t="e">
        <f t="shared" si="0"/>
        <v>#DIV/0!</v>
      </c>
      <c r="T32" s="18" t="e">
        <f t="shared" si="1"/>
        <v>#DIV/0!</v>
      </c>
    </row>
    <row r="33" spans="1:20" x14ac:dyDescent="0.3">
      <c r="A33" s="31">
        <f>'Tabelle Kaderkriterien'!B37</f>
        <v>0</v>
      </c>
      <c r="B33" s="31">
        <f>'Tabelle Kaderkriterien'!C37</f>
        <v>0</v>
      </c>
      <c r="C33" s="143">
        <f>'Tabelle Kaderkriterien'!G37</f>
        <v>0</v>
      </c>
      <c r="D33" s="144">
        <f>'Tabelle Kaderkriterien'!K37</f>
        <v>0</v>
      </c>
      <c r="E33" s="144">
        <f>'Tabelle Kaderkriterien'!L37</f>
        <v>0</v>
      </c>
      <c r="F33" s="144">
        <f>'Tabelle Kaderkriterien'!N37</f>
        <v>0</v>
      </c>
      <c r="G33" s="144">
        <f>'Tabelle Kaderkriterien'!O37</f>
        <v>0</v>
      </c>
      <c r="H33" s="144">
        <f>'Tabelle Kaderkriterien'!Q37</f>
        <v>0</v>
      </c>
      <c r="I33" s="144">
        <f>'Tabelle Kaderkriterien'!R37</f>
        <v>0</v>
      </c>
      <c r="J33" s="144">
        <f>'Tabelle Kaderkriterien'!T37</f>
        <v>0</v>
      </c>
      <c r="K33" s="144">
        <f>'Tabelle Kaderkriterien'!V37</f>
        <v>0</v>
      </c>
      <c r="M33" s="32" t="e">
        <f>IF(AND('Tabelle Kaderkriterien'!$H37="m",Übersicht!$C33=13,'Perzentile Männlich'!M33&gt;'Perzentile Männlich'!R$3),100,IF(AND('Tabelle Kaderkriterien'!$H37="m",Übersicht!$C33=13),('Perzentile Männlich'!$B$35*'Perzentile Männlich'!M33^3)+('Perzentile Männlich'!$C$35*'Perzentile Männlich'!M33^2)+('Perzentile Männlich'!$D$35*'Perzentile Männlich'!M33)+'Perzentile Männlich'!$E$35,IF(AND('Tabelle Kaderkriterien'!$H37="m",Übersicht!$C33=14,'Perzentile Männlich'!M33&gt;'Perzentile Männlich'!R$4),100,IF(AND('Tabelle Kaderkriterien'!$H37="m",Übersicht!$C33=14),('Perzentile Männlich'!$B$36*'Perzentile Männlich'!M33^3)+('Perzentile Männlich'!$C$36*'Perzentile Männlich'!M33^2)+('Perzentile Männlich'!$D$36*'Perzentile Männlich'!M33)+'Perzentile Männlich'!$E$36,IF(AND('Tabelle Kaderkriterien'!$H37="m",Übersicht!$C33=15,'Perzentile Männlich'!M33&gt;'Perzentile Männlich'!R$5),100,IF(AND('Tabelle Kaderkriterien'!$H37="m",Übersicht!$C33=15),('Perzentile Männlich'!$B$37*'Perzentile Männlich'!M33^3)+('Perzentile Männlich'!$C$37*'Perzentile Männlich'!M33^2)+('Perzentile Männlich'!$D$37*'Perzentile Männlich'!M33)+'Perzentile Männlich'!$E$37,IF(AND('Tabelle Kaderkriterien'!$H37="m",Übersicht!$C33=16,'Perzentile Männlich'!M33&gt;'Perzentile Männlich'!R$6),100,IF(AND('Tabelle Kaderkriterien'!$H37="m",Übersicht!$C33=16),('Perzentile Männlich'!$B$38*'Perzentile Männlich'!M33^3)+('Perzentile Männlich'!$C$38*'Perzentile Männlich'!M33^2)+('Perzentile Männlich'!$D$38*'Perzentile Männlich'!M33)+'Perzentile Männlich'!$E$38,IF(AND('Tabelle Kaderkriterien'!$H37="m",Übersicht!$C33=12,'Perzentile Männlich'!M33&gt;'Perzentile Männlich'!R$7),100,IF(AND('Tabelle Kaderkriterien'!$H37="m",Übersicht!$C33=12),('Perzentile Männlich'!$B$39*'Perzentile Männlich'!M33^3)+('Perzentile Männlich'!$C$39*'Perzentile Männlich'!M33^2)+('Perzentile Männlich'!$D$39*'Perzentile Männlich'!M33)+'Perzentile Männlich'!$E$39,IF(AND('Tabelle Kaderkriterien'!$H37="m",Übersicht!$C33=11,'Perzentile Männlich'!M33&gt;'Perzentile Männlich'!R$8),100,IF(AND('Tabelle Kaderkriterien'!$H37="m",Übersicht!$C33=11),('Perzentile Männlich'!$B$40*'Perzentile Männlich'!M33^3)+('Perzentile Männlich'!$C$40*'Perzentile Männlich'!M33^2)+('Perzentile Männlich'!$D$40*'Perzentile Männlich'!M33)+'Perzentile Männlich'!$E$40,IF(AND('Tabelle Kaderkriterien'!$H37="w",Übersicht!$C33=13,'Perzentile Weiblich'!M33&gt;'Perzentile Weiblich'!R$3),100,IF(AND('Tabelle Kaderkriterien'!$H37="w",Übersicht!$C33=13),('Perzentile Weiblich'!$B$35*'Perzentile Weiblich'!M33^3)+('Perzentile Weiblich'!$C$35*'Perzentile Weiblich'!M33^2)+('Perzentile Weiblich'!$D$35*'Perzentile Weiblich'!M33)+'Perzentile Weiblich'!$E$35,IF(AND('Tabelle Kaderkriterien'!$H37="w",Übersicht!$C33=14,'Perzentile Weiblich'!M33&gt;'Perzentile Weiblich'!R$4),100,IF(AND('Tabelle Kaderkriterien'!$H37="w",Übersicht!$C33=14),('Perzentile Weiblich'!$B$36*'Perzentile Weiblich'!M33^3)+('Perzentile Weiblich'!$C$36*'Perzentile Weiblich'!M33^2)+('Perzentile Weiblich'!$D$36*'Perzentile Weiblich'!M33)+'Perzentile Weiblich'!$E$36,IF(AND('Tabelle Kaderkriterien'!$H37="w",Übersicht!$C33=15,'Perzentile Weiblich'!M33&gt;'Perzentile Weiblich'!R$5),100,IF(AND('Tabelle Kaderkriterien'!$H37="w",Übersicht!$C33=15),('Perzentile Weiblich'!$B$37*'Perzentile Weiblich'!M33^3)+('Perzentile Weiblich'!$C$37*'Perzentile Weiblich'!M33^2)+('Perzentile Weiblich'!$D$37*'Perzentile Weiblich'!M33)+'Perzentile Weiblich'!$E$37,IF(AND('Tabelle Kaderkriterien'!$H37="w",Übersicht!$C33=16,'Perzentile Weiblich'!M33&gt;'Perzentile Weiblich'!R$6),100,IF(AND('Tabelle Kaderkriterien'!$H37="w",Übersicht!$C33=16),('Perzentile Weiblich'!$B$38*'Perzentile Weiblich'!M33^3)+('Perzentile Weiblich'!$C$38*'Perzentile Weiblich'!M33^2)+('Perzentile Weiblich'!$D$38*'Perzentile Weiblich'!M33)+'Perzentile Weiblich'!$E$38,IF(AND('Tabelle Kaderkriterien'!$H37="w",Übersicht!$C33=12,'Perzentile Weiblich'!M33&gt;'Perzentile Weiblich'!R$7),100,IF(AND('Tabelle Kaderkriterien'!$H37="w",Übersicht!$C33=12),('Perzentile Weiblich'!$B$39*'Perzentile Weiblich'!M33^3)+('Perzentile Weiblich'!$C$39*'Perzentile Weiblich'!M33^2)+('Perzentile Weiblich'!$D$39*'Perzentile Weiblich'!M33)+'Perzentile Weiblich'!$E$39,IF(AND('Tabelle Kaderkriterien'!$H37="w",Übersicht!$C33=11,'Perzentile Weiblich'!M33&gt;'Perzentile Weiblich'!R$8),100,IF(AND('Tabelle Kaderkriterien'!$H37="w",Übersicht!$C33=11),('Perzentile Weiblich'!$B$40*'Perzentile Weiblich'!M33^3)+('Perzentile Weiblich'!$C$40*'Perzentile Weiblich'!M33^2)+('Perzentile Weiblich'!$D$40*'Perzentile Weiblich'!M33)+'Perzentile Weiblich'!$E$40,IF(AND('Tabelle Kaderkriterien'!H37&lt;&gt;"m",'Tabelle Kaderkriterien'!H37&lt;&gt;"!w"),#N/A,#N/A)))))))))))))))))))))))))</f>
        <v>#DIV/0!</v>
      </c>
      <c r="N33" s="32" t="e">
        <f>IF(AND('Tabelle Kaderkriterien'!$H37="m",Übersicht!$C33=13,'Perzentile Männlich'!N33&gt;'Perzentile Männlich'!S$3),100,IF(AND('Tabelle Kaderkriterien'!$H37="m",Übersicht!$C33=13),('Perzentile Männlich'!$B$43*'Perzentile Männlich'!N33^3)+('Perzentile Männlich'!$C$43*'Perzentile Männlich'!N33^2)+('Perzentile Männlich'!$D$43*'Perzentile Männlich'!N33)+'Perzentile Männlich'!$E$43,IF(AND('Tabelle Kaderkriterien'!$H37="m",Übersicht!$C33=14,'Perzentile Männlich'!N33&gt;'Perzentile Männlich'!S$4),100,IF(AND('Tabelle Kaderkriterien'!$H37="m",Übersicht!$C33=14),('Perzentile Männlich'!$B$44*'Perzentile Männlich'!N33^3)+('Perzentile Männlich'!$C$44*'Perzentile Männlich'!N33^2)+('Perzentile Männlich'!$D$44*'Perzentile Männlich'!N33)+'Perzentile Männlich'!$E$44,IF(AND('Tabelle Kaderkriterien'!$H37="m",Übersicht!$C33=15,'Perzentile Männlich'!N33&gt;'Perzentile Männlich'!S$5),100,IF(AND('Tabelle Kaderkriterien'!$H37="m",Übersicht!$C33=15),('Perzentile Männlich'!$B$45*'Perzentile Männlich'!N33^3)+('Perzentile Männlich'!$C$45*'Perzentile Männlich'!N33^2)+('Perzentile Männlich'!$D$45*'Perzentile Männlich'!N33)+'Perzentile Männlich'!$E$45,IF(AND('Tabelle Kaderkriterien'!$H37="m",Übersicht!$C33=16,'Perzentile Männlich'!N33&gt;'Perzentile Männlich'!S$6),100,IF(AND('Tabelle Kaderkriterien'!$H37="m",Übersicht!$C33=16),('Perzentile Männlich'!$B$46*'Perzentile Männlich'!N33^3)+('Perzentile Männlich'!$C$46*'Perzentile Männlich'!N33^2)+('Perzentile Männlich'!$D$46*'Perzentile Männlich'!N33)+'Perzentile Männlich'!$E$46,IF(AND('Tabelle Kaderkriterien'!$H37="m",Übersicht!$C33=12,'Perzentile Männlich'!N33&gt;'Perzentile Männlich'!S$7),100,IF(AND('Tabelle Kaderkriterien'!$H37="m",Übersicht!$C33=12),('Perzentile Männlich'!$B$47*'Perzentile Männlich'!N33^3)+('Perzentile Männlich'!$C$47*'Perzentile Männlich'!N33^2)+('Perzentile Männlich'!$D$47*'Perzentile Männlich'!N33)+'Perzentile Männlich'!$E$47,IF(AND('Tabelle Kaderkriterien'!$H37="m",Übersicht!$C33=11,'Perzentile Männlich'!N33&gt;'Perzentile Männlich'!S$8),100,IF(AND('Tabelle Kaderkriterien'!$H37="m",Übersicht!$C33=11),('Perzentile Männlich'!$B$48*'Perzentile Männlich'!N33^3)+('Perzentile Männlich'!$C$48*'Perzentile Männlich'!N33^2)+('Perzentile Männlich'!$D$48*'Perzentile Männlich'!N33)+'Perzentile Männlich'!$E$48,IF(AND('Tabelle Kaderkriterien'!$H37="w",Übersicht!$C33=13,'Perzentile Weiblich'!N33&gt;'Perzentile Weiblich'!S$3),100,IF(AND('Tabelle Kaderkriterien'!$H37="w",Übersicht!$C33=13),('Perzentile Weiblich'!$B$43*'Perzentile Weiblich'!N33^3)+('Perzentile Weiblich'!$C$43*'Perzentile Weiblich'!N33^2)+('Perzentile Weiblich'!$D$43*'Perzentile Weiblich'!N33)+'Perzentile Weiblich'!$E$43,IF(AND('Tabelle Kaderkriterien'!$H37="w",Übersicht!$C33=14,'Perzentile Weiblich'!N33&gt;'Perzentile Weiblich'!S$4),100,IF(AND('Tabelle Kaderkriterien'!$H37="w",Übersicht!$C33=14),('Perzentile Weiblich'!$B$44*'Perzentile Weiblich'!N33^3)+('Perzentile Weiblich'!$C$44*'Perzentile Weiblich'!N33^2)+('Perzentile Weiblich'!$D$44*'Perzentile Weiblich'!N33)+'Perzentile Weiblich'!$E$44,IF(AND('Tabelle Kaderkriterien'!$H37="w",Übersicht!$C33=15,'Perzentile Weiblich'!N33&gt;'Perzentile Weiblich'!S$5),100,IF(AND('Tabelle Kaderkriterien'!$H37="w",Übersicht!$C33=15),('Perzentile Weiblich'!$B$45*'Perzentile Weiblich'!N33^3)+('Perzentile Weiblich'!$C$45*'Perzentile Weiblich'!N33^2)+('Perzentile Weiblich'!$D$45*'Perzentile Weiblich'!N33)+'Perzentile Weiblich'!$E$45,IF(AND('Tabelle Kaderkriterien'!$H37="w",Übersicht!$C33=16,'Perzentile Weiblich'!N33&gt;'Perzentile Weiblich'!S$6),100,IF(AND('Tabelle Kaderkriterien'!$H37="w",Übersicht!$C33=16),('Perzentile Weiblich'!$B$46*'Perzentile Weiblich'!N33^3)+('Perzentile Weiblich'!$C$46*'Perzentile Weiblich'!N33^2)+('Perzentile Weiblich'!$D$46*'Perzentile Weiblich'!N33)+'Perzentile Weiblich'!$E$46,IF(AND('Tabelle Kaderkriterien'!$H37="w",Übersicht!$C33=12,'Perzentile Weiblich'!N33&gt;'Perzentile Weiblich'!S$7),100,IF(AND('Tabelle Kaderkriterien'!$H37="w",Übersicht!$C33=12),('Perzentile Weiblich'!$B$47*'Perzentile Weiblich'!N33^3)+('Perzentile Weiblich'!$C$47*'Perzentile Weiblich'!N33^2)+('Perzentile Weiblich'!$D$47*'Perzentile Weiblich'!N33)+'Perzentile Weiblich'!$E$47,IF(AND('Tabelle Kaderkriterien'!$H37="w",Übersicht!$C33=11,'Perzentile Weiblich'!N33&gt;'Perzentile Weiblich'!S$8),100,IF(AND('Tabelle Kaderkriterien'!$H37="w",Übersicht!$C33=11),('Perzentile Weiblich'!$B$48*'Perzentile Weiblich'!N33^3)+('Perzentile Weiblich'!$C$48*'Perzentile Weiblich'!N33^2)+('Perzentile Weiblich'!$D$48*'Perzentile Weiblich'!N33)+'Perzentile Weiblich'!$E$48,IF(AND('Tabelle Kaderkriterien'!I37&lt;&gt;"m",'Tabelle Kaderkriterien'!I37&lt;&gt;"!w"),#N/A,#N/A)))))))))))))))))))))))))</f>
        <v>#DIV/0!</v>
      </c>
      <c r="O33" s="32" t="e">
        <f>IF(AND('Tabelle Kaderkriterien'!$H37="m",Übersicht!$C33=13,'Perzentile Männlich'!O33&gt;'Perzentile Männlich'!T$3),100,IF(AND('Tabelle Kaderkriterien'!$H37="m",Übersicht!$C33=13),('Perzentile Männlich'!$B$11*'Perzentile Männlich'!O33^3)+('Perzentile Männlich'!$C$11*'Perzentile Männlich'!O33^2)+('Perzentile Männlich'!$D$11*'Perzentile Männlich'!O33)+'Perzentile Männlich'!$E$11,IF(AND('Tabelle Kaderkriterien'!$H37="m",Übersicht!$C33=14,'Perzentile Männlich'!O33&gt;'Perzentile Männlich'!T$4),100,IF(AND('Tabelle Kaderkriterien'!$H37="m",Übersicht!$C33=14),('Perzentile Männlich'!$B$12*'Perzentile Männlich'!O33^3)+('Perzentile Männlich'!$C$12*'Perzentile Männlich'!O33^2)+('Perzentile Männlich'!$D$12*'Perzentile Männlich'!O33)+'Perzentile Männlich'!$E$12,IF(AND('Tabelle Kaderkriterien'!$H37="m",Übersicht!$C33=15,'Perzentile Männlich'!O33&gt;'Perzentile Männlich'!T$5),100,IF(AND('Tabelle Kaderkriterien'!$H37="m",Übersicht!$C33=15),('Perzentile Männlich'!$B$13*'Perzentile Männlich'!O33^3)+('Perzentile Männlich'!$C$13*'Perzentile Männlich'!O33^2)+('Perzentile Männlich'!$D$13*'Perzentile Männlich'!O33)+'Perzentile Männlich'!$E$13,IF(AND('Tabelle Kaderkriterien'!$H37="m",Übersicht!$C33=16,'Perzentile Männlich'!O33&gt;'Perzentile Männlich'!T$6),100,IF(AND('Tabelle Kaderkriterien'!$H37="m",Übersicht!$C33=16),('Perzentile Männlich'!$B$14*'Perzentile Männlich'!O33^3)+('Perzentile Männlich'!$C$14*'Perzentile Männlich'!O33^2)+('Perzentile Männlich'!$D$14*'Perzentile Männlich'!O33)+'Perzentile Männlich'!$E$14,IF(AND('Tabelle Kaderkriterien'!$H37="m",Übersicht!$C33=12,'Perzentile Männlich'!O33&gt;'Perzentile Männlich'!T$7),100,IF(AND('Tabelle Kaderkriterien'!$H37="m",Übersicht!$C33=12),('Perzentile Männlich'!$B$15*'Perzentile Männlich'!O33^3)+('Perzentile Männlich'!$C$15*'Perzentile Männlich'!O33^2)+('Perzentile Männlich'!$D$15*'Perzentile Männlich'!O33)+'Perzentile Männlich'!$E$15,IF(AND('Tabelle Kaderkriterien'!$H37="m",Übersicht!$C33=11,'Perzentile Männlich'!O33&gt;'Perzentile Männlich'!T$8),100,IF(AND('Tabelle Kaderkriterien'!$H37="m",Übersicht!$C33=11),('Perzentile Männlich'!$B$16*'Perzentile Männlich'!O33^3)+('Perzentile Männlich'!$C$16*'Perzentile Männlich'!O33^2)+('Perzentile Männlich'!$D$16*'Perzentile Männlich'!O33)+'Perzentile Männlich'!$E$16,IF(AND('Tabelle Kaderkriterien'!$H37="w",Übersicht!$C33=13,'Perzentile Weiblich'!O33&gt;'Perzentile Weiblich'!T$3),100,IF(AND('Tabelle Kaderkriterien'!$H37="w",Übersicht!$C33=13),('Perzentile Weiblich'!$B$11*'Perzentile Weiblich'!O33^3)+('Perzentile Weiblich'!$C$11*'Perzentile Weiblich'!O33^2)+('Perzentile Weiblich'!$D$11*'Perzentile Weiblich'!O33)+'Perzentile Weiblich'!$E$11,IF(AND('Tabelle Kaderkriterien'!$H37="w",Übersicht!$C33=14,'Perzentile Weiblich'!O33&gt;'Perzentile Weiblich'!T$4),100,IF(AND('Tabelle Kaderkriterien'!$H37="w",Übersicht!$C33=14),('Perzentile Weiblich'!$B$12*'Perzentile Weiblich'!O33^3)+('Perzentile Weiblich'!$C$12*'Perzentile Weiblich'!O33^2)+('Perzentile Weiblich'!$D$12*'Perzentile Weiblich'!O33)+'Perzentile Weiblich'!$E$12,IF(AND('Tabelle Kaderkriterien'!$H37="w",Übersicht!$C33=15,'Perzentile Weiblich'!O33&gt;'Perzentile Weiblich'!T$5),100,IF(AND('Tabelle Kaderkriterien'!$H37="w",Übersicht!$C33=15),('Perzentile Weiblich'!$B$13*'Perzentile Weiblich'!O33^3)+('Perzentile Weiblich'!$C$13*'Perzentile Weiblich'!O33^2)+('Perzentile Weiblich'!$D$13*'Perzentile Weiblich'!O33)+'Perzentile Weiblich'!$E$13,IF(AND('Tabelle Kaderkriterien'!$H37="w",Übersicht!$C33=16,'Perzentile Weiblich'!O33&gt;'Perzentile Weiblich'!T$6),100,IF(AND('Tabelle Kaderkriterien'!$H37="w",Übersicht!$C33=16),('Perzentile Weiblich'!$B$14*'Perzentile Weiblich'!O33^3)+('Perzentile Weiblich'!$C$14*'Perzentile Weiblich'!O33^2)+('Perzentile Weiblich'!$D$14*'Perzentile Weiblich'!O33)+'Perzentile Weiblich'!$E$14,IF(AND('Tabelle Kaderkriterien'!$H37="w",Übersicht!$C33=12,'Perzentile Weiblich'!O33&gt;'Perzentile Weiblich'!T$7),100,IF(AND('Tabelle Kaderkriterien'!$H37="w",Übersicht!$C33=12),('Perzentile Weiblich'!$B$15*'Perzentile Weiblich'!O33^3)+('Perzentile Weiblich'!$C$15*'Perzentile Weiblich'!O33^2)+('Perzentile Weiblich'!$D$15*'Perzentile Weiblich'!O33)+'Perzentile Weiblich'!$E$15,IF(AND('Tabelle Kaderkriterien'!$H37="w",Übersicht!$C33=11,'Perzentile Weiblich'!O33&gt;'Perzentile Weiblich'!T$8),100,IF(AND('Tabelle Kaderkriterien'!$H37="w",Übersicht!$C33=11),('Perzentile Weiblich'!$B$16*'Perzentile Weiblich'!O33^3)+('Perzentile Weiblich'!$C$16*'Perzentile Weiblich'!O33^2)+('Perzentile Weiblich'!$D$16*'Perzentile Weiblich'!O33)+'Perzentile Weiblich'!$E$16,IF(AND('Tabelle Kaderkriterien'!J37&lt;&gt;"m",'Tabelle Kaderkriterien'!J37&lt;&gt;"!w"),#N/A,#N/A)))))))))))))))))))))))))</f>
        <v>#DIV/0!</v>
      </c>
      <c r="P33" s="32" t="e">
        <f>IF(AND('Tabelle Kaderkriterien'!$H37="m",Übersicht!$C33=13,J33&lt;'Perzentile Männlich'!U$3),100,IF(AND('Tabelle Kaderkriterien'!$H37="m",Übersicht!$C33=13),('Perzentile Männlich'!$B$27*J33^3)+('Perzentile Männlich'!$C$27*J33^2)+('Perzentile Männlich'!$D$27*J33)+'Perzentile Männlich'!$E$27,IF(AND('Tabelle Kaderkriterien'!$H37="m",Übersicht!$C33=14,J33&lt;'Perzentile Männlich'!U$4),100,IF(AND('Tabelle Kaderkriterien'!$H37="m",Übersicht!$C33=14),('Perzentile Männlich'!$B$28*J33^3)+('Perzentile Männlich'!$C$28*J33^2)+('Perzentile Männlich'!$D$28*J33)+'Perzentile Männlich'!$E$28,IF(AND('Tabelle Kaderkriterien'!$H37="m",Übersicht!$C33=15,J33&lt;'Perzentile Männlich'!U$5),100,IF(AND('Tabelle Kaderkriterien'!$H37="m",Übersicht!$C33=15),('Perzentile Männlich'!$B$29*J33^3)+('Perzentile Männlich'!$C$29*J33^2)+('Perzentile Männlich'!$D$29*J33)+'Perzentile Männlich'!$E$29,IF(AND('Tabelle Kaderkriterien'!$H37="m",Übersicht!$C33=16,J33&lt;'Perzentile Männlich'!U$6),100,IF(AND('Tabelle Kaderkriterien'!$H37="m",Übersicht!$C33=16),('Perzentile Männlich'!$B$30*J33^3)+('Perzentile Männlich'!$C$30*J33^2)+('Perzentile Männlich'!$D$30*J33)+'Perzentile Männlich'!$E$30,IF(AND('Tabelle Kaderkriterien'!$H37="m",Übersicht!$C33=12,J33&lt;'Perzentile Männlich'!U$7),100,IF(AND('Tabelle Kaderkriterien'!$H37="m",Übersicht!$C33=12),('Perzentile Männlich'!$B$31*J33^3)+('Perzentile Männlich'!$C$31*J33^2)+('Perzentile Männlich'!$D$31*J33)+'Perzentile Männlich'!$E$31,IF(AND('Tabelle Kaderkriterien'!$H37="m",Übersicht!$C33=11,J33&lt;'Perzentile Männlich'!U$8),100,IF(AND('Tabelle Kaderkriterien'!$H37="m",Übersicht!$C33=11),('Perzentile Männlich'!$B$32*J33^3)+('Perzentile Männlich'!$C$32*J33^2)+('Perzentile Männlich'!$D$32*J33)+'Perzentile Männlich'!$E$32,IF(AND('Tabelle Kaderkriterien'!$H37="w",Übersicht!$C33=13,J33&lt;'Perzentile Weiblich'!U$3),100,IF(AND('Tabelle Kaderkriterien'!$H37="w",Übersicht!$C33=13),('Perzentile Weiblich'!$B$27*J33^3)+('Perzentile Weiblich'!$C$27*J33^2)+('Perzentile Weiblich'!$D$27*J33)+'Perzentile Weiblich'!$E$27,IF(AND('Tabelle Kaderkriterien'!$H37="w",Übersicht!$C33=14,J33&lt;'Perzentile Weiblich'!U$4),100,IF(AND('Tabelle Kaderkriterien'!$H37="w",Übersicht!$C33=14),('Perzentile Weiblich'!$B$28*J33^3)+('Perzentile Weiblich'!$C$28*J33^2)+('Perzentile Weiblich'!$D$28*J33)+'Perzentile Weiblich'!$E$28,IF(AND('Tabelle Kaderkriterien'!$H37="w",Übersicht!$C33=15,J33&lt;'Perzentile Weiblich'!U$5),100,IF(AND('Tabelle Kaderkriterien'!$H37="w",Übersicht!$C33=15),('Perzentile Weiblich'!$B$29*J33^3)+('Perzentile Weiblich'!$C$29*J33^2)+('Perzentile Weiblich'!$D$29*J33)+'Perzentile Weiblich'!$E$29,IF(AND('Tabelle Kaderkriterien'!$H37="w",Übersicht!$C33=16,J33&lt;'Perzentile Weiblich'!U$6),100,IF(AND('Tabelle Kaderkriterien'!$H37="w",Übersicht!$C33=16),('Perzentile Weiblich'!$B$30*J33^3)+('Perzentile Weiblich'!$C$30*J33^2)+('Perzentile Weiblich'!$D$30*J33)+'Perzentile Weiblich'!$E$30,IF(AND('Tabelle Kaderkriterien'!$H37="w",Übersicht!$C33=12,J33&lt;'Perzentile Weiblich'!U$7),100,IF(AND('Tabelle Kaderkriterien'!$H37="w",Übersicht!$C33=12),('Perzentile Weiblich'!$B$31*J33^3)+('Perzentile Weiblich'!$C$31*J33^2)+('Perzentile Weiblich'!$D$31*J33)+'Perzentile Weiblich'!$E$31,IF(AND('Tabelle Kaderkriterien'!$H37="w",Übersicht!$C33=11,J33&lt;'Perzentile Weiblich'!U$8),100,IF(AND('Tabelle Kaderkriterien'!$H37="w",Übersicht!$C33=11),('Perzentile Weiblich'!$B$32*J33^3)+('Perzentile Weiblich'!$C$32*J33^2)+('Perzentile Weiblich'!$D$32*J33)+'Perzentile Weiblich'!$E$32,IF(AND('Tabelle Kaderkriterien'!H37&lt;&gt;"m",'Tabelle Kaderkriterien'!H37&lt;&gt;"!w"),#N/A,#N/A)))))))))))))))))))))))))</f>
        <v>#N/A</v>
      </c>
      <c r="Q33" s="32" t="e">
        <f>IF(AND('Tabelle Kaderkriterien'!$H37="m",Übersicht!$C33=13,K33&gt;'Perzentile Männlich'!V$3),100,IF(AND('Tabelle Kaderkriterien'!$H37="m",Übersicht!$C33=13),('Perzentile Männlich'!$B$19*K33^3)+('Perzentile Männlich'!$C$19*K33^2)+('Perzentile Männlich'!$D$19*K33)+'Perzentile Männlich'!$E$19,IF(AND('Tabelle Kaderkriterien'!$H37="m",Übersicht!$C33=14,K33&gt;'Perzentile Männlich'!V$4),100,IF(AND('Tabelle Kaderkriterien'!$H37="m",Übersicht!$C33=14),('Perzentile Männlich'!$B$20*K33^3)+('Perzentile Männlich'!$C$20*K33^2)+('Perzentile Männlich'!$D$20*K33)+'Perzentile Männlich'!$E$20,IF(AND('Tabelle Kaderkriterien'!$H37="m",Übersicht!$C33=15,K33&gt;'Perzentile Männlich'!V$5),100,IF(AND('Tabelle Kaderkriterien'!$H37="m",Übersicht!$C33=15),('Perzentile Männlich'!$B$21*K33^3)+('Perzentile Männlich'!$C$21*K33^2)+('Perzentile Männlich'!$D$21*K33)+'Perzentile Männlich'!$E$21,IF(AND('Tabelle Kaderkriterien'!$H37="m",Übersicht!$C33=16,K33&gt;'Perzentile Männlich'!V$6),100,IF(AND('Tabelle Kaderkriterien'!$H37="m",Übersicht!$C33=16),('Perzentile Männlich'!$B$22*K33^3)+('Perzentile Männlich'!$C$22*K33^2)+('Perzentile Männlich'!$D$22*K33)+'Perzentile Männlich'!$E$22,IF(AND('Tabelle Kaderkriterien'!$H37="m",Übersicht!$C33=12,K33&gt;'Perzentile Männlich'!V$7),100,IF(AND('Tabelle Kaderkriterien'!$H37="m",Übersicht!$C33=12),('Perzentile Männlich'!$B$23*K33^3)+('Perzentile Männlich'!$C$23*K33^2)+('Perzentile Männlich'!$D$23*K33)+'Perzentile Männlich'!$E$23,IF(AND('Tabelle Kaderkriterien'!$H37="m",Übersicht!$C33=11,K33&gt;'Perzentile Männlich'!V$8),100,IF(AND('Tabelle Kaderkriterien'!$H37="m",Übersicht!$C33=11),('Perzentile Männlich'!$B$24*K33^3)+('Perzentile Männlich'!$C$24*K33^2)+('Perzentile Männlich'!$D$24*K33)+'Perzentile Männlich'!$E$24,IF(AND('Tabelle Kaderkriterien'!$H37="w",Übersicht!$C33=13,K33&gt;'Perzentile Weiblich'!V$3),100,IF(AND('Tabelle Kaderkriterien'!$H37="w",Übersicht!$C33=13),('Perzentile Weiblich'!$B$19*K33^3)+('Perzentile Weiblich'!$C$19*K33^2)+('Perzentile Weiblich'!$D$19*K33)+'Perzentile Weiblich'!$E$19,IF(AND('Tabelle Kaderkriterien'!$H37="w",Übersicht!$C33=14,K33&gt;'Perzentile Weiblich'!V$4),100,IF(AND('Tabelle Kaderkriterien'!$H37="w",Übersicht!$C33=14),('Perzentile Weiblich'!$B$20*K33^3)+('Perzentile Weiblich'!$C$20*K33^2)+('Perzentile Weiblich'!$D$20*K33)+'Perzentile Weiblich'!$E$20,IF(AND('Tabelle Kaderkriterien'!$H37="w",Übersicht!$C33=15,K33&gt;'Perzentile Weiblich'!V$5),100,IF(AND('Tabelle Kaderkriterien'!$H37="w",Übersicht!$C33=15),('Perzentile Weiblich'!$B$21*K33^3)+('Perzentile Weiblich'!$C$21*K33^2)+('Perzentile Weiblich'!$D$21*K33)+'Perzentile Weiblich'!$E$21,IF(AND('Tabelle Kaderkriterien'!$H37="w",Übersicht!$C33=16,K33&gt;'Perzentile Weiblich'!V$6),100,IF(AND('Tabelle Kaderkriterien'!$H37="w",Übersicht!$C33=16),('Perzentile Weiblich'!$B$22*K33^3)+('Perzentile Weiblich'!$C$22*K33^2)+('Perzentile Weiblich'!$D$22*K33)+'Perzentile Weiblich'!$E$22,IF(AND('Tabelle Kaderkriterien'!$H37="w",Übersicht!$C33=12,K33&gt;'Perzentile Weiblich'!V$7),100,IF(AND('Tabelle Kaderkriterien'!$H37="w",Übersicht!$C33=12),('Perzentile Weiblich'!$B$23*K33^3)+('Perzentile Weiblich'!$C$23*K33^2)+('Perzentile Weiblich'!$D$23*K33)+'Perzentile Weiblich'!$E$23,IF(AND('Tabelle Kaderkriterien'!$H37="w",Übersicht!$C33=11,K33&gt;'Perzentile Weiblich'!V$8),100,IF(AND('Tabelle Kaderkriterien'!$H37="w",Übersicht!$C33=11),('Perzentile Weiblich'!$B$24*K33^3)+('Perzentile Weiblich'!$C$24*K33^2)+('Perzentile Weiblich'!$D$24*K33)+'Perzentile Weiblich'!$E$24,IF(AND('Tabelle Kaderkriterien'!I37&lt;&gt;"m",'Tabelle Kaderkriterien'!I37&lt;&gt;"!w"),#N/A,#N/A)))))))))))))))))))))))))</f>
        <v>#N/A</v>
      </c>
      <c r="S33" s="18" t="e">
        <f t="shared" si="0"/>
        <v>#DIV/0!</v>
      </c>
      <c r="T33" s="18" t="e">
        <f t="shared" si="1"/>
        <v>#DIV/0!</v>
      </c>
    </row>
    <row r="34" spans="1:20" x14ac:dyDescent="0.3">
      <c r="A34" s="31">
        <f>'Tabelle Kaderkriterien'!B38</f>
        <v>0</v>
      </c>
      <c r="B34" s="31">
        <f>'Tabelle Kaderkriterien'!C38</f>
        <v>0</v>
      </c>
      <c r="C34" s="143">
        <f>'Tabelle Kaderkriterien'!G38</f>
        <v>0</v>
      </c>
      <c r="D34" s="144">
        <f>'Tabelle Kaderkriterien'!K38</f>
        <v>0</v>
      </c>
      <c r="E34" s="144">
        <f>'Tabelle Kaderkriterien'!L38</f>
        <v>0</v>
      </c>
      <c r="F34" s="144">
        <f>'Tabelle Kaderkriterien'!N38</f>
        <v>0</v>
      </c>
      <c r="G34" s="144">
        <f>'Tabelle Kaderkriterien'!O38</f>
        <v>0</v>
      </c>
      <c r="H34" s="144">
        <f>'Tabelle Kaderkriterien'!Q38</f>
        <v>0</v>
      </c>
      <c r="I34" s="144">
        <f>'Tabelle Kaderkriterien'!R38</f>
        <v>0</v>
      </c>
      <c r="J34" s="144">
        <f>'Tabelle Kaderkriterien'!T38</f>
        <v>0</v>
      </c>
      <c r="K34" s="144">
        <f>'Tabelle Kaderkriterien'!V38</f>
        <v>0</v>
      </c>
      <c r="M34" s="32" t="e">
        <f>IF(AND('Tabelle Kaderkriterien'!$H38="m",Übersicht!$C34=13,'Perzentile Männlich'!M34&gt;'Perzentile Männlich'!R$3),100,IF(AND('Tabelle Kaderkriterien'!$H38="m",Übersicht!$C34=13),('Perzentile Männlich'!$B$35*'Perzentile Männlich'!M34^3)+('Perzentile Männlich'!$C$35*'Perzentile Männlich'!M34^2)+('Perzentile Männlich'!$D$35*'Perzentile Männlich'!M34)+'Perzentile Männlich'!$E$35,IF(AND('Tabelle Kaderkriterien'!$H38="m",Übersicht!$C34=14,'Perzentile Männlich'!M34&gt;'Perzentile Männlich'!R$4),100,IF(AND('Tabelle Kaderkriterien'!$H38="m",Übersicht!$C34=14),('Perzentile Männlich'!$B$36*'Perzentile Männlich'!M34^3)+('Perzentile Männlich'!$C$36*'Perzentile Männlich'!M34^2)+('Perzentile Männlich'!$D$36*'Perzentile Männlich'!M34)+'Perzentile Männlich'!$E$36,IF(AND('Tabelle Kaderkriterien'!$H38="m",Übersicht!$C34=15,'Perzentile Männlich'!M34&gt;'Perzentile Männlich'!R$5),100,IF(AND('Tabelle Kaderkriterien'!$H38="m",Übersicht!$C34=15),('Perzentile Männlich'!$B$37*'Perzentile Männlich'!M34^3)+('Perzentile Männlich'!$C$37*'Perzentile Männlich'!M34^2)+('Perzentile Männlich'!$D$37*'Perzentile Männlich'!M34)+'Perzentile Männlich'!$E$37,IF(AND('Tabelle Kaderkriterien'!$H38="m",Übersicht!$C34=16,'Perzentile Männlich'!M34&gt;'Perzentile Männlich'!R$6),100,IF(AND('Tabelle Kaderkriterien'!$H38="m",Übersicht!$C34=16),('Perzentile Männlich'!$B$38*'Perzentile Männlich'!M34^3)+('Perzentile Männlich'!$C$38*'Perzentile Männlich'!M34^2)+('Perzentile Männlich'!$D$38*'Perzentile Männlich'!M34)+'Perzentile Männlich'!$E$38,IF(AND('Tabelle Kaderkriterien'!$H38="m",Übersicht!$C34=12,'Perzentile Männlich'!M34&gt;'Perzentile Männlich'!R$7),100,IF(AND('Tabelle Kaderkriterien'!$H38="m",Übersicht!$C34=12),('Perzentile Männlich'!$B$39*'Perzentile Männlich'!M34^3)+('Perzentile Männlich'!$C$39*'Perzentile Männlich'!M34^2)+('Perzentile Männlich'!$D$39*'Perzentile Männlich'!M34)+'Perzentile Männlich'!$E$39,IF(AND('Tabelle Kaderkriterien'!$H38="m",Übersicht!$C34=11,'Perzentile Männlich'!M34&gt;'Perzentile Männlich'!R$8),100,IF(AND('Tabelle Kaderkriterien'!$H38="m",Übersicht!$C34=11),('Perzentile Männlich'!$B$40*'Perzentile Männlich'!M34^3)+('Perzentile Männlich'!$C$40*'Perzentile Männlich'!M34^2)+('Perzentile Männlich'!$D$40*'Perzentile Männlich'!M34)+'Perzentile Männlich'!$E$40,IF(AND('Tabelle Kaderkriterien'!$H38="w",Übersicht!$C34=13,'Perzentile Weiblich'!M34&gt;'Perzentile Weiblich'!R$3),100,IF(AND('Tabelle Kaderkriterien'!$H38="w",Übersicht!$C34=13),('Perzentile Weiblich'!$B$35*'Perzentile Weiblich'!M34^3)+('Perzentile Weiblich'!$C$35*'Perzentile Weiblich'!M34^2)+('Perzentile Weiblich'!$D$35*'Perzentile Weiblich'!M34)+'Perzentile Weiblich'!$E$35,IF(AND('Tabelle Kaderkriterien'!$H38="w",Übersicht!$C34=14,'Perzentile Weiblich'!M34&gt;'Perzentile Weiblich'!R$4),100,IF(AND('Tabelle Kaderkriterien'!$H38="w",Übersicht!$C34=14),('Perzentile Weiblich'!$B$36*'Perzentile Weiblich'!M34^3)+('Perzentile Weiblich'!$C$36*'Perzentile Weiblich'!M34^2)+('Perzentile Weiblich'!$D$36*'Perzentile Weiblich'!M34)+'Perzentile Weiblich'!$E$36,IF(AND('Tabelle Kaderkriterien'!$H38="w",Übersicht!$C34=15,'Perzentile Weiblich'!M34&gt;'Perzentile Weiblich'!R$5),100,IF(AND('Tabelle Kaderkriterien'!$H38="w",Übersicht!$C34=15),('Perzentile Weiblich'!$B$37*'Perzentile Weiblich'!M34^3)+('Perzentile Weiblich'!$C$37*'Perzentile Weiblich'!M34^2)+('Perzentile Weiblich'!$D$37*'Perzentile Weiblich'!M34)+'Perzentile Weiblich'!$E$37,IF(AND('Tabelle Kaderkriterien'!$H38="w",Übersicht!$C34=16,'Perzentile Weiblich'!M34&gt;'Perzentile Weiblich'!R$6),100,IF(AND('Tabelle Kaderkriterien'!$H38="w",Übersicht!$C34=16),('Perzentile Weiblich'!$B$38*'Perzentile Weiblich'!M34^3)+('Perzentile Weiblich'!$C$38*'Perzentile Weiblich'!M34^2)+('Perzentile Weiblich'!$D$38*'Perzentile Weiblich'!M34)+'Perzentile Weiblich'!$E$38,IF(AND('Tabelle Kaderkriterien'!$H38="w",Übersicht!$C34=12,'Perzentile Weiblich'!M34&gt;'Perzentile Weiblich'!R$7),100,IF(AND('Tabelle Kaderkriterien'!$H38="w",Übersicht!$C34=12),('Perzentile Weiblich'!$B$39*'Perzentile Weiblich'!M34^3)+('Perzentile Weiblich'!$C$39*'Perzentile Weiblich'!M34^2)+('Perzentile Weiblich'!$D$39*'Perzentile Weiblich'!M34)+'Perzentile Weiblich'!$E$39,IF(AND('Tabelle Kaderkriterien'!$H38="w",Übersicht!$C34=11,'Perzentile Weiblich'!M34&gt;'Perzentile Weiblich'!R$8),100,IF(AND('Tabelle Kaderkriterien'!$H38="w",Übersicht!$C34=11),('Perzentile Weiblich'!$B$40*'Perzentile Weiblich'!M34^3)+('Perzentile Weiblich'!$C$40*'Perzentile Weiblich'!M34^2)+('Perzentile Weiblich'!$D$40*'Perzentile Weiblich'!M34)+'Perzentile Weiblich'!$E$40,IF(AND('Tabelle Kaderkriterien'!H38&lt;&gt;"m",'Tabelle Kaderkriterien'!H38&lt;&gt;"!w"),#N/A,#N/A)))))))))))))))))))))))))</f>
        <v>#DIV/0!</v>
      </c>
      <c r="N34" s="32" t="e">
        <f>IF(AND('Tabelle Kaderkriterien'!$H38="m",Übersicht!$C34=13,'Perzentile Männlich'!N34&gt;'Perzentile Männlich'!S$3),100,IF(AND('Tabelle Kaderkriterien'!$H38="m",Übersicht!$C34=13),('Perzentile Männlich'!$B$43*'Perzentile Männlich'!N34^3)+('Perzentile Männlich'!$C$43*'Perzentile Männlich'!N34^2)+('Perzentile Männlich'!$D$43*'Perzentile Männlich'!N34)+'Perzentile Männlich'!$E$43,IF(AND('Tabelle Kaderkriterien'!$H38="m",Übersicht!$C34=14,'Perzentile Männlich'!N34&gt;'Perzentile Männlich'!S$4),100,IF(AND('Tabelle Kaderkriterien'!$H38="m",Übersicht!$C34=14),('Perzentile Männlich'!$B$44*'Perzentile Männlich'!N34^3)+('Perzentile Männlich'!$C$44*'Perzentile Männlich'!N34^2)+('Perzentile Männlich'!$D$44*'Perzentile Männlich'!N34)+'Perzentile Männlich'!$E$44,IF(AND('Tabelle Kaderkriterien'!$H38="m",Übersicht!$C34=15,'Perzentile Männlich'!N34&gt;'Perzentile Männlich'!S$5),100,IF(AND('Tabelle Kaderkriterien'!$H38="m",Übersicht!$C34=15),('Perzentile Männlich'!$B$45*'Perzentile Männlich'!N34^3)+('Perzentile Männlich'!$C$45*'Perzentile Männlich'!N34^2)+('Perzentile Männlich'!$D$45*'Perzentile Männlich'!N34)+'Perzentile Männlich'!$E$45,IF(AND('Tabelle Kaderkriterien'!$H38="m",Übersicht!$C34=16,'Perzentile Männlich'!N34&gt;'Perzentile Männlich'!S$6),100,IF(AND('Tabelle Kaderkriterien'!$H38="m",Übersicht!$C34=16),('Perzentile Männlich'!$B$46*'Perzentile Männlich'!N34^3)+('Perzentile Männlich'!$C$46*'Perzentile Männlich'!N34^2)+('Perzentile Männlich'!$D$46*'Perzentile Männlich'!N34)+'Perzentile Männlich'!$E$46,IF(AND('Tabelle Kaderkriterien'!$H38="m",Übersicht!$C34=12,'Perzentile Männlich'!N34&gt;'Perzentile Männlich'!S$7),100,IF(AND('Tabelle Kaderkriterien'!$H38="m",Übersicht!$C34=12),('Perzentile Männlich'!$B$47*'Perzentile Männlich'!N34^3)+('Perzentile Männlich'!$C$47*'Perzentile Männlich'!N34^2)+('Perzentile Männlich'!$D$47*'Perzentile Männlich'!N34)+'Perzentile Männlich'!$E$47,IF(AND('Tabelle Kaderkriterien'!$H38="m",Übersicht!$C34=11,'Perzentile Männlich'!N34&gt;'Perzentile Männlich'!S$8),100,IF(AND('Tabelle Kaderkriterien'!$H38="m",Übersicht!$C34=11),('Perzentile Männlich'!$B$48*'Perzentile Männlich'!N34^3)+('Perzentile Männlich'!$C$48*'Perzentile Männlich'!N34^2)+('Perzentile Männlich'!$D$48*'Perzentile Männlich'!N34)+'Perzentile Männlich'!$E$48,IF(AND('Tabelle Kaderkriterien'!$H38="w",Übersicht!$C34=13,'Perzentile Weiblich'!N34&gt;'Perzentile Weiblich'!S$3),100,IF(AND('Tabelle Kaderkriterien'!$H38="w",Übersicht!$C34=13),('Perzentile Weiblich'!$B$43*'Perzentile Weiblich'!N34^3)+('Perzentile Weiblich'!$C$43*'Perzentile Weiblich'!N34^2)+('Perzentile Weiblich'!$D$43*'Perzentile Weiblich'!N34)+'Perzentile Weiblich'!$E$43,IF(AND('Tabelle Kaderkriterien'!$H38="w",Übersicht!$C34=14,'Perzentile Weiblich'!N34&gt;'Perzentile Weiblich'!S$4),100,IF(AND('Tabelle Kaderkriterien'!$H38="w",Übersicht!$C34=14),('Perzentile Weiblich'!$B$44*'Perzentile Weiblich'!N34^3)+('Perzentile Weiblich'!$C$44*'Perzentile Weiblich'!N34^2)+('Perzentile Weiblich'!$D$44*'Perzentile Weiblich'!N34)+'Perzentile Weiblich'!$E$44,IF(AND('Tabelle Kaderkriterien'!$H38="w",Übersicht!$C34=15,'Perzentile Weiblich'!N34&gt;'Perzentile Weiblich'!S$5),100,IF(AND('Tabelle Kaderkriterien'!$H38="w",Übersicht!$C34=15),('Perzentile Weiblich'!$B$45*'Perzentile Weiblich'!N34^3)+('Perzentile Weiblich'!$C$45*'Perzentile Weiblich'!N34^2)+('Perzentile Weiblich'!$D$45*'Perzentile Weiblich'!N34)+'Perzentile Weiblich'!$E$45,IF(AND('Tabelle Kaderkriterien'!$H38="w",Übersicht!$C34=16,'Perzentile Weiblich'!N34&gt;'Perzentile Weiblich'!S$6),100,IF(AND('Tabelle Kaderkriterien'!$H38="w",Übersicht!$C34=16),('Perzentile Weiblich'!$B$46*'Perzentile Weiblich'!N34^3)+('Perzentile Weiblich'!$C$46*'Perzentile Weiblich'!N34^2)+('Perzentile Weiblich'!$D$46*'Perzentile Weiblich'!N34)+'Perzentile Weiblich'!$E$46,IF(AND('Tabelle Kaderkriterien'!$H38="w",Übersicht!$C34=12,'Perzentile Weiblich'!N34&gt;'Perzentile Weiblich'!S$7),100,IF(AND('Tabelle Kaderkriterien'!$H38="w",Übersicht!$C34=12),('Perzentile Weiblich'!$B$47*'Perzentile Weiblich'!N34^3)+('Perzentile Weiblich'!$C$47*'Perzentile Weiblich'!N34^2)+('Perzentile Weiblich'!$D$47*'Perzentile Weiblich'!N34)+'Perzentile Weiblich'!$E$47,IF(AND('Tabelle Kaderkriterien'!$H38="w",Übersicht!$C34=11,'Perzentile Weiblich'!N34&gt;'Perzentile Weiblich'!S$8),100,IF(AND('Tabelle Kaderkriterien'!$H38="w",Übersicht!$C34=11),('Perzentile Weiblich'!$B$48*'Perzentile Weiblich'!N34^3)+('Perzentile Weiblich'!$C$48*'Perzentile Weiblich'!N34^2)+('Perzentile Weiblich'!$D$48*'Perzentile Weiblich'!N34)+'Perzentile Weiblich'!$E$48,IF(AND('Tabelle Kaderkriterien'!I38&lt;&gt;"m",'Tabelle Kaderkriterien'!I38&lt;&gt;"!w"),#N/A,#N/A)))))))))))))))))))))))))</f>
        <v>#DIV/0!</v>
      </c>
      <c r="O34" s="32" t="e">
        <f>IF(AND('Tabelle Kaderkriterien'!$H38="m",Übersicht!$C34=13,'Perzentile Männlich'!O34&gt;'Perzentile Männlich'!T$3),100,IF(AND('Tabelle Kaderkriterien'!$H38="m",Übersicht!$C34=13),('Perzentile Männlich'!$B$11*'Perzentile Männlich'!O34^3)+('Perzentile Männlich'!$C$11*'Perzentile Männlich'!O34^2)+('Perzentile Männlich'!$D$11*'Perzentile Männlich'!O34)+'Perzentile Männlich'!$E$11,IF(AND('Tabelle Kaderkriterien'!$H38="m",Übersicht!$C34=14,'Perzentile Männlich'!O34&gt;'Perzentile Männlich'!T$4),100,IF(AND('Tabelle Kaderkriterien'!$H38="m",Übersicht!$C34=14),('Perzentile Männlich'!$B$12*'Perzentile Männlich'!O34^3)+('Perzentile Männlich'!$C$12*'Perzentile Männlich'!O34^2)+('Perzentile Männlich'!$D$12*'Perzentile Männlich'!O34)+'Perzentile Männlich'!$E$12,IF(AND('Tabelle Kaderkriterien'!$H38="m",Übersicht!$C34=15,'Perzentile Männlich'!O34&gt;'Perzentile Männlich'!T$5),100,IF(AND('Tabelle Kaderkriterien'!$H38="m",Übersicht!$C34=15),('Perzentile Männlich'!$B$13*'Perzentile Männlich'!O34^3)+('Perzentile Männlich'!$C$13*'Perzentile Männlich'!O34^2)+('Perzentile Männlich'!$D$13*'Perzentile Männlich'!O34)+'Perzentile Männlich'!$E$13,IF(AND('Tabelle Kaderkriterien'!$H38="m",Übersicht!$C34=16,'Perzentile Männlich'!O34&gt;'Perzentile Männlich'!T$6),100,IF(AND('Tabelle Kaderkriterien'!$H38="m",Übersicht!$C34=16),('Perzentile Männlich'!$B$14*'Perzentile Männlich'!O34^3)+('Perzentile Männlich'!$C$14*'Perzentile Männlich'!O34^2)+('Perzentile Männlich'!$D$14*'Perzentile Männlich'!O34)+'Perzentile Männlich'!$E$14,IF(AND('Tabelle Kaderkriterien'!$H38="m",Übersicht!$C34=12,'Perzentile Männlich'!O34&gt;'Perzentile Männlich'!T$7),100,IF(AND('Tabelle Kaderkriterien'!$H38="m",Übersicht!$C34=12),('Perzentile Männlich'!$B$15*'Perzentile Männlich'!O34^3)+('Perzentile Männlich'!$C$15*'Perzentile Männlich'!O34^2)+('Perzentile Männlich'!$D$15*'Perzentile Männlich'!O34)+'Perzentile Männlich'!$E$15,IF(AND('Tabelle Kaderkriterien'!$H38="m",Übersicht!$C34=11,'Perzentile Männlich'!O34&gt;'Perzentile Männlich'!T$8),100,IF(AND('Tabelle Kaderkriterien'!$H38="m",Übersicht!$C34=11),('Perzentile Männlich'!$B$16*'Perzentile Männlich'!O34^3)+('Perzentile Männlich'!$C$16*'Perzentile Männlich'!O34^2)+('Perzentile Männlich'!$D$16*'Perzentile Männlich'!O34)+'Perzentile Männlich'!$E$16,IF(AND('Tabelle Kaderkriterien'!$H38="w",Übersicht!$C34=13,'Perzentile Weiblich'!O34&gt;'Perzentile Weiblich'!T$3),100,IF(AND('Tabelle Kaderkriterien'!$H38="w",Übersicht!$C34=13),('Perzentile Weiblich'!$B$11*'Perzentile Weiblich'!O34^3)+('Perzentile Weiblich'!$C$11*'Perzentile Weiblich'!O34^2)+('Perzentile Weiblich'!$D$11*'Perzentile Weiblich'!O34)+'Perzentile Weiblich'!$E$11,IF(AND('Tabelle Kaderkriterien'!$H38="w",Übersicht!$C34=14,'Perzentile Weiblich'!O34&gt;'Perzentile Weiblich'!T$4),100,IF(AND('Tabelle Kaderkriterien'!$H38="w",Übersicht!$C34=14),('Perzentile Weiblich'!$B$12*'Perzentile Weiblich'!O34^3)+('Perzentile Weiblich'!$C$12*'Perzentile Weiblich'!O34^2)+('Perzentile Weiblich'!$D$12*'Perzentile Weiblich'!O34)+'Perzentile Weiblich'!$E$12,IF(AND('Tabelle Kaderkriterien'!$H38="w",Übersicht!$C34=15,'Perzentile Weiblich'!O34&gt;'Perzentile Weiblich'!T$5),100,IF(AND('Tabelle Kaderkriterien'!$H38="w",Übersicht!$C34=15),('Perzentile Weiblich'!$B$13*'Perzentile Weiblich'!O34^3)+('Perzentile Weiblich'!$C$13*'Perzentile Weiblich'!O34^2)+('Perzentile Weiblich'!$D$13*'Perzentile Weiblich'!O34)+'Perzentile Weiblich'!$E$13,IF(AND('Tabelle Kaderkriterien'!$H38="w",Übersicht!$C34=16,'Perzentile Weiblich'!O34&gt;'Perzentile Weiblich'!T$6),100,IF(AND('Tabelle Kaderkriterien'!$H38="w",Übersicht!$C34=16),('Perzentile Weiblich'!$B$14*'Perzentile Weiblich'!O34^3)+('Perzentile Weiblich'!$C$14*'Perzentile Weiblich'!O34^2)+('Perzentile Weiblich'!$D$14*'Perzentile Weiblich'!O34)+'Perzentile Weiblich'!$E$14,IF(AND('Tabelle Kaderkriterien'!$H38="w",Übersicht!$C34=12,'Perzentile Weiblich'!O34&gt;'Perzentile Weiblich'!T$7),100,IF(AND('Tabelle Kaderkriterien'!$H38="w",Übersicht!$C34=12),('Perzentile Weiblich'!$B$15*'Perzentile Weiblich'!O34^3)+('Perzentile Weiblich'!$C$15*'Perzentile Weiblich'!O34^2)+('Perzentile Weiblich'!$D$15*'Perzentile Weiblich'!O34)+'Perzentile Weiblich'!$E$15,IF(AND('Tabelle Kaderkriterien'!$H38="w",Übersicht!$C34=11,'Perzentile Weiblich'!O34&gt;'Perzentile Weiblich'!T$8),100,IF(AND('Tabelle Kaderkriterien'!$H38="w",Übersicht!$C34=11),('Perzentile Weiblich'!$B$16*'Perzentile Weiblich'!O34^3)+('Perzentile Weiblich'!$C$16*'Perzentile Weiblich'!O34^2)+('Perzentile Weiblich'!$D$16*'Perzentile Weiblich'!O34)+'Perzentile Weiblich'!$E$16,IF(AND('Tabelle Kaderkriterien'!J38&lt;&gt;"m",'Tabelle Kaderkriterien'!J38&lt;&gt;"!w"),#N/A,#N/A)))))))))))))))))))))))))</f>
        <v>#DIV/0!</v>
      </c>
      <c r="P34" s="32" t="e">
        <f>IF(AND('Tabelle Kaderkriterien'!$H38="m",Übersicht!$C34=13,J34&lt;'Perzentile Männlich'!U$3),100,IF(AND('Tabelle Kaderkriterien'!$H38="m",Übersicht!$C34=13),('Perzentile Männlich'!$B$27*J34^3)+('Perzentile Männlich'!$C$27*J34^2)+('Perzentile Männlich'!$D$27*J34)+'Perzentile Männlich'!$E$27,IF(AND('Tabelle Kaderkriterien'!$H38="m",Übersicht!$C34=14,J34&lt;'Perzentile Männlich'!U$4),100,IF(AND('Tabelle Kaderkriterien'!$H38="m",Übersicht!$C34=14),('Perzentile Männlich'!$B$28*J34^3)+('Perzentile Männlich'!$C$28*J34^2)+('Perzentile Männlich'!$D$28*J34)+'Perzentile Männlich'!$E$28,IF(AND('Tabelle Kaderkriterien'!$H38="m",Übersicht!$C34=15,J34&lt;'Perzentile Männlich'!U$5),100,IF(AND('Tabelle Kaderkriterien'!$H38="m",Übersicht!$C34=15),('Perzentile Männlich'!$B$29*J34^3)+('Perzentile Männlich'!$C$29*J34^2)+('Perzentile Männlich'!$D$29*J34)+'Perzentile Männlich'!$E$29,IF(AND('Tabelle Kaderkriterien'!$H38="m",Übersicht!$C34=16,J34&lt;'Perzentile Männlich'!U$6),100,IF(AND('Tabelle Kaderkriterien'!$H38="m",Übersicht!$C34=16),('Perzentile Männlich'!$B$30*J34^3)+('Perzentile Männlich'!$C$30*J34^2)+('Perzentile Männlich'!$D$30*J34)+'Perzentile Männlich'!$E$30,IF(AND('Tabelle Kaderkriterien'!$H38="m",Übersicht!$C34=12,J34&lt;'Perzentile Männlich'!U$7),100,IF(AND('Tabelle Kaderkriterien'!$H38="m",Übersicht!$C34=12),('Perzentile Männlich'!$B$31*J34^3)+('Perzentile Männlich'!$C$31*J34^2)+('Perzentile Männlich'!$D$31*J34)+'Perzentile Männlich'!$E$31,IF(AND('Tabelle Kaderkriterien'!$H38="m",Übersicht!$C34=11,J34&lt;'Perzentile Männlich'!U$8),100,IF(AND('Tabelle Kaderkriterien'!$H38="m",Übersicht!$C34=11),('Perzentile Männlich'!$B$32*J34^3)+('Perzentile Männlich'!$C$32*J34^2)+('Perzentile Männlich'!$D$32*J34)+'Perzentile Männlich'!$E$32,IF(AND('Tabelle Kaderkriterien'!$H38="w",Übersicht!$C34=13,J34&lt;'Perzentile Weiblich'!U$3),100,IF(AND('Tabelle Kaderkriterien'!$H38="w",Übersicht!$C34=13),('Perzentile Weiblich'!$B$27*J34^3)+('Perzentile Weiblich'!$C$27*J34^2)+('Perzentile Weiblich'!$D$27*J34)+'Perzentile Weiblich'!$E$27,IF(AND('Tabelle Kaderkriterien'!$H38="w",Übersicht!$C34=14,J34&lt;'Perzentile Weiblich'!U$4),100,IF(AND('Tabelle Kaderkriterien'!$H38="w",Übersicht!$C34=14),('Perzentile Weiblich'!$B$28*J34^3)+('Perzentile Weiblich'!$C$28*J34^2)+('Perzentile Weiblich'!$D$28*J34)+'Perzentile Weiblich'!$E$28,IF(AND('Tabelle Kaderkriterien'!$H38="w",Übersicht!$C34=15,J34&lt;'Perzentile Weiblich'!U$5),100,IF(AND('Tabelle Kaderkriterien'!$H38="w",Übersicht!$C34=15),('Perzentile Weiblich'!$B$29*J34^3)+('Perzentile Weiblich'!$C$29*J34^2)+('Perzentile Weiblich'!$D$29*J34)+'Perzentile Weiblich'!$E$29,IF(AND('Tabelle Kaderkriterien'!$H38="w",Übersicht!$C34=16,J34&lt;'Perzentile Weiblich'!U$6),100,IF(AND('Tabelle Kaderkriterien'!$H38="w",Übersicht!$C34=16),('Perzentile Weiblich'!$B$30*J34^3)+('Perzentile Weiblich'!$C$30*J34^2)+('Perzentile Weiblich'!$D$30*J34)+'Perzentile Weiblich'!$E$30,IF(AND('Tabelle Kaderkriterien'!$H38="w",Übersicht!$C34=12,J34&lt;'Perzentile Weiblich'!U$7),100,IF(AND('Tabelle Kaderkriterien'!$H38="w",Übersicht!$C34=12),('Perzentile Weiblich'!$B$31*J34^3)+('Perzentile Weiblich'!$C$31*J34^2)+('Perzentile Weiblich'!$D$31*J34)+'Perzentile Weiblich'!$E$31,IF(AND('Tabelle Kaderkriterien'!$H38="w",Übersicht!$C34=11,J34&lt;'Perzentile Weiblich'!U$8),100,IF(AND('Tabelle Kaderkriterien'!$H38="w",Übersicht!$C34=11),('Perzentile Weiblich'!$B$32*J34^3)+('Perzentile Weiblich'!$C$32*J34^2)+('Perzentile Weiblich'!$D$32*J34)+'Perzentile Weiblich'!$E$32,IF(AND('Tabelle Kaderkriterien'!H38&lt;&gt;"m",'Tabelle Kaderkriterien'!H38&lt;&gt;"!w"),#N/A,#N/A)))))))))))))))))))))))))</f>
        <v>#N/A</v>
      </c>
      <c r="Q34" s="32" t="e">
        <f>IF(AND('Tabelle Kaderkriterien'!$H38="m",Übersicht!$C34=13,K34&gt;'Perzentile Männlich'!V$3),100,IF(AND('Tabelle Kaderkriterien'!$H38="m",Übersicht!$C34=13),('Perzentile Männlich'!$B$19*K34^3)+('Perzentile Männlich'!$C$19*K34^2)+('Perzentile Männlich'!$D$19*K34)+'Perzentile Männlich'!$E$19,IF(AND('Tabelle Kaderkriterien'!$H38="m",Übersicht!$C34=14,K34&gt;'Perzentile Männlich'!V$4),100,IF(AND('Tabelle Kaderkriterien'!$H38="m",Übersicht!$C34=14),('Perzentile Männlich'!$B$20*K34^3)+('Perzentile Männlich'!$C$20*K34^2)+('Perzentile Männlich'!$D$20*K34)+'Perzentile Männlich'!$E$20,IF(AND('Tabelle Kaderkriterien'!$H38="m",Übersicht!$C34=15,K34&gt;'Perzentile Männlich'!V$5),100,IF(AND('Tabelle Kaderkriterien'!$H38="m",Übersicht!$C34=15),('Perzentile Männlich'!$B$21*K34^3)+('Perzentile Männlich'!$C$21*K34^2)+('Perzentile Männlich'!$D$21*K34)+'Perzentile Männlich'!$E$21,IF(AND('Tabelle Kaderkriterien'!$H38="m",Übersicht!$C34=16,K34&gt;'Perzentile Männlich'!V$6),100,IF(AND('Tabelle Kaderkriterien'!$H38="m",Übersicht!$C34=16),('Perzentile Männlich'!$B$22*K34^3)+('Perzentile Männlich'!$C$22*K34^2)+('Perzentile Männlich'!$D$22*K34)+'Perzentile Männlich'!$E$22,IF(AND('Tabelle Kaderkriterien'!$H38="m",Übersicht!$C34=12,K34&gt;'Perzentile Männlich'!V$7),100,IF(AND('Tabelle Kaderkriterien'!$H38="m",Übersicht!$C34=12),('Perzentile Männlich'!$B$23*K34^3)+('Perzentile Männlich'!$C$23*K34^2)+('Perzentile Männlich'!$D$23*K34)+'Perzentile Männlich'!$E$23,IF(AND('Tabelle Kaderkriterien'!$H38="m",Übersicht!$C34=11,K34&gt;'Perzentile Männlich'!V$8),100,IF(AND('Tabelle Kaderkriterien'!$H38="m",Übersicht!$C34=11),('Perzentile Männlich'!$B$24*K34^3)+('Perzentile Männlich'!$C$24*K34^2)+('Perzentile Männlich'!$D$24*K34)+'Perzentile Männlich'!$E$24,IF(AND('Tabelle Kaderkriterien'!$H38="w",Übersicht!$C34=13,K34&gt;'Perzentile Weiblich'!V$3),100,IF(AND('Tabelle Kaderkriterien'!$H38="w",Übersicht!$C34=13),('Perzentile Weiblich'!$B$19*K34^3)+('Perzentile Weiblich'!$C$19*K34^2)+('Perzentile Weiblich'!$D$19*K34)+'Perzentile Weiblich'!$E$19,IF(AND('Tabelle Kaderkriterien'!$H38="w",Übersicht!$C34=14,K34&gt;'Perzentile Weiblich'!V$4),100,IF(AND('Tabelle Kaderkriterien'!$H38="w",Übersicht!$C34=14),('Perzentile Weiblich'!$B$20*K34^3)+('Perzentile Weiblich'!$C$20*K34^2)+('Perzentile Weiblich'!$D$20*K34)+'Perzentile Weiblich'!$E$20,IF(AND('Tabelle Kaderkriterien'!$H38="w",Übersicht!$C34=15,K34&gt;'Perzentile Weiblich'!V$5),100,IF(AND('Tabelle Kaderkriterien'!$H38="w",Übersicht!$C34=15),('Perzentile Weiblich'!$B$21*K34^3)+('Perzentile Weiblich'!$C$21*K34^2)+('Perzentile Weiblich'!$D$21*K34)+'Perzentile Weiblich'!$E$21,IF(AND('Tabelle Kaderkriterien'!$H38="w",Übersicht!$C34=16,K34&gt;'Perzentile Weiblich'!V$6),100,IF(AND('Tabelle Kaderkriterien'!$H38="w",Übersicht!$C34=16),('Perzentile Weiblich'!$B$22*K34^3)+('Perzentile Weiblich'!$C$22*K34^2)+('Perzentile Weiblich'!$D$22*K34)+'Perzentile Weiblich'!$E$22,IF(AND('Tabelle Kaderkriterien'!$H38="w",Übersicht!$C34=12,K34&gt;'Perzentile Weiblich'!V$7),100,IF(AND('Tabelle Kaderkriterien'!$H38="w",Übersicht!$C34=12),('Perzentile Weiblich'!$B$23*K34^3)+('Perzentile Weiblich'!$C$23*K34^2)+('Perzentile Weiblich'!$D$23*K34)+'Perzentile Weiblich'!$E$23,IF(AND('Tabelle Kaderkriterien'!$H38="w",Übersicht!$C34=11,K34&gt;'Perzentile Weiblich'!V$8),100,IF(AND('Tabelle Kaderkriterien'!$H38="w",Übersicht!$C34=11),('Perzentile Weiblich'!$B$24*K34^3)+('Perzentile Weiblich'!$C$24*K34^2)+('Perzentile Weiblich'!$D$24*K34)+'Perzentile Weiblich'!$E$24,IF(AND('Tabelle Kaderkriterien'!I38&lt;&gt;"m",'Tabelle Kaderkriterien'!I38&lt;&gt;"!w"),#N/A,#N/A)))))))))))))))))))))))))</f>
        <v>#N/A</v>
      </c>
      <c r="S34" s="18" t="e">
        <f t="shared" si="0"/>
        <v>#DIV/0!</v>
      </c>
      <c r="T34" s="18" t="e">
        <f t="shared" si="1"/>
        <v>#DIV/0!</v>
      </c>
    </row>
    <row r="35" spans="1:20" x14ac:dyDescent="0.3">
      <c r="A35" s="31">
        <f>'Tabelle Kaderkriterien'!B39</f>
        <v>0</v>
      </c>
      <c r="B35" s="31">
        <f>'Tabelle Kaderkriterien'!C39</f>
        <v>0</v>
      </c>
      <c r="C35" s="143">
        <f>'Tabelle Kaderkriterien'!G39</f>
        <v>0</v>
      </c>
      <c r="D35" s="144">
        <f>'Tabelle Kaderkriterien'!K39</f>
        <v>0</v>
      </c>
      <c r="E35" s="144">
        <f>'Tabelle Kaderkriterien'!L39</f>
        <v>0</v>
      </c>
      <c r="F35" s="144">
        <f>'Tabelle Kaderkriterien'!N39</f>
        <v>0</v>
      </c>
      <c r="G35" s="144">
        <f>'Tabelle Kaderkriterien'!O39</f>
        <v>0</v>
      </c>
      <c r="H35" s="144">
        <f>'Tabelle Kaderkriterien'!Q39</f>
        <v>0</v>
      </c>
      <c r="I35" s="144">
        <f>'Tabelle Kaderkriterien'!R39</f>
        <v>0</v>
      </c>
      <c r="J35" s="144">
        <f>'Tabelle Kaderkriterien'!T39</f>
        <v>0</v>
      </c>
      <c r="K35" s="144">
        <f>'Tabelle Kaderkriterien'!V39</f>
        <v>0</v>
      </c>
      <c r="M35" s="32" t="e">
        <f>IF(AND('Tabelle Kaderkriterien'!$H39="m",Übersicht!$C35=13,'Perzentile Männlich'!M35&gt;'Perzentile Männlich'!R$3),100,IF(AND('Tabelle Kaderkriterien'!$H39="m",Übersicht!$C35=13),('Perzentile Männlich'!$B$35*'Perzentile Männlich'!M35^3)+('Perzentile Männlich'!$C$35*'Perzentile Männlich'!M35^2)+('Perzentile Männlich'!$D$35*'Perzentile Männlich'!M35)+'Perzentile Männlich'!$E$35,IF(AND('Tabelle Kaderkriterien'!$H39="m",Übersicht!$C35=14,'Perzentile Männlich'!M35&gt;'Perzentile Männlich'!R$4),100,IF(AND('Tabelle Kaderkriterien'!$H39="m",Übersicht!$C35=14),('Perzentile Männlich'!$B$36*'Perzentile Männlich'!M35^3)+('Perzentile Männlich'!$C$36*'Perzentile Männlich'!M35^2)+('Perzentile Männlich'!$D$36*'Perzentile Männlich'!M35)+'Perzentile Männlich'!$E$36,IF(AND('Tabelle Kaderkriterien'!$H39="m",Übersicht!$C35=15,'Perzentile Männlich'!M35&gt;'Perzentile Männlich'!R$5),100,IF(AND('Tabelle Kaderkriterien'!$H39="m",Übersicht!$C35=15),('Perzentile Männlich'!$B$37*'Perzentile Männlich'!M35^3)+('Perzentile Männlich'!$C$37*'Perzentile Männlich'!M35^2)+('Perzentile Männlich'!$D$37*'Perzentile Männlich'!M35)+'Perzentile Männlich'!$E$37,IF(AND('Tabelle Kaderkriterien'!$H39="m",Übersicht!$C35=16,'Perzentile Männlich'!M35&gt;'Perzentile Männlich'!R$6),100,IF(AND('Tabelle Kaderkriterien'!$H39="m",Übersicht!$C35=16),('Perzentile Männlich'!$B$38*'Perzentile Männlich'!M35^3)+('Perzentile Männlich'!$C$38*'Perzentile Männlich'!M35^2)+('Perzentile Männlich'!$D$38*'Perzentile Männlich'!M35)+'Perzentile Männlich'!$E$38,IF(AND('Tabelle Kaderkriterien'!$H39="m",Übersicht!$C35=12,'Perzentile Männlich'!M35&gt;'Perzentile Männlich'!R$7),100,IF(AND('Tabelle Kaderkriterien'!$H39="m",Übersicht!$C35=12),('Perzentile Männlich'!$B$39*'Perzentile Männlich'!M35^3)+('Perzentile Männlich'!$C$39*'Perzentile Männlich'!M35^2)+('Perzentile Männlich'!$D$39*'Perzentile Männlich'!M35)+'Perzentile Männlich'!$E$39,IF(AND('Tabelle Kaderkriterien'!$H39="m",Übersicht!$C35=11,'Perzentile Männlich'!M35&gt;'Perzentile Männlich'!R$8),100,IF(AND('Tabelle Kaderkriterien'!$H39="m",Übersicht!$C35=11),('Perzentile Männlich'!$B$40*'Perzentile Männlich'!M35^3)+('Perzentile Männlich'!$C$40*'Perzentile Männlich'!M35^2)+('Perzentile Männlich'!$D$40*'Perzentile Männlich'!M35)+'Perzentile Männlich'!$E$40,IF(AND('Tabelle Kaderkriterien'!$H39="w",Übersicht!$C35=13,'Perzentile Weiblich'!M35&gt;'Perzentile Weiblich'!R$3),100,IF(AND('Tabelle Kaderkriterien'!$H39="w",Übersicht!$C35=13),('Perzentile Weiblich'!$B$35*'Perzentile Weiblich'!M35^3)+('Perzentile Weiblich'!$C$35*'Perzentile Weiblich'!M35^2)+('Perzentile Weiblich'!$D$35*'Perzentile Weiblich'!M35)+'Perzentile Weiblich'!$E$35,IF(AND('Tabelle Kaderkriterien'!$H39="w",Übersicht!$C35=14,'Perzentile Weiblich'!M35&gt;'Perzentile Weiblich'!R$4),100,IF(AND('Tabelle Kaderkriterien'!$H39="w",Übersicht!$C35=14),('Perzentile Weiblich'!$B$36*'Perzentile Weiblich'!M35^3)+('Perzentile Weiblich'!$C$36*'Perzentile Weiblich'!M35^2)+('Perzentile Weiblich'!$D$36*'Perzentile Weiblich'!M35)+'Perzentile Weiblich'!$E$36,IF(AND('Tabelle Kaderkriterien'!$H39="w",Übersicht!$C35=15,'Perzentile Weiblich'!M35&gt;'Perzentile Weiblich'!R$5),100,IF(AND('Tabelle Kaderkriterien'!$H39="w",Übersicht!$C35=15),('Perzentile Weiblich'!$B$37*'Perzentile Weiblich'!M35^3)+('Perzentile Weiblich'!$C$37*'Perzentile Weiblich'!M35^2)+('Perzentile Weiblich'!$D$37*'Perzentile Weiblich'!M35)+'Perzentile Weiblich'!$E$37,IF(AND('Tabelle Kaderkriterien'!$H39="w",Übersicht!$C35=16,'Perzentile Weiblich'!M35&gt;'Perzentile Weiblich'!R$6),100,IF(AND('Tabelle Kaderkriterien'!$H39="w",Übersicht!$C35=16),('Perzentile Weiblich'!$B$38*'Perzentile Weiblich'!M35^3)+('Perzentile Weiblich'!$C$38*'Perzentile Weiblich'!M35^2)+('Perzentile Weiblich'!$D$38*'Perzentile Weiblich'!M35)+'Perzentile Weiblich'!$E$38,IF(AND('Tabelle Kaderkriterien'!$H39="w",Übersicht!$C35=12,'Perzentile Weiblich'!M35&gt;'Perzentile Weiblich'!R$7),100,IF(AND('Tabelle Kaderkriterien'!$H39="w",Übersicht!$C35=12),('Perzentile Weiblich'!$B$39*'Perzentile Weiblich'!M35^3)+('Perzentile Weiblich'!$C$39*'Perzentile Weiblich'!M35^2)+('Perzentile Weiblich'!$D$39*'Perzentile Weiblich'!M35)+'Perzentile Weiblich'!$E$39,IF(AND('Tabelle Kaderkriterien'!$H39="w",Übersicht!$C35=11,'Perzentile Weiblich'!M35&gt;'Perzentile Weiblich'!R$8),100,IF(AND('Tabelle Kaderkriterien'!$H39="w",Übersicht!$C35=11),('Perzentile Weiblich'!$B$40*'Perzentile Weiblich'!M35^3)+('Perzentile Weiblich'!$C$40*'Perzentile Weiblich'!M35^2)+('Perzentile Weiblich'!$D$40*'Perzentile Weiblich'!M35)+'Perzentile Weiblich'!$E$40,IF(AND('Tabelle Kaderkriterien'!H39&lt;&gt;"m",'Tabelle Kaderkriterien'!H39&lt;&gt;"!w"),#N/A,#N/A)))))))))))))))))))))))))</f>
        <v>#DIV/0!</v>
      </c>
      <c r="N35" s="32" t="e">
        <f>IF(AND('Tabelle Kaderkriterien'!$H39="m",Übersicht!$C35=13,'Perzentile Männlich'!N35&gt;'Perzentile Männlich'!S$3),100,IF(AND('Tabelle Kaderkriterien'!$H39="m",Übersicht!$C35=13),('Perzentile Männlich'!$B$43*'Perzentile Männlich'!N35^3)+('Perzentile Männlich'!$C$43*'Perzentile Männlich'!N35^2)+('Perzentile Männlich'!$D$43*'Perzentile Männlich'!N35)+'Perzentile Männlich'!$E$43,IF(AND('Tabelle Kaderkriterien'!$H39="m",Übersicht!$C35=14,'Perzentile Männlich'!N35&gt;'Perzentile Männlich'!S$4),100,IF(AND('Tabelle Kaderkriterien'!$H39="m",Übersicht!$C35=14),('Perzentile Männlich'!$B$44*'Perzentile Männlich'!N35^3)+('Perzentile Männlich'!$C$44*'Perzentile Männlich'!N35^2)+('Perzentile Männlich'!$D$44*'Perzentile Männlich'!N35)+'Perzentile Männlich'!$E$44,IF(AND('Tabelle Kaderkriterien'!$H39="m",Übersicht!$C35=15,'Perzentile Männlich'!N35&gt;'Perzentile Männlich'!S$5),100,IF(AND('Tabelle Kaderkriterien'!$H39="m",Übersicht!$C35=15),('Perzentile Männlich'!$B$45*'Perzentile Männlich'!N35^3)+('Perzentile Männlich'!$C$45*'Perzentile Männlich'!N35^2)+('Perzentile Männlich'!$D$45*'Perzentile Männlich'!N35)+'Perzentile Männlich'!$E$45,IF(AND('Tabelle Kaderkriterien'!$H39="m",Übersicht!$C35=16,'Perzentile Männlich'!N35&gt;'Perzentile Männlich'!S$6),100,IF(AND('Tabelle Kaderkriterien'!$H39="m",Übersicht!$C35=16),('Perzentile Männlich'!$B$46*'Perzentile Männlich'!N35^3)+('Perzentile Männlich'!$C$46*'Perzentile Männlich'!N35^2)+('Perzentile Männlich'!$D$46*'Perzentile Männlich'!N35)+'Perzentile Männlich'!$E$46,IF(AND('Tabelle Kaderkriterien'!$H39="m",Übersicht!$C35=12,'Perzentile Männlich'!N35&gt;'Perzentile Männlich'!S$7),100,IF(AND('Tabelle Kaderkriterien'!$H39="m",Übersicht!$C35=12),('Perzentile Männlich'!$B$47*'Perzentile Männlich'!N35^3)+('Perzentile Männlich'!$C$47*'Perzentile Männlich'!N35^2)+('Perzentile Männlich'!$D$47*'Perzentile Männlich'!N35)+'Perzentile Männlich'!$E$47,IF(AND('Tabelle Kaderkriterien'!$H39="m",Übersicht!$C35=11,'Perzentile Männlich'!N35&gt;'Perzentile Männlich'!S$8),100,IF(AND('Tabelle Kaderkriterien'!$H39="m",Übersicht!$C35=11),('Perzentile Männlich'!$B$48*'Perzentile Männlich'!N35^3)+('Perzentile Männlich'!$C$48*'Perzentile Männlich'!N35^2)+('Perzentile Männlich'!$D$48*'Perzentile Männlich'!N35)+'Perzentile Männlich'!$E$48,IF(AND('Tabelle Kaderkriterien'!$H39="w",Übersicht!$C35=13,'Perzentile Weiblich'!N35&gt;'Perzentile Weiblich'!S$3),100,IF(AND('Tabelle Kaderkriterien'!$H39="w",Übersicht!$C35=13),('Perzentile Weiblich'!$B$43*'Perzentile Weiblich'!N35^3)+('Perzentile Weiblich'!$C$43*'Perzentile Weiblich'!N35^2)+('Perzentile Weiblich'!$D$43*'Perzentile Weiblich'!N35)+'Perzentile Weiblich'!$E$43,IF(AND('Tabelle Kaderkriterien'!$H39="w",Übersicht!$C35=14,'Perzentile Weiblich'!N35&gt;'Perzentile Weiblich'!S$4),100,IF(AND('Tabelle Kaderkriterien'!$H39="w",Übersicht!$C35=14),('Perzentile Weiblich'!$B$44*'Perzentile Weiblich'!N35^3)+('Perzentile Weiblich'!$C$44*'Perzentile Weiblich'!N35^2)+('Perzentile Weiblich'!$D$44*'Perzentile Weiblich'!N35)+'Perzentile Weiblich'!$E$44,IF(AND('Tabelle Kaderkriterien'!$H39="w",Übersicht!$C35=15,'Perzentile Weiblich'!N35&gt;'Perzentile Weiblich'!S$5),100,IF(AND('Tabelle Kaderkriterien'!$H39="w",Übersicht!$C35=15),('Perzentile Weiblich'!$B$45*'Perzentile Weiblich'!N35^3)+('Perzentile Weiblich'!$C$45*'Perzentile Weiblich'!N35^2)+('Perzentile Weiblich'!$D$45*'Perzentile Weiblich'!N35)+'Perzentile Weiblich'!$E$45,IF(AND('Tabelle Kaderkriterien'!$H39="w",Übersicht!$C35=16,'Perzentile Weiblich'!N35&gt;'Perzentile Weiblich'!S$6),100,IF(AND('Tabelle Kaderkriterien'!$H39="w",Übersicht!$C35=16),('Perzentile Weiblich'!$B$46*'Perzentile Weiblich'!N35^3)+('Perzentile Weiblich'!$C$46*'Perzentile Weiblich'!N35^2)+('Perzentile Weiblich'!$D$46*'Perzentile Weiblich'!N35)+'Perzentile Weiblich'!$E$46,IF(AND('Tabelle Kaderkriterien'!$H39="w",Übersicht!$C35=12,'Perzentile Weiblich'!N35&gt;'Perzentile Weiblich'!S$7),100,IF(AND('Tabelle Kaderkriterien'!$H39="w",Übersicht!$C35=12),('Perzentile Weiblich'!$B$47*'Perzentile Weiblich'!N35^3)+('Perzentile Weiblich'!$C$47*'Perzentile Weiblich'!N35^2)+('Perzentile Weiblich'!$D$47*'Perzentile Weiblich'!N35)+'Perzentile Weiblich'!$E$47,IF(AND('Tabelle Kaderkriterien'!$H39="w",Übersicht!$C35=11,'Perzentile Weiblich'!N35&gt;'Perzentile Weiblich'!S$8),100,IF(AND('Tabelle Kaderkriterien'!$H39="w",Übersicht!$C35=11),('Perzentile Weiblich'!$B$48*'Perzentile Weiblich'!N35^3)+('Perzentile Weiblich'!$C$48*'Perzentile Weiblich'!N35^2)+('Perzentile Weiblich'!$D$48*'Perzentile Weiblich'!N35)+'Perzentile Weiblich'!$E$48,IF(AND('Tabelle Kaderkriterien'!I39&lt;&gt;"m",'Tabelle Kaderkriterien'!I39&lt;&gt;"!w"),#N/A,#N/A)))))))))))))))))))))))))</f>
        <v>#DIV/0!</v>
      </c>
      <c r="O35" s="32" t="e">
        <f>IF(AND('Tabelle Kaderkriterien'!$H39="m",Übersicht!$C35=13,'Perzentile Männlich'!O35&gt;'Perzentile Männlich'!T$3),100,IF(AND('Tabelle Kaderkriterien'!$H39="m",Übersicht!$C35=13),('Perzentile Männlich'!$B$11*'Perzentile Männlich'!O35^3)+('Perzentile Männlich'!$C$11*'Perzentile Männlich'!O35^2)+('Perzentile Männlich'!$D$11*'Perzentile Männlich'!O35)+'Perzentile Männlich'!$E$11,IF(AND('Tabelle Kaderkriterien'!$H39="m",Übersicht!$C35=14,'Perzentile Männlich'!O35&gt;'Perzentile Männlich'!T$4),100,IF(AND('Tabelle Kaderkriterien'!$H39="m",Übersicht!$C35=14),('Perzentile Männlich'!$B$12*'Perzentile Männlich'!O35^3)+('Perzentile Männlich'!$C$12*'Perzentile Männlich'!O35^2)+('Perzentile Männlich'!$D$12*'Perzentile Männlich'!O35)+'Perzentile Männlich'!$E$12,IF(AND('Tabelle Kaderkriterien'!$H39="m",Übersicht!$C35=15,'Perzentile Männlich'!O35&gt;'Perzentile Männlich'!T$5),100,IF(AND('Tabelle Kaderkriterien'!$H39="m",Übersicht!$C35=15),('Perzentile Männlich'!$B$13*'Perzentile Männlich'!O35^3)+('Perzentile Männlich'!$C$13*'Perzentile Männlich'!O35^2)+('Perzentile Männlich'!$D$13*'Perzentile Männlich'!O35)+'Perzentile Männlich'!$E$13,IF(AND('Tabelle Kaderkriterien'!$H39="m",Übersicht!$C35=16,'Perzentile Männlich'!O35&gt;'Perzentile Männlich'!T$6),100,IF(AND('Tabelle Kaderkriterien'!$H39="m",Übersicht!$C35=16),('Perzentile Männlich'!$B$14*'Perzentile Männlich'!O35^3)+('Perzentile Männlich'!$C$14*'Perzentile Männlich'!O35^2)+('Perzentile Männlich'!$D$14*'Perzentile Männlich'!O35)+'Perzentile Männlich'!$E$14,IF(AND('Tabelle Kaderkriterien'!$H39="m",Übersicht!$C35=12,'Perzentile Männlich'!O35&gt;'Perzentile Männlich'!T$7),100,IF(AND('Tabelle Kaderkriterien'!$H39="m",Übersicht!$C35=12),('Perzentile Männlich'!$B$15*'Perzentile Männlich'!O35^3)+('Perzentile Männlich'!$C$15*'Perzentile Männlich'!O35^2)+('Perzentile Männlich'!$D$15*'Perzentile Männlich'!O35)+'Perzentile Männlich'!$E$15,IF(AND('Tabelle Kaderkriterien'!$H39="m",Übersicht!$C35=11,'Perzentile Männlich'!O35&gt;'Perzentile Männlich'!T$8),100,IF(AND('Tabelle Kaderkriterien'!$H39="m",Übersicht!$C35=11),('Perzentile Männlich'!$B$16*'Perzentile Männlich'!O35^3)+('Perzentile Männlich'!$C$16*'Perzentile Männlich'!O35^2)+('Perzentile Männlich'!$D$16*'Perzentile Männlich'!O35)+'Perzentile Männlich'!$E$16,IF(AND('Tabelle Kaderkriterien'!$H39="w",Übersicht!$C35=13,'Perzentile Weiblich'!O35&gt;'Perzentile Weiblich'!T$3),100,IF(AND('Tabelle Kaderkriterien'!$H39="w",Übersicht!$C35=13),('Perzentile Weiblich'!$B$11*'Perzentile Weiblich'!O35^3)+('Perzentile Weiblich'!$C$11*'Perzentile Weiblich'!O35^2)+('Perzentile Weiblich'!$D$11*'Perzentile Weiblich'!O35)+'Perzentile Weiblich'!$E$11,IF(AND('Tabelle Kaderkriterien'!$H39="w",Übersicht!$C35=14,'Perzentile Weiblich'!O35&gt;'Perzentile Weiblich'!T$4),100,IF(AND('Tabelle Kaderkriterien'!$H39="w",Übersicht!$C35=14),('Perzentile Weiblich'!$B$12*'Perzentile Weiblich'!O35^3)+('Perzentile Weiblich'!$C$12*'Perzentile Weiblich'!O35^2)+('Perzentile Weiblich'!$D$12*'Perzentile Weiblich'!O35)+'Perzentile Weiblich'!$E$12,IF(AND('Tabelle Kaderkriterien'!$H39="w",Übersicht!$C35=15,'Perzentile Weiblich'!O35&gt;'Perzentile Weiblich'!T$5),100,IF(AND('Tabelle Kaderkriterien'!$H39="w",Übersicht!$C35=15),('Perzentile Weiblich'!$B$13*'Perzentile Weiblich'!O35^3)+('Perzentile Weiblich'!$C$13*'Perzentile Weiblich'!O35^2)+('Perzentile Weiblich'!$D$13*'Perzentile Weiblich'!O35)+'Perzentile Weiblich'!$E$13,IF(AND('Tabelle Kaderkriterien'!$H39="w",Übersicht!$C35=16,'Perzentile Weiblich'!O35&gt;'Perzentile Weiblich'!T$6),100,IF(AND('Tabelle Kaderkriterien'!$H39="w",Übersicht!$C35=16),('Perzentile Weiblich'!$B$14*'Perzentile Weiblich'!O35^3)+('Perzentile Weiblich'!$C$14*'Perzentile Weiblich'!O35^2)+('Perzentile Weiblich'!$D$14*'Perzentile Weiblich'!O35)+'Perzentile Weiblich'!$E$14,IF(AND('Tabelle Kaderkriterien'!$H39="w",Übersicht!$C35=12,'Perzentile Weiblich'!O35&gt;'Perzentile Weiblich'!T$7),100,IF(AND('Tabelle Kaderkriterien'!$H39="w",Übersicht!$C35=12),('Perzentile Weiblich'!$B$15*'Perzentile Weiblich'!O35^3)+('Perzentile Weiblich'!$C$15*'Perzentile Weiblich'!O35^2)+('Perzentile Weiblich'!$D$15*'Perzentile Weiblich'!O35)+'Perzentile Weiblich'!$E$15,IF(AND('Tabelle Kaderkriterien'!$H39="w",Übersicht!$C35=11,'Perzentile Weiblich'!O35&gt;'Perzentile Weiblich'!T$8),100,IF(AND('Tabelle Kaderkriterien'!$H39="w",Übersicht!$C35=11),('Perzentile Weiblich'!$B$16*'Perzentile Weiblich'!O35^3)+('Perzentile Weiblich'!$C$16*'Perzentile Weiblich'!O35^2)+('Perzentile Weiblich'!$D$16*'Perzentile Weiblich'!O35)+'Perzentile Weiblich'!$E$16,IF(AND('Tabelle Kaderkriterien'!J39&lt;&gt;"m",'Tabelle Kaderkriterien'!J39&lt;&gt;"!w"),#N/A,#N/A)))))))))))))))))))))))))</f>
        <v>#DIV/0!</v>
      </c>
      <c r="P35" s="32" t="e">
        <f>IF(AND('Tabelle Kaderkriterien'!$H39="m",Übersicht!$C35=13,J35&lt;'Perzentile Männlich'!U$3),100,IF(AND('Tabelle Kaderkriterien'!$H39="m",Übersicht!$C35=13),('Perzentile Männlich'!$B$27*J35^3)+('Perzentile Männlich'!$C$27*J35^2)+('Perzentile Männlich'!$D$27*J35)+'Perzentile Männlich'!$E$27,IF(AND('Tabelle Kaderkriterien'!$H39="m",Übersicht!$C35=14,J35&lt;'Perzentile Männlich'!U$4),100,IF(AND('Tabelle Kaderkriterien'!$H39="m",Übersicht!$C35=14),('Perzentile Männlich'!$B$28*J35^3)+('Perzentile Männlich'!$C$28*J35^2)+('Perzentile Männlich'!$D$28*J35)+'Perzentile Männlich'!$E$28,IF(AND('Tabelle Kaderkriterien'!$H39="m",Übersicht!$C35=15,J35&lt;'Perzentile Männlich'!U$5),100,IF(AND('Tabelle Kaderkriterien'!$H39="m",Übersicht!$C35=15),('Perzentile Männlich'!$B$29*J35^3)+('Perzentile Männlich'!$C$29*J35^2)+('Perzentile Männlich'!$D$29*J35)+'Perzentile Männlich'!$E$29,IF(AND('Tabelle Kaderkriterien'!$H39="m",Übersicht!$C35=16,J35&lt;'Perzentile Männlich'!U$6),100,IF(AND('Tabelle Kaderkriterien'!$H39="m",Übersicht!$C35=16),('Perzentile Männlich'!$B$30*J35^3)+('Perzentile Männlich'!$C$30*J35^2)+('Perzentile Männlich'!$D$30*J35)+'Perzentile Männlich'!$E$30,IF(AND('Tabelle Kaderkriterien'!$H39="m",Übersicht!$C35=12,J35&lt;'Perzentile Männlich'!U$7),100,IF(AND('Tabelle Kaderkriterien'!$H39="m",Übersicht!$C35=12),('Perzentile Männlich'!$B$31*J35^3)+('Perzentile Männlich'!$C$31*J35^2)+('Perzentile Männlich'!$D$31*J35)+'Perzentile Männlich'!$E$31,IF(AND('Tabelle Kaderkriterien'!$H39="m",Übersicht!$C35=11,J35&lt;'Perzentile Männlich'!U$8),100,IF(AND('Tabelle Kaderkriterien'!$H39="m",Übersicht!$C35=11),('Perzentile Männlich'!$B$32*J35^3)+('Perzentile Männlich'!$C$32*J35^2)+('Perzentile Männlich'!$D$32*J35)+'Perzentile Männlich'!$E$32,IF(AND('Tabelle Kaderkriterien'!$H39="w",Übersicht!$C35=13,J35&lt;'Perzentile Weiblich'!U$3),100,IF(AND('Tabelle Kaderkriterien'!$H39="w",Übersicht!$C35=13),('Perzentile Weiblich'!$B$27*J35^3)+('Perzentile Weiblich'!$C$27*J35^2)+('Perzentile Weiblich'!$D$27*J35)+'Perzentile Weiblich'!$E$27,IF(AND('Tabelle Kaderkriterien'!$H39="w",Übersicht!$C35=14,J35&lt;'Perzentile Weiblich'!U$4),100,IF(AND('Tabelle Kaderkriterien'!$H39="w",Übersicht!$C35=14),('Perzentile Weiblich'!$B$28*J35^3)+('Perzentile Weiblich'!$C$28*J35^2)+('Perzentile Weiblich'!$D$28*J35)+'Perzentile Weiblich'!$E$28,IF(AND('Tabelle Kaderkriterien'!$H39="w",Übersicht!$C35=15,J35&lt;'Perzentile Weiblich'!U$5),100,IF(AND('Tabelle Kaderkriterien'!$H39="w",Übersicht!$C35=15),('Perzentile Weiblich'!$B$29*J35^3)+('Perzentile Weiblich'!$C$29*J35^2)+('Perzentile Weiblich'!$D$29*J35)+'Perzentile Weiblich'!$E$29,IF(AND('Tabelle Kaderkriterien'!$H39="w",Übersicht!$C35=16,J35&lt;'Perzentile Weiblich'!U$6),100,IF(AND('Tabelle Kaderkriterien'!$H39="w",Übersicht!$C35=16),('Perzentile Weiblich'!$B$30*J35^3)+('Perzentile Weiblich'!$C$30*J35^2)+('Perzentile Weiblich'!$D$30*J35)+'Perzentile Weiblich'!$E$30,IF(AND('Tabelle Kaderkriterien'!$H39="w",Übersicht!$C35=12,J35&lt;'Perzentile Weiblich'!U$7),100,IF(AND('Tabelle Kaderkriterien'!$H39="w",Übersicht!$C35=12),('Perzentile Weiblich'!$B$31*J35^3)+('Perzentile Weiblich'!$C$31*J35^2)+('Perzentile Weiblich'!$D$31*J35)+'Perzentile Weiblich'!$E$31,IF(AND('Tabelle Kaderkriterien'!$H39="w",Übersicht!$C35=11,J35&lt;'Perzentile Weiblich'!U$8),100,IF(AND('Tabelle Kaderkriterien'!$H39="w",Übersicht!$C35=11),('Perzentile Weiblich'!$B$32*J35^3)+('Perzentile Weiblich'!$C$32*J35^2)+('Perzentile Weiblich'!$D$32*J35)+'Perzentile Weiblich'!$E$32,IF(AND('Tabelle Kaderkriterien'!H39&lt;&gt;"m",'Tabelle Kaderkriterien'!H39&lt;&gt;"!w"),#N/A,#N/A)))))))))))))))))))))))))</f>
        <v>#N/A</v>
      </c>
      <c r="Q35" s="32" t="e">
        <f>IF(AND('Tabelle Kaderkriterien'!$H39="m",Übersicht!$C35=13,K35&gt;'Perzentile Männlich'!V$3),100,IF(AND('Tabelle Kaderkriterien'!$H39="m",Übersicht!$C35=13),('Perzentile Männlich'!$B$19*K35^3)+('Perzentile Männlich'!$C$19*K35^2)+('Perzentile Männlich'!$D$19*K35)+'Perzentile Männlich'!$E$19,IF(AND('Tabelle Kaderkriterien'!$H39="m",Übersicht!$C35=14,K35&gt;'Perzentile Männlich'!V$4),100,IF(AND('Tabelle Kaderkriterien'!$H39="m",Übersicht!$C35=14),('Perzentile Männlich'!$B$20*K35^3)+('Perzentile Männlich'!$C$20*K35^2)+('Perzentile Männlich'!$D$20*K35)+'Perzentile Männlich'!$E$20,IF(AND('Tabelle Kaderkriterien'!$H39="m",Übersicht!$C35=15,K35&gt;'Perzentile Männlich'!V$5),100,IF(AND('Tabelle Kaderkriterien'!$H39="m",Übersicht!$C35=15),('Perzentile Männlich'!$B$21*K35^3)+('Perzentile Männlich'!$C$21*K35^2)+('Perzentile Männlich'!$D$21*K35)+'Perzentile Männlich'!$E$21,IF(AND('Tabelle Kaderkriterien'!$H39="m",Übersicht!$C35=16,K35&gt;'Perzentile Männlich'!V$6),100,IF(AND('Tabelle Kaderkriterien'!$H39="m",Übersicht!$C35=16),('Perzentile Männlich'!$B$22*K35^3)+('Perzentile Männlich'!$C$22*K35^2)+('Perzentile Männlich'!$D$22*K35)+'Perzentile Männlich'!$E$22,IF(AND('Tabelle Kaderkriterien'!$H39="m",Übersicht!$C35=12,K35&gt;'Perzentile Männlich'!V$7),100,IF(AND('Tabelle Kaderkriterien'!$H39="m",Übersicht!$C35=12),('Perzentile Männlich'!$B$23*K35^3)+('Perzentile Männlich'!$C$23*K35^2)+('Perzentile Männlich'!$D$23*K35)+'Perzentile Männlich'!$E$23,IF(AND('Tabelle Kaderkriterien'!$H39="m",Übersicht!$C35=11,K35&gt;'Perzentile Männlich'!V$8),100,IF(AND('Tabelle Kaderkriterien'!$H39="m",Übersicht!$C35=11),('Perzentile Männlich'!$B$24*K35^3)+('Perzentile Männlich'!$C$24*K35^2)+('Perzentile Männlich'!$D$24*K35)+'Perzentile Männlich'!$E$24,IF(AND('Tabelle Kaderkriterien'!$H39="w",Übersicht!$C35=13,K35&gt;'Perzentile Weiblich'!V$3),100,IF(AND('Tabelle Kaderkriterien'!$H39="w",Übersicht!$C35=13),('Perzentile Weiblich'!$B$19*K35^3)+('Perzentile Weiblich'!$C$19*K35^2)+('Perzentile Weiblich'!$D$19*K35)+'Perzentile Weiblich'!$E$19,IF(AND('Tabelle Kaderkriterien'!$H39="w",Übersicht!$C35=14,K35&gt;'Perzentile Weiblich'!V$4),100,IF(AND('Tabelle Kaderkriterien'!$H39="w",Übersicht!$C35=14),('Perzentile Weiblich'!$B$20*K35^3)+('Perzentile Weiblich'!$C$20*K35^2)+('Perzentile Weiblich'!$D$20*K35)+'Perzentile Weiblich'!$E$20,IF(AND('Tabelle Kaderkriterien'!$H39="w",Übersicht!$C35=15,K35&gt;'Perzentile Weiblich'!V$5),100,IF(AND('Tabelle Kaderkriterien'!$H39="w",Übersicht!$C35=15),('Perzentile Weiblich'!$B$21*K35^3)+('Perzentile Weiblich'!$C$21*K35^2)+('Perzentile Weiblich'!$D$21*K35)+'Perzentile Weiblich'!$E$21,IF(AND('Tabelle Kaderkriterien'!$H39="w",Übersicht!$C35=16,K35&gt;'Perzentile Weiblich'!V$6),100,IF(AND('Tabelle Kaderkriterien'!$H39="w",Übersicht!$C35=16),('Perzentile Weiblich'!$B$22*K35^3)+('Perzentile Weiblich'!$C$22*K35^2)+('Perzentile Weiblich'!$D$22*K35)+'Perzentile Weiblich'!$E$22,IF(AND('Tabelle Kaderkriterien'!$H39="w",Übersicht!$C35=12,K35&gt;'Perzentile Weiblich'!V$7),100,IF(AND('Tabelle Kaderkriterien'!$H39="w",Übersicht!$C35=12),('Perzentile Weiblich'!$B$23*K35^3)+('Perzentile Weiblich'!$C$23*K35^2)+('Perzentile Weiblich'!$D$23*K35)+'Perzentile Weiblich'!$E$23,IF(AND('Tabelle Kaderkriterien'!$H39="w",Übersicht!$C35=11,K35&gt;'Perzentile Weiblich'!V$8),100,IF(AND('Tabelle Kaderkriterien'!$H39="w",Übersicht!$C35=11),('Perzentile Weiblich'!$B$24*K35^3)+('Perzentile Weiblich'!$C$24*K35^2)+('Perzentile Weiblich'!$D$24*K35)+'Perzentile Weiblich'!$E$24,IF(AND('Tabelle Kaderkriterien'!I39&lt;&gt;"m",'Tabelle Kaderkriterien'!I39&lt;&gt;"!w"),#N/A,#N/A)))))))))))))))))))))))))</f>
        <v>#N/A</v>
      </c>
      <c r="S35" s="18" t="e">
        <f t="shared" si="0"/>
        <v>#DIV/0!</v>
      </c>
      <c r="T35" s="18" t="e">
        <f t="shared" si="1"/>
        <v>#DIV/0!</v>
      </c>
    </row>
    <row r="36" spans="1:20" x14ac:dyDescent="0.3">
      <c r="A36" s="31">
        <f>'Tabelle Kaderkriterien'!B40</f>
        <v>0</v>
      </c>
      <c r="B36" s="31">
        <f>'Tabelle Kaderkriterien'!C40</f>
        <v>0</v>
      </c>
      <c r="C36" s="143">
        <f>'Tabelle Kaderkriterien'!G40</f>
        <v>0</v>
      </c>
      <c r="D36" s="144">
        <f>'Tabelle Kaderkriterien'!K40</f>
        <v>0</v>
      </c>
      <c r="E36" s="144">
        <f>'Tabelle Kaderkriterien'!L40</f>
        <v>0</v>
      </c>
      <c r="F36" s="144">
        <f>'Tabelle Kaderkriterien'!N40</f>
        <v>0</v>
      </c>
      <c r="G36" s="144">
        <f>'Tabelle Kaderkriterien'!O40</f>
        <v>0</v>
      </c>
      <c r="H36" s="144">
        <f>'Tabelle Kaderkriterien'!Q40</f>
        <v>0</v>
      </c>
      <c r="I36" s="144">
        <f>'Tabelle Kaderkriterien'!R40</f>
        <v>0</v>
      </c>
      <c r="J36" s="144">
        <f>'Tabelle Kaderkriterien'!T40</f>
        <v>0</v>
      </c>
      <c r="K36" s="144">
        <f>'Tabelle Kaderkriterien'!V40</f>
        <v>0</v>
      </c>
      <c r="M36" s="32" t="e">
        <f>IF(AND('Tabelle Kaderkriterien'!$H40="m",Übersicht!$C36=13,'Perzentile Männlich'!M36&gt;'Perzentile Männlich'!R$3),100,IF(AND('Tabelle Kaderkriterien'!$H40="m",Übersicht!$C36=13),('Perzentile Männlich'!$B$35*'Perzentile Männlich'!M36^3)+('Perzentile Männlich'!$C$35*'Perzentile Männlich'!M36^2)+('Perzentile Männlich'!$D$35*'Perzentile Männlich'!M36)+'Perzentile Männlich'!$E$35,IF(AND('Tabelle Kaderkriterien'!$H40="m",Übersicht!$C36=14,'Perzentile Männlich'!M36&gt;'Perzentile Männlich'!R$4),100,IF(AND('Tabelle Kaderkriterien'!$H40="m",Übersicht!$C36=14),('Perzentile Männlich'!$B$36*'Perzentile Männlich'!M36^3)+('Perzentile Männlich'!$C$36*'Perzentile Männlich'!M36^2)+('Perzentile Männlich'!$D$36*'Perzentile Männlich'!M36)+'Perzentile Männlich'!$E$36,IF(AND('Tabelle Kaderkriterien'!$H40="m",Übersicht!$C36=15,'Perzentile Männlich'!M36&gt;'Perzentile Männlich'!R$5),100,IF(AND('Tabelle Kaderkriterien'!$H40="m",Übersicht!$C36=15),('Perzentile Männlich'!$B$37*'Perzentile Männlich'!M36^3)+('Perzentile Männlich'!$C$37*'Perzentile Männlich'!M36^2)+('Perzentile Männlich'!$D$37*'Perzentile Männlich'!M36)+'Perzentile Männlich'!$E$37,IF(AND('Tabelle Kaderkriterien'!$H40="m",Übersicht!$C36=16,'Perzentile Männlich'!M36&gt;'Perzentile Männlich'!R$6),100,IF(AND('Tabelle Kaderkriterien'!$H40="m",Übersicht!$C36=16),('Perzentile Männlich'!$B$38*'Perzentile Männlich'!M36^3)+('Perzentile Männlich'!$C$38*'Perzentile Männlich'!M36^2)+('Perzentile Männlich'!$D$38*'Perzentile Männlich'!M36)+'Perzentile Männlich'!$E$38,IF(AND('Tabelle Kaderkriterien'!$H40="m",Übersicht!$C36=12,'Perzentile Männlich'!M36&gt;'Perzentile Männlich'!R$7),100,IF(AND('Tabelle Kaderkriterien'!$H40="m",Übersicht!$C36=12),('Perzentile Männlich'!$B$39*'Perzentile Männlich'!M36^3)+('Perzentile Männlich'!$C$39*'Perzentile Männlich'!M36^2)+('Perzentile Männlich'!$D$39*'Perzentile Männlich'!M36)+'Perzentile Männlich'!$E$39,IF(AND('Tabelle Kaderkriterien'!$H40="m",Übersicht!$C36=11,'Perzentile Männlich'!M36&gt;'Perzentile Männlich'!R$8),100,IF(AND('Tabelle Kaderkriterien'!$H40="m",Übersicht!$C36=11),('Perzentile Männlich'!$B$40*'Perzentile Männlich'!M36^3)+('Perzentile Männlich'!$C$40*'Perzentile Männlich'!M36^2)+('Perzentile Männlich'!$D$40*'Perzentile Männlich'!M36)+'Perzentile Männlich'!$E$40,IF(AND('Tabelle Kaderkriterien'!$H40="w",Übersicht!$C36=13,'Perzentile Weiblich'!M36&gt;'Perzentile Weiblich'!R$3),100,IF(AND('Tabelle Kaderkriterien'!$H40="w",Übersicht!$C36=13),('Perzentile Weiblich'!$B$35*'Perzentile Weiblich'!M36^3)+('Perzentile Weiblich'!$C$35*'Perzentile Weiblich'!M36^2)+('Perzentile Weiblich'!$D$35*'Perzentile Weiblich'!M36)+'Perzentile Weiblich'!$E$35,IF(AND('Tabelle Kaderkriterien'!$H40="w",Übersicht!$C36=14,'Perzentile Weiblich'!M36&gt;'Perzentile Weiblich'!R$4),100,IF(AND('Tabelle Kaderkriterien'!$H40="w",Übersicht!$C36=14),('Perzentile Weiblich'!$B$36*'Perzentile Weiblich'!M36^3)+('Perzentile Weiblich'!$C$36*'Perzentile Weiblich'!M36^2)+('Perzentile Weiblich'!$D$36*'Perzentile Weiblich'!M36)+'Perzentile Weiblich'!$E$36,IF(AND('Tabelle Kaderkriterien'!$H40="w",Übersicht!$C36=15,'Perzentile Weiblich'!M36&gt;'Perzentile Weiblich'!R$5),100,IF(AND('Tabelle Kaderkriterien'!$H40="w",Übersicht!$C36=15),('Perzentile Weiblich'!$B$37*'Perzentile Weiblich'!M36^3)+('Perzentile Weiblich'!$C$37*'Perzentile Weiblich'!M36^2)+('Perzentile Weiblich'!$D$37*'Perzentile Weiblich'!M36)+'Perzentile Weiblich'!$E$37,IF(AND('Tabelle Kaderkriterien'!$H40="w",Übersicht!$C36=16,'Perzentile Weiblich'!M36&gt;'Perzentile Weiblich'!R$6),100,IF(AND('Tabelle Kaderkriterien'!$H40="w",Übersicht!$C36=16),('Perzentile Weiblich'!$B$38*'Perzentile Weiblich'!M36^3)+('Perzentile Weiblich'!$C$38*'Perzentile Weiblich'!M36^2)+('Perzentile Weiblich'!$D$38*'Perzentile Weiblich'!M36)+'Perzentile Weiblich'!$E$38,IF(AND('Tabelle Kaderkriterien'!$H40="w",Übersicht!$C36=12,'Perzentile Weiblich'!M36&gt;'Perzentile Weiblich'!R$7),100,IF(AND('Tabelle Kaderkriterien'!$H40="w",Übersicht!$C36=12),('Perzentile Weiblich'!$B$39*'Perzentile Weiblich'!M36^3)+('Perzentile Weiblich'!$C$39*'Perzentile Weiblich'!M36^2)+('Perzentile Weiblich'!$D$39*'Perzentile Weiblich'!M36)+'Perzentile Weiblich'!$E$39,IF(AND('Tabelle Kaderkriterien'!$H40="w",Übersicht!$C36=11,'Perzentile Weiblich'!M36&gt;'Perzentile Weiblich'!R$8),100,IF(AND('Tabelle Kaderkriterien'!$H40="w",Übersicht!$C36=11),('Perzentile Weiblich'!$B$40*'Perzentile Weiblich'!M36^3)+('Perzentile Weiblich'!$C$40*'Perzentile Weiblich'!M36^2)+('Perzentile Weiblich'!$D$40*'Perzentile Weiblich'!M36)+'Perzentile Weiblich'!$E$40,IF(AND('Tabelle Kaderkriterien'!H40&lt;&gt;"m",'Tabelle Kaderkriterien'!H40&lt;&gt;"!w"),#N/A,#N/A)))))))))))))))))))))))))</f>
        <v>#DIV/0!</v>
      </c>
      <c r="N36" s="32" t="e">
        <f>IF(AND('Tabelle Kaderkriterien'!$H40="m",Übersicht!$C36=13,'Perzentile Männlich'!N36&gt;'Perzentile Männlich'!S$3),100,IF(AND('Tabelle Kaderkriterien'!$H40="m",Übersicht!$C36=13),('Perzentile Männlich'!$B$43*'Perzentile Männlich'!N36^3)+('Perzentile Männlich'!$C$43*'Perzentile Männlich'!N36^2)+('Perzentile Männlich'!$D$43*'Perzentile Männlich'!N36)+'Perzentile Männlich'!$E$43,IF(AND('Tabelle Kaderkriterien'!$H40="m",Übersicht!$C36=14,'Perzentile Männlich'!N36&gt;'Perzentile Männlich'!S$4),100,IF(AND('Tabelle Kaderkriterien'!$H40="m",Übersicht!$C36=14),('Perzentile Männlich'!$B$44*'Perzentile Männlich'!N36^3)+('Perzentile Männlich'!$C$44*'Perzentile Männlich'!N36^2)+('Perzentile Männlich'!$D$44*'Perzentile Männlich'!N36)+'Perzentile Männlich'!$E$44,IF(AND('Tabelle Kaderkriterien'!$H40="m",Übersicht!$C36=15,'Perzentile Männlich'!N36&gt;'Perzentile Männlich'!S$5),100,IF(AND('Tabelle Kaderkriterien'!$H40="m",Übersicht!$C36=15),('Perzentile Männlich'!$B$45*'Perzentile Männlich'!N36^3)+('Perzentile Männlich'!$C$45*'Perzentile Männlich'!N36^2)+('Perzentile Männlich'!$D$45*'Perzentile Männlich'!N36)+'Perzentile Männlich'!$E$45,IF(AND('Tabelle Kaderkriterien'!$H40="m",Übersicht!$C36=16,'Perzentile Männlich'!N36&gt;'Perzentile Männlich'!S$6),100,IF(AND('Tabelle Kaderkriterien'!$H40="m",Übersicht!$C36=16),('Perzentile Männlich'!$B$46*'Perzentile Männlich'!N36^3)+('Perzentile Männlich'!$C$46*'Perzentile Männlich'!N36^2)+('Perzentile Männlich'!$D$46*'Perzentile Männlich'!N36)+'Perzentile Männlich'!$E$46,IF(AND('Tabelle Kaderkriterien'!$H40="m",Übersicht!$C36=12,'Perzentile Männlich'!N36&gt;'Perzentile Männlich'!S$7),100,IF(AND('Tabelle Kaderkriterien'!$H40="m",Übersicht!$C36=12),('Perzentile Männlich'!$B$47*'Perzentile Männlich'!N36^3)+('Perzentile Männlich'!$C$47*'Perzentile Männlich'!N36^2)+('Perzentile Männlich'!$D$47*'Perzentile Männlich'!N36)+'Perzentile Männlich'!$E$47,IF(AND('Tabelle Kaderkriterien'!$H40="m",Übersicht!$C36=11,'Perzentile Männlich'!N36&gt;'Perzentile Männlich'!S$8),100,IF(AND('Tabelle Kaderkriterien'!$H40="m",Übersicht!$C36=11),('Perzentile Männlich'!$B$48*'Perzentile Männlich'!N36^3)+('Perzentile Männlich'!$C$48*'Perzentile Männlich'!N36^2)+('Perzentile Männlich'!$D$48*'Perzentile Männlich'!N36)+'Perzentile Männlich'!$E$48,IF(AND('Tabelle Kaderkriterien'!$H40="w",Übersicht!$C36=13,'Perzentile Weiblich'!N36&gt;'Perzentile Weiblich'!S$3),100,IF(AND('Tabelle Kaderkriterien'!$H40="w",Übersicht!$C36=13),('Perzentile Weiblich'!$B$43*'Perzentile Weiblich'!N36^3)+('Perzentile Weiblich'!$C$43*'Perzentile Weiblich'!N36^2)+('Perzentile Weiblich'!$D$43*'Perzentile Weiblich'!N36)+'Perzentile Weiblich'!$E$43,IF(AND('Tabelle Kaderkriterien'!$H40="w",Übersicht!$C36=14,'Perzentile Weiblich'!N36&gt;'Perzentile Weiblich'!S$4),100,IF(AND('Tabelle Kaderkriterien'!$H40="w",Übersicht!$C36=14),('Perzentile Weiblich'!$B$44*'Perzentile Weiblich'!N36^3)+('Perzentile Weiblich'!$C$44*'Perzentile Weiblich'!N36^2)+('Perzentile Weiblich'!$D$44*'Perzentile Weiblich'!N36)+'Perzentile Weiblich'!$E$44,IF(AND('Tabelle Kaderkriterien'!$H40="w",Übersicht!$C36=15,'Perzentile Weiblich'!N36&gt;'Perzentile Weiblich'!S$5),100,IF(AND('Tabelle Kaderkriterien'!$H40="w",Übersicht!$C36=15),('Perzentile Weiblich'!$B$45*'Perzentile Weiblich'!N36^3)+('Perzentile Weiblich'!$C$45*'Perzentile Weiblich'!N36^2)+('Perzentile Weiblich'!$D$45*'Perzentile Weiblich'!N36)+'Perzentile Weiblich'!$E$45,IF(AND('Tabelle Kaderkriterien'!$H40="w",Übersicht!$C36=16,'Perzentile Weiblich'!N36&gt;'Perzentile Weiblich'!S$6),100,IF(AND('Tabelle Kaderkriterien'!$H40="w",Übersicht!$C36=16),('Perzentile Weiblich'!$B$46*'Perzentile Weiblich'!N36^3)+('Perzentile Weiblich'!$C$46*'Perzentile Weiblich'!N36^2)+('Perzentile Weiblich'!$D$46*'Perzentile Weiblich'!N36)+'Perzentile Weiblich'!$E$46,IF(AND('Tabelle Kaderkriterien'!$H40="w",Übersicht!$C36=12,'Perzentile Weiblich'!N36&gt;'Perzentile Weiblich'!S$7),100,IF(AND('Tabelle Kaderkriterien'!$H40="w",Übersicht!$C36=12),('Perzentile Weiblich'!$B$47*'Perzentile Weiblich'!N36^3)+('Perzentile Weiblich'!$C$47*'Perzentile Weiblich'!N36^2)+('Perzentile Weiblich'!$D$47*'Perzentile Weiblich'!N36)+'Perzentile Weiblich'!$E$47,IF(AND('Tabelle Kaderkriterien'!$H40="w",Übersicht!$C36=11,'Perzentile Weiblich'!N36&gt;'Perzentile Weiblich'!S$8),100,IF(AND('Tabelle Kaderkriterien'!$H40="w",Übersicht!$C36=11),('Perzentile Weiblich'!$B$48*'Perzentile Weiblich'!N36^3)+('Perzentile Weiblich'!$C$48*'Perzentile Weiblich'!N36^2)+('Perzentile Weiblich'!$D$48*'Perzentile Weiblich'!N36)+'Perzentile Weiblich'!$E$48,IF(AND('Tabelle Kaderkriterien'!I40&lt;&gt;"m",'Tabelle Kaderkriterien'!I40&lt;&gt;"!w"),#N/A,#N/A)))))))))))))))))))))))))</f>
        <v>#DIV/0!</v>
      </c>
      <c r="O36" s="32" t="e">
        <f>IF(AND('Tabelle Kaderkriterien'!$H40="m",Übersicht!$C36=13,'Perzentile Männlich'!O36&gt;'Perzentile Männlich'!T$3),100,IF(AND('Tabelle Kaderkriterien'!$H40="m",Übersicht!$C36=13),('Perzentile Männlich'!$B$11*'Perzentile Männlich'!O36^3)+('Perzentile Männlich'!$C$11*'Perzentile Männlich'!O36^2)+('Perzentile Männlich'!$D$11*'Perzentile Männlich'!O36)+'Perzentile Männlich'!$E$11,IF(AND('Tabelle Kaderkriterien'!$H40="m",Übersicht!$C36=14,'Perzentile Männlich'!O36&gt;'Perzentile Männlich'!T$4),100,IF(AND('Tabelle Kaderkriterien'!$H40="m",Übersicht!$C36=14),('Perzentile Männlich'!$B$12*'Perzentile Männlich'!O36^3)+('Perzentile Männlich'!$C$12*'Perzentile Männlich'!O36^2)+('Perzentile Männlich'!$D$12*'Perzentile Männlich'!O36)+'Perzentile Männlich'!$E$12,IF(AND('Tabelle Kaderkriterien'!$H40="m",Übersicht!$C36=15,'Perzentile Männlich'!O36&gt;'Perzentile Männlich'!T$5),100,IF(AND('Tabelle Kaderkriterien'!$H40="m",Übersicht!$C36=15),('Perzentile Männlich'!$B$13*'Perzentile Männlich'!O36^3)+('Perzentile Männlich'!$C$13*'Perzentile Männlich'!O36^2)+('Perzentile Männlich'!$D$13*'Perzentile Männlich'!O36)+'Perzentile Männlich'!$E$13,IF(AND('Tabelle Kaderkriterien'!$H40="m",Übersicht!$C36=16,'Perzentile Männlich'!O36&gt;'Perzentile Männlich'!T$6),100,IF(AND('Tabelle Kaderkriterien'!$H40="m",Übersicht!$C36=16),('Perzentile Männlich'!$B$14*'Perzentile Männlich'!O36^3)+('Perzentile Männlich'!$C$14*'Perzentile Männlich'!O36^2)+('Perzentile Männlich'!$D$14*'Perzentile Männlich'!O36)+'Perzentile Männlich'!$E$14,IF(AND('Tabelle Kaderkriterien'!$H40="m",Übersicht!$C36=12,'Perzentile Männlich'!O36&gt;'Perzentile Männlich'!T$7),100,IF(AND('Tabelle Kaderkriterien'!$H40="m",Übersicht!$C36=12),('Perzentile Männlich'!$B$15*'Perzentile Männlich'!O36^3)+('Perzentile Männlich'!$C$15*'Perzentile Männlich'!O36^2)+('Perzentile Männlich'!$D$15*'Perzentile Männlich'!O36)+'Perzentile Männlich'!$E$15,IF(AND('Tabelle Kaderkriterien'!$H40="m",Übersicht!$C36=11,'Perzentile Männlich'!O36&gt;'Perzentile Männlich'!T$8),100,IF(AND('Tabelle Kaderkriterien'!$H40="m",Übersicht!$C36=11),('Perzentile Männlich'!$B$16*'Perzentile Männlich'!O36^3)+('Perzentile Männlich'!$C$16*'Perzentile Männlich'!O36^2)+('Perzentile Männlich'!$D$16*'Perzentile Männlich'!O36)+'Perzentile Männlich'!$E$16,IF(AND('Tabelle Kaderkriterien'!$H40="w",Übersicht!$C36=13,'Perzentile Weiblich'!O36&gt;'Perzentile Weiblich'!T$3),100,IF(AND('Tabelle Kaderkriterien'!$H40="w",Übersicht!$C36=13),('Perzentile Weiblich'!$B$11*'Perzentile Weiblich'!O36^3)+('Perzentile Weiblich'!$C$11*'Perzentile Weiblich'!O36^2)+('Perzentile Weiblich'!$D$11*'Perzentile Weiblich'!O36)+'Perzentile Weiblich'!$E$11,IF(AND('Tabelle Kaderkriterien'!$H40="w",Übersicht!$C36=14,'Perzentile Weiblich'!O36&gt;'Perzentile Weiblich'!T$4),100,IF(AND('Tabelle Kaderkriterien'!$H40="w",Übersicht!$C36=14),('Perzentile Weiblich'!$B$12*'Perzentile Weiblich'!O36^3)+('Perzentile Weiblich'!$C$12*'Perzentile Weiblich'!O36^2)+('Perzentile Weiblich'!$D$12*'Perzentile Weiblich'!O36)+'Perzentile Weiblich'!$E$12,IF(AND('Tabelle Kaderkriterien'!$H40="w",Übersicht!$C36=15,'Perzentile Weiblich'!O36&gt;'Perzentile Weiblich'!T$5),100,IF(AND('Tabelle Kaderkriterien'!$H40="w",Übersicht!$C36=15),('Perzentile Weiblich'!$B$13*'Perzentile Weiblich'!O36^3)+('Perzentile Weiblich'!$C$13*'Perzentile Weiblich'!O36^2)+('Perzentile Weiblich'!$D$13*'Perzentile Weiblich'!O36)+'Perzentile Weiblich'!$E$13,IF(AND('Tabelle Kaderkriterien'!$H40="w",Übersicht!$C36=16,'Perzentile Weiblich'!O36&gt;'Perzentile Weiblich'!T$6),100,IF(AND('Tabelle Kaderkriterien'!$H40="w",Übersicht!$C36=16),('Perzentile Weiblich'!$B$14*'Perzentile Weiblich'!O36^3)+('Perzentile Weiblich'!$C$14*'Perzentile Weiblich'!O36^2)+('Perzentile Weiblich'!$D$14*'Perzentile Weiblich'!O36)+'Perzentile Weiblich'!$E$14,IF(AND('Tabelle Kaderkriterien'!$H40="w",Übersicht!$C36=12,'Perzentile Weiblich'!O36&gt;'Perzentile Weiblich'!T$7),100,IF(AND('Tabelle Kaderkriterien'!$H40="w",Übersicht!$C36=12),('Perzentile Weiblich'!$B$15*'Perzentile Weiblich'!O36^3)+('Perzentile Weiblich'!$C$15*'Perzentile Weiblich'!O36^2)+('Perzentile Weiblich'!$D$15*'Perzentile Weiblich'!O36)+'Perzentile Weiblich'!$E$15,IF(AND('Tabelle Kaderkriterien'!$H40="w",Übersicht!$C36=11,'Perzentile Weiblich'!O36&gt;'Perzentile Weiblich'!T$8),100,IF(AND('Tabelle Kaderkriterien'!$H40="w",Übersicht!$C36=11),('Perzentile Weiblich'!$B$16*'Perzentile Weiblich'!O36^3)+('Perzentile Weiblich'!$C$16*'Perzentile Weiblich'!O36^2)+('Perzentile Weiblich'!$D$16*'Perzentile Weiblich'!O36)+'Perzentile Weiblich'!$E$16,IF(AND('Tabelle Kaderkriterien'!J40&lt;&gt;"m",'Tabelle Kaderkriterien'!J40&lt;&gt;"!w"),#N/A,#N/A)))))))))))))))))))))))))</f>
        <v>#DIV/0!</v>
      </c>
      <c r="P36" s="32" t="e">
        <f>IF(AND('Tabelle Kaderkriterien'!$H40="m",Übersicht!$C36=13,J36&lt;'Perzentile Männlich'!U$3),100,IF(AND('Tabelle Kaderkriterien'!$H40="m",Übersicht!$C36=13),('Perzentile Männlich'!$B$27*J36^3)+('Perzentile Männlich'!$C$27*J36^2)+('Perzentile Männlich'!$D$27*J36)+'Perzentile Männlich'!$E$27,IF(AND('Tabelle Kaderkriterien'!$H40="m",Übersicht!$C36=14,J36&lt;'Perzentile Männlich'!U$4),100,IF(AND('Tabelle Kaderkriterien'!$H40="m",Übersicht!$C36=14),('Perzentile Männlich'!$B$28*J36^3)+('Perzentile Männlich'!$C$28*J36^2)+('Perzentile Männlich'!$D$28*J36)+'Perzentile Männlich'!$E$28,IF(AND('Tabelle Kaderkriterien'!$H40="m",Übersicht!$C36=15,J36&lt;'Perzentile Männlich'!U$5),100,IF(AND('Tabelle Kaderkriterien'!$H40="m",Übersicht!$C36=15),('Perzentile Männlich'!$B$29*J36^3)+('Perzentile Männlich'!$C$29*J36^2)+('Perzentile Männlich'!$D$29*J36)+'Perzentile Männlich'!$E$29,IF(AND('Tabelle Kaderkriterien'!$H40="m",Übersicht!$C36=16,J36&lt;'Perzentile Männlich'!U$6),100,IF(AND('Tabelle Kaderkriterien'!$H40="m",Übersicht!$C36=16),('Perzentile Männlich'!$B$30*J36^3)+('Perzentile Männlich'!$C$30*J36^2)+('Perzentile Männlich'!$D$30*J36)+'Perzentile Männlich'!$E$30,IF(AND('Tabelle Kaderkriterien'!$H40="m",Übersicht!$C36=12,J36&lt;'Perzentile Männlich'!U$7),100,IF(AND('Tabelle Kaderkriterien'!$H40="m",Übersicht!$C36=12),('Perzentile Männlich'!$B$31*J36^3)+('Perzentile Männlich'!$C$31*J36^2)+('Perzentile Männlich'!$D$31*J36)+'Perzentile Männlich'!$E$31,IF(AND('Tabelle Kaderkriterien'!$H40="m",Übersicht!$C36=11,J36&lt;'Perzentile Männlich'!U$8),100,IF(AND('Tabelle Kaderkriterien'!$H40="m",Übersicht!$C36=11),('Perzentile Männlich'!$B$32*J36^3)+('Perzentile Männlich'!$C$32*J36^2)+('Perzentile Männlich'!$D$32*J36)+'Perzentile Männlich'!$E$32,IF(AND('Tabelle Kaderkriterien'!$H40="w",Übersicht!$C36=13,J36&lt;'Perzentile Weiblich'!U$3),100,IF(AND('Tabelle Kaderkriterien'!$H40="w",Übersicht!$C36=13),('Perzentile Weiblich'!$B$27*J36^3)+('Perzentile Weiblich'!$C$27*J36^2)+('Perzentile Weiblich'!$D$27*J36)+'Perzentile Weiblich'!$E$27,IF(AND('Tabelle Kaderkriterien'!$H40="w",Übersicht!$C36=14,J36&lt;'Perzentile Weiblich'!U$4),100,IF(AND('Tabelle Kaderkriterien'!$H40="w",Übersicht!$C36=14),('Perzentile Weiblich'!$B$28*J36^3)+('Perzentile Weiblich'!$C$28*J36^2)+('Perzentile Weiblich'!$D$28*J36)+'Perzentile Weiblich'!$E$28,IF(AND('Tabelle Kaderkriterien'!$H40="w",Übersicht!$C36=15,J36&lt;'Perzentile Weiblich'!U$5),100,IF(AND('Tabelle Kaderkriterien'!$H40="w",Übersicht!$C36=15),('Perzentile Weiblich'!$B$29*J36^3)+('Perzentile Weiblich'!$C$29*J36^2)+('Perzentile Weiblich'!$D$29*J36)+'Perzentile Weiblich'!$E$29,IF(AND('Tabelle Kaderkriterien'!$H40="w",Übersicht!$C36=16,J36&lt;'Perzentile Weiblich'!U$6),100,IF(AND('Tabelle Kaderkriterien'!$H40="w",Übersicht!$C36=16),('Perzentile Weiblich'!$B$30*J36^3)+('Perzentile Weiblich'!$C$30*J36^2)+('Perzentile Weiblich'!$D$30*J36)+'Perzentile Weiblich'!$E$30,IF(AND('Tabelle Kaderkriterien'!$H40="w",Übersicht!$C36=12,J36&lt;'Perzentile Weiblich'!U$7),100,IF(AND('Tabelle Kaderkriterien'!$H40="w",Übersicht!$C36=12),('Perzentile Weiblich'!$B$31*J36^3)+('Perzentile Weiblich'!$C$31*J36^2)+('Perzentile Weiblich'!$D$31*J36)+'Perzentile Weiblich'!$E$31,IF(AND('Tabelle Kaderkriterien'!$H40="w",Übersicht!$C36=11,J36&lt;'Perzentile Weiblich'!U$8),100,IF(AND('Tabelle Kaderkriterien'!$H40="w",Übersicht!$C36=11),('Perzentile Weiblich'!$B$32*J36^3)+('Perzentile Weiblich'!$C$32*J36^2)+('Perzentile Weiblich'!$D$32*J36)+'Perzentile Weiblich'!$E$32,IF(AND('Tabelle Kaderkriterien'!H40&lt;&gt;"m",'Tabelle Kaderkriterien'!H40&lt;&gt;"!w"),#N/A,#N/A)))))))))))))))))))))))))</f>
        <v>#N/A</v>
      </c>
      <c r="Q36" s="32" t="e">
        <f>IF(AND('Tabelle Kaderkriterien'!$H40="m",Übersicht!$C36=13,K36&gt;'Perzentile Männlich'!V$3),100,IF(AND('Tabelle Kaderkriterien'!$H40="m",Übersicht!$C36=13),('Perzentile Männlich'!$B$19*K36^3)+('Perzentile Männlich'!$C$19*K36^2)+('Perzentile Männlich'!$D$19*K36)+'Perzentile Männlich'!$E$19,IF(AND('Tabelle Kaderkriterien'!$H40="m",Übersicht!$C36=14,K36&gt;'Perzentile Männlich'!V$4),100,IF(AND('Tabelle Kaderkriterien'!$H40="m",Übersicht!$C36=14),('Perzentile Männlich'!$B$20*K36^3)+('Perzentile Männlich'!$C$20*K36^2)+('Perzentile Männlich'!$D$20*K36)+'Perzentile Männlich'!$E$20,IF(AND('Tabelle Kaderkriterien'!$H40="m",Übersicht!$C36=15,K36&gt;'Perzentile Männlich'!V$5),100,IF(AND('Tabelle Kaderkriterien'!$H40="m",Übersicht!$C36=15),('Perzentile Männlich'!$B$21*K36^3)+('Perzentile Männlich'!$C$21*K36^2)+('Perzentile Männlich'!$D$21*K36)+'Perzentile Männlich'!$E$21,IF(AND('Tabelle Kaderkriterien'!$H40="m",Übersicht!$C36=16,K36&gt;'Perzentile Männlich'!V$6),100,IF(AND('Tabelle Kaderkriterien'!$H40="m",Übersicht!$C36=16),('Perzentile Männlich'!$B$22*K36^3)+('Perzentile Männlich'!$C$22*K36^2)+('Perzentile Männlich'!$D$22*K36)+'Perzentile Männlich'!$E$22,IF(AND('Tabelle Kaderkriterien'!$H40="m",Übersicht!$C36=12,K36&gt;'Perzentile Männlich'!V$7),100,IF(AND('Tabelle Kaderkriterien'!$H40="m",Übersicht!$C36=12),('Perzentile Männlich'!$B$23*K36^3)+('Perzentile Männlich'!$C$23*K36^2)+('Perzentile Männlich'!$D$23*K36)+'Perzentile Männlich'!$E$23,IF(AND('Tabelle Kaderkriterien'!$H40="m",Übersicht!$C36=11,K36&gt;'Perzentile Männlich'!V$8),100,IF(AND('Tabelle Kaderkriterien'!$H40="m",Übersicht!$C36=11),('Perzentile Männlich'!$B$24*K36^3)+('Perzentile Männlich'!$C$24*K36^2)+('Perzentile Männlich'!$D$24*K36)+'Perzentile Männlich'!$E$24,IF(AND('Tabelle Kaderkriterien'!$H40="w",Übersicht!$C36=13,K36&gt;'Perzentile Weiblich'!V$3),100,IF(AND('Tabelle Kaderkriterien'!$H40="w",Übersicht!$C36=13),('Perzentile Weiblich'!$B$19*K36^3)+('Perzentile Weiblich'!$C$19*K36^2)+('Perzentile Weiblich'!$D$19*K36)+'Perzentile Weiblich'!$E$19,IF(AND('Tabelle Kaderkriterien'!$H40="w",Übersicht!$C36=14,K36&gt;'Perzentile Weiblich'!V$4),100,IF(AND('Tabelle Kaderkriterien'!$H40="w",Übersicht!$C36=14),('Perzentile Weiblich'!$B$20*K36^3)+('Perzentile Weiblich'!$C$20*K36^2)+('Perzentile Weiblich'!$D$20*K36)+'Perzentile Weiblich'!$E$20,IF(AND('Tabelle Kaderkriterien'!$H40="w",Übersicht!$C36=15,K36&gt;'Perzentile Weiblich'!V$5),100,IF(AND('Tabelle Kaderkriterien'!$H40="w",Übersicht!$C36=15),('Perzentile Weiblich'!$B$21*K36^3)+('Perzentile Weiblich'!$C$21*K36^2)+('Perzentile Weiblich'!$D$21*K36)+'Perzentile Weiblich'!$E$21,IF(AND('Tabelle Kaderkriterien'!$H40="w",Übersicht!$C36=16,K36&gt;'Perzentile Weiblich'!V$6),100,IF(AND('Tabelle Kaderkriterien'!$H40="w",Übersicht!$C36=16),('Perzentile Weiblich'!$B$22*K36^3)+('Perzentile Weiblich'!$C$22*K36^2)+('Perzentile Weiblich'!$D$22*K36)+'Perzentile Weiblich'!$E$22,IF(AND('Tabelle Kaderkriterien'!$H40="w",Übersicht!$C36=12,K36&gt;'Perzentile Weiblich'!V$7),100,IF(AND('Tabelle Kaderkriterien'!$H40="w",Übersicht!$C36=12),('Perzentile Weiblich'!$B$23*K36^3)+('Perzentile Weiblich'!$C$23*K36^2)+('Perzentile Weiblich'!$D$23*K36)+'Perzentile Weiblich'!$E$23,IF(AND('Tabelle Kaderkriterien'!$H40="w",Übersicht!$C36=11,K36&gt;'Perzentile Weiblich'!V$8),100,IF(AND('Tabelle Kaderkriterien'!$H40="w",Übersicht!$C36=11),('Perzentile Weiblich'!$B$24*K36^3)+('Perzentile Weiblich'!$C$24*K36^2)+('Perzentile Weiblich'!$D$24*K36)+'Perzentile Weiblich'!$E$24,IF(AND('Tabelle Kaderkriterien'!I40&lt;&gt;"m",'Tabelle Kaderkriterien'!I40&lt;&gt;"!w"),#N/A,#N/A)))))))))))))))))))))))))</f>
        <v>#N/A</v>
      </c>
      <c r="S36" s="18" t="e">
        <f t="shared" si="0"/>
        <v>#DIV/0!</v>
      </c>
      <c r="T36" s="18" t="e">
        <f t="shared" si="1"/>
        <v>#DIV/0!</v>
      </c>
    </row>
    <row r="37" spans="1:20" x14ac:dyDescent="0.3">
      <c r="A37" s="31">
        <f>'Tabelle Kaderkriterien'!B41</f>
        <v>0</v>
      </c>
      <c r="B37" s="31">
        <f>'Tabelle Kaderkriterien'!C41</f>
        <v>0</v>
      </c>
      <c r="C37" s="143">
        <f>'Tabelle Kaderkriterien'!G41</f>
        <v>0</v>
      </c>
      <c r="D37" s="144">
        <f>'Tabelle Kaderkriterien'!K41</f>
        <v>0</v>
      </c>
      <c r="E37" s="144">
        <f>'Tabelle Kaderkriterien'!L41</f>
        <v>0</v>
      </c>
      <c r="F37" s="144">
        <f>'Tabelle Kaderkriterien'!N41</f>
        <v>0</v>
      </c>
      <c r="G37" s="144">
        <f>'Tabelle Kaderkriterien'!O41</f>
        <v>0</v>
      </c>
      <c r="H37" s="144">
        <f>'Tabelle Kaderkriterien'!Q41</f>
        <v>0</v>
      </c>
      <c r="I37" s="144">
        <f>'Tabelle Kaderkriterien'!R41</f>
        <v>0</v>
      </c>
      <c r="J37" s="144">
        <f>'Tabelle Kaderkriterien'!T41</f>
        <v>0</v>
      </c>
      <c r="K37" s="144">
        <f>'Tabelle Kaderkriterien'!V41</f>
        <v>0</v>
      </c>
      <c r="M37" s="32" t="e">
        <f>IF(AND('Tabelle Kaderkriterien'!$H41="m",Übersicht!$C37=13,'Perzentile Männlich'!M37&gt;'Perzentile Männlich'!R$3),100,IF(AND('Tabelle Kaderkriterien'!$H41="m",Übersicht!$C37=13),('Perzentile Männlich'!$B$35*'Perzentile Männlich'!M37^3)+('Perzentile Männlich'!$C$35*'Perzentile Männlich'!M37^2)+('Perzentile Männlich'!$D$35*'Perzentile Männlich'!M37)+'Perzentile Männlich'!$E$35,IF(AND('Tabelle Kaderkriterien'!$H41="m",Übersicht!$C37=14,'Perzentile Männlich'!M37&gt;'Perzentile Männlich'!R$4),100,IF(AND('Tabelle Kaderkriterien'!$H41="m",Übersicht!$C37=14),('Perzentile Männlich'!$B$36*'Perzentile Männlich'!M37^3)+('Perzentile Männlich'!$C$36*'Perzentile Männlich'!M37^2)+('Perzentile Männlich'!$D$36*'Perzentile Männlich'!M37)+'Perzentile Männlich'!$E$36,IF(AND('Tabelle Kaderkriterien'!$H41="m",Übersicht!$C37=15,'Perzentile Männlich'!M37&gt;'Perzentile Männlich'!R$5),100,IF(AND('Tabelle Kaderkriterien'!$H41="m",Übersicht!$C37=15),('Perzentile Männlich'!$B$37*'Perzentile Männlich'!M37^3)+('Perzentile Männlich'!$C$37*'Perzentile Männlich'!M37^2)+('Perzentile Männlich'!$D$37*'Perzentile Männlich'!M37)+'Perzentile Männlich'!$E$37,IF(AND('Tabelle Kaderkriterien'!$H41="m",Übersicht!$C37=16,'Perzentile Männlich'!M37&gt;'Perzentile Männlich'!R$6),100,IF(AND('Tabelle Kaderkriterien'!$H41="m",Übersicht!$C37=16),('Perzentile Männlich'!$B$38*'Perzentile Männlich'!M37^3)+('Perzentile Männlich'!$C$38*'Perzentile Männlich'!M37^2)+('Perzentile Männlich'!$D$38*'Perzentile Männlich'!M37)+'Perzentile Männlich'!$E$38,IF(AND('Tabelle Kaderkriterien'!$H41="m",Übersicht!$C37=12,'Perzentile Männlich'!M37&gt;'Perzentile Männlich'!R$7),100,IF(AND('Tabelle Kaderkriterien'!$H41="m",Übersicht!$C37=12),('Perzentile Männlich'!$B$39*'Perzentile Männlich'!M37^3)+('Perzentile Männlich'!$C$39*'Perzentile Männlich'!M37^2)+('Perzentile Männlich'!$D$39*'Perzentile Männlich'!M37)+'Perzentile Männlich'!$E$39,IF(AND('Tabelle Kaderkriterien'!$H41="m",Übersicht!$C37=11,'Perzentile Männlich'!M37&gt;'Perzentile Männlich'!R$8),100,IF(AND('Tabelle Kaderkriterien'!$H41="m",Übersicht!$C37=11),('Perzentile Männlich'!$B$40*'Perzentile Männlich'!M37^3)+('Perzentile Männlich'!$C$40*'Perzentile Männlich'!M37^2)+('Perzentile Männlich'!$D$40*'Perzentile Männlich'!M37)+'Perzentile Männlich'!$E$40,IF(AND('Tabelle Kaderkriterien'!$H41="w",Übersicht!$C37=13,'Perzentile Weiblich'!M37&gt;'Perzentile Weiblich'!R$3),100,IF(AND('Tabelle Kaderkriterien'!$H41="w",Übersicht!$C37=13),('Perzentile Weiblich'!$B$35*'Perzentile Weiblich'!M37^3)+('Perzentile Weiblich'!$C$35*'Perzentile Weiblich'!M37^2)+('Perzentile Weiblich'!$D$35*'Perzentile Weiblich'!M37)+'Perzentile Weiblich'!$E$35,IF(AND('Tabelle Kaderkriterien'!$H41="w",Übersicht!$C37=14,'Perzentile Weiblich'!M37&gt;'Perzentile Weiblich'!R$4),100,IF(AND('Tabelle Kaderkriterien'!$H41="w",Übersicht!$C37=14),('Perzentile Weiblich'!$B$36*'Perzentile Weiblich'!M37^3)+('Perzentile Weiblich'!$C$36*'Perzentile Weiblich'!M37^2)+('Perzentile Weiblich'!$D$36*'Perzentile Weiblich'!M37)+'Perzentile Weiblich'!$E$36,IF(AND('Tabelle Kaderkriterien'!$H41="w",Übersicht!$C37=15,'Perzentile Weiblich'!M37&gt;'Perzentile Weiblich'!R$5),100,IF(AND('Tabelle Kaderkriterien'!$H41="w",Übersicht!$C37=15),('Perzentile Weiblich'!$B$37*'Perzentile Weiblich'!M37^3)+('Perzentile Weiblich'!$C$37*'Perzentile Weiblich'!M37^2)+('Perzentile Weiblich'!$D$37*'Perzentile Weiblich'!M37)+'Perzentile Weiblich'!$E$37,IF(AND('Tabelle Kaderkriterien'!$H41="w",Übersicht!$C37=16,'Perzentile Weiblich'!M37&gt;'Perzentile Weiblich'!R$6),100,IF(AND('Tabelle Kaderkriterien'!$H41="w",Übersicht!$C37=16),('Perzentile Weiblich'!$B$38*'Perzentile Weiblich'!M37^3)+('Perzentile Weiblich'!$C$38*'Perzentile Weiblich'!M37^2)+('Perzentile Weiblich'!$D$38*'Perzentile Weiblich'!M37)+'Perzentile Weiblich'!$E$38,IF(AND('Tabelle Kaderkriterien'!$H41="w",Übersicht!$C37=12,'Perzentile Weiblich'!M37&gt;'Perzentile Weiblich'!R$7),100,IF(AND('Tabelle Kaderkriterien'!$H41="w",Übersicht!$C37=12),('Perzentile Weiblich'!$B$39*'Perzentile Weiblich'!M37^3)+('Perzentile Weiblich'!$C$39*'Perzentile Weiblich'!M37^2)+('Perzentile Weiblich'!$D$39*'Perzentile Weiblich'!M37)+'Perzentile Weiblich'!$E$39,IF(AND('Tabelle Kaderkriterien'!$H41="w",Übersicht!$C37=11,'Perzentile Weiblich'!M37&gt;'Perzentile Weiblich'!R$8),100,IF(AND('Tabelle Kaderkriterien'!$H41="w",Übersicht!$C37=11),('Perzentile Weiblich'!$B$40*'Perzentile Weiblich'!M37^3)+('Perzentile Weiblich'!$C$40*'Perzentile Weiblich'!M37^2)+('Perzentile Weiblich'!$D$40*'Perzentile Weiblich'!M37)+'Perzentile Weiblich'!$E$40,IF(AND('Tabelle Kaderkriterien'!H41&lt;&gt;"m",'Tabelle Kaderkriterien'!H41&lt;&gt;"!w"),#N/A,#N/A)))))))))))))))))))))))))</f>
        <v>#DIV/0!</v>
      </c>
      <c r="N37" s="32" t="e">
        <f>IF(AND('Tabelle Kaderkriterien'!$H41="m",Übersicht!$C37=13,'Perzentile Männlich'!N37&gt;'Perzentile Männlich'!S$3),100,IF(AND('Tabelle Kaderkriterien'!$H41="m",Übersicht!$C37=13),('Perzentile Männlich'!$B$43*'Perzentile Männlich'!N37^3)+('Perzentile Männlich'!$C$43*'Perzentile Männlich'!N37^2)+('Perzentile Männlich'!$D$43*'Perzentile Männlich'!N37)+'Perzentile Männlich'!$E$43,IF(AND('Tabelle Kaderkriterien'!$H41="m",Übersicht!$C37=14,'Perzentile Männlich'!N37&gt;'Perzentile Männlich'!S$4),100,IF(AND('Tabelle Kaderkriterien'!$H41="m",Übersicht!$C37=14),('Perzentile Männlich'!$B$44*'Perzentile Männlich'!N37^3)+('Perzentile Männlich'!$C$44*'Perzentile Männlich'!N37^2)+('Perzentile Männlich'!$D$44*'Perzentile Männlich'!N37)+'Perzentile Männlich'!$E$44,IF(AND('Tabelle Kaderkriterien'!$H41="m",Übersicht!$C37=15,'Perzentile Männlich'!N37&gt;'Perzentile Männlich'!S$5),100,IF(AND('Tabelle Kaderkriterien'!$H41="m",Übersicht!$C37=15),('Perzentile Männlich'!$B$45*'Perzentile Männlich'!N37^3)+('Perzentile Männlich'!$C$45*'Perzentile Männlich'!N37^2)+('Perzentile Männlich'!$D$45*'Perzentile Männlich'!N37)+'Perzentile Männlich'!$E$45,IF(AND('Tabelle Kaderkriterien'!$H41="m",Übersicht!$C37=16,'Perzentile Männlich'!N37&gt;'Perzentile Männlich'!S$6),100,IF(AND('Tabelle Kaderkriterien'!$H41="m",Übersicht!$C37=16),('Perzentile Männlich'!$B$46*'Perzentile Männlich'!N37^3)+('Perzentile Männlich'!$C$46*'Perzentile Männlich'!N37^2)+('Perzentile Männlich'!$D$46*'Perzentile Männlich'!N37)+'Perzentile Männlich'!$E$46,IF(AND('Tabelle Kaderkriterien'!$H41="m",Übersicht!$C37=12,'Perzentile Männlich'!N37&gt;'Perzentile Männlich'!S$7),100,IF(AND('Tabelle Kaderkriterien'!$H41="m",Übersicht!$C37=12),('Perzentile Männlich'!$B$47*'Perzentile Männlich'!N37^3)+('Perzentile Männlich'!$C$47*'Perzentile Männlich'!N37^2)+('Perzentile Männlich'!$D$47*'Perzentile Männlich'!N37)+'Perzentile Männlich'!$E$47,IF(AND('Tabelle Kaderkriterien'!$H41="m",Übersicht!$C37=11,'Perzentile Männlich'!N37&gt;'Perzentile Männlich'!S$8),100,IF(AND('Tabelle Kaderkriterien'!$H41="m",Übersicht!$C37=11),('Perzentile Männlich'!$B$48*'Perzentile Männlich'!N37^3)+('Perzentile Männlich'!$C$48*'Perzentile Männlich'!N37^2)+('Perzentile Männlich'!$D$48*'Perzentile Männlich'!N37)+'Perzentile Männlich'!$E$48,IF(AND('Tabelle Kaderkriterien'!$H41="w",Übersicht!$C37=13,'Perzentile Weiblich'!N37&gt;'Perzentile Weiblich'!S$3),100,IF(AND('Tabelle Kaderkriterien'!$H41="w",Übersicht!$C37=13),('Perzentile Weiblich'!$B$43*'Perzentile Weiblich'!N37^3)+('Perzentile Weiblich'!$C$43*'Perzentile Weiblich'!N37^2)+('Perzentile Weiblich'!$D$43*'Perzentile Weiblich'!N37)+'Perzentile Weiblich'!$E$43,IF(AND('Tabelle Kaderkriterien'!$H41="w",Übersicht!$C37=14,'Perzentile Weiblich'!N37&gt;'Perzentile Weiblich'!S$4),100,IF(AND('Tabelle Kaderkriterien'!$H41="w",Übersicht!$C37=14),('Perzentile Weiblich'!$B$44*'Perzentile Weiblich'!N37^3)+('Perzentile Weiblich'!$C$44*'Perzentile Weiblich'!N37^2)+('Perzentile Weiblich'!$D$44*'Perzentile Weiblich'!N37)+'Perzentile Weiblich'!$E$44,IF(AND('Tabelle Kaderkriterien'!$H41="w",Übersicht!$C37=15,'Perzentile Weiblich'!N37&gt;'Perzentile Weiblich'!S$5),100,IF(AND('Tabelle Kaderkriterien'!$H41="w",Übersicht!$C37=15),('Perzentile Weiblich'!$B$45*'Perzentile Weiblich'!N37^3)+('Perzentile Weiblich'!$C$45*'Perzentile Weiblich'!N37^2)+('Perzentile Weiblich'!$D$45*'Perzentile Weiblich'!N37)+'Perzentile Weiblich'!$E$45,IF(AND('Tabelle Kaderkriterien'!$H41="w",Übersicht!$C37=16,'Perzentile Weiblich'!N37&gt;'Perzentile Weiblich'!S$6),100,IF(AND('Tabelle Kaderkriterien'!$H41="w",Übersicht!$C37=16),('Perzentile Weiblich'!$B$46*'Perzentile Weiblich'!N37^3)+('Perzentile Weiblich'!$C$46*'Perzentile Weiblich'!N37^2)+('Perzentile Weiblich'!$D$46*'Perzentile Weiblich'!N37)+'Perzentile Weiblich'!$E$46,IF(AND('Tabelle Kaderkriterien'!$H41="w",Übersicht!$C37=12,'Perzentile Weiblich'!N37&gt;'Perzentile Weiblich'!S$7),100,IF(AND('Tabelle Kaderkriterien'!$H41="w",Übersicht!$C37=12),('Perzentile Weiblich'!$B$47*'Perzentile Weiblich'!N37^3)+('Perzentile Weiblich'!$C$47*'Perzentile Weiblich'!N37^2)+('Perzentile Weiblich'!$D$47*'Perzentile Weiblich'!N37)+'Perzentile Weiblich'!$E$47,IF(AND('Tabelle Kaderkriterien'!$H41="w",Übersicht!$C37=11,'Perzentile Weiblich'!N37&gt;'Perzentile Weiblich'!S$8),100,IF(AND('Tabelle Kaderkriterien'!$H41="w",Übersicht!$C37=11),('Perzentile Weiblich'!$B$48*'Perzentile Weiblich'!N37^3)+('Perzentile Weiblich'!$C$48*'Perzentile Weiblich'!N37^2)+('Perzentile Weiblich'!$D$48*'Perzentile Weiblich'!N37)+'Perzentile Weiblich'!$E$48,IF(AND('Tabelle Kaderkriterien'!I41&lt;&gt;"m",'Tabelle Kaderkriterien'!I41&lt;&gt;"!w"),#N/A,#N/A)))))))))))))))))))))))))</f>
        <v>#DIV/0!</v>
      </c>
      <c r="O37" s="32" t="e">
        <f>IF(AND('Tabelle Kaderkriterien'!$H41="m",Übersicht!$C37=13,'Perzentile Männlich'!O37&gt;'Perzentile Männlich'!T$3),100,IF(AND('Tabelle Kaderkriterien'!$H41="m",Übersicht!$C37=13),('Perzentile Männlich'!$B$11*'Perzentile Männlich'!O37^3)+('Perzentile Männlich'!$C$11*'Perzentile Männlich'!O37^2)+('Perzentile Männlich'!$D$11*'Perzentile Männlich'!O37)+'Perzentile Männlich'!$E$11,IF(AND('Tabelle Kaderkriterien'!$H41="m",Übersicht!$C37=14,'Perzentile Männlich'!O37&gt;'Perzentile Männlich'!T$4),100,IF(AND('Tabelle Kaderkriterien'!$H41="m",Übersicht!$C37=14),('Perzentile Männlich'!$B$12*'Perzentile Männlich'!O37^3)+('Perzentile Männlich'!$C$12*'Perzentile Männlich'!O37^2)+('Perzentile Männlich'!$D$12*'Perzentile Männlich'!O37)+'Perzentile Männlich'!$E$12,IF(AND('Tabelle Kaderkriterien'!$H41="m",Übersicht!$C37=15,'Perzentile Männlich'!O37&gt;'Perzentile Männlich'!T$5),100,IF(AND('Tabelle Kaderkriterien'!$H41="m",Übersicht!$C37=15),('Perzentile Männlich'!$B$13*'Perzentile Männlich'!O37^3)+('Perzentile Männlich'!$C$13*'Perzentile Männlich'!O37^2)+('Perzentile Männlich'!$D$13*'Perzentile Männlich'!O37)+'Perzentile Männlich'!$E$13,IF(AND('Tabelle Kaderkriterien'!$H41="m",Übersicht!$C37=16,'Perzentile Männlich'!O37&gt;'Perzentile Männlich'!T$6),100,IF(AND('Tabelle Kaderkriterien'!$H41="m",Übersicht!$C37=16),('Perzentile Männlich'!$B$14*'Perzentile Männlich'!O37^3)+('Perzentile Männlich'!$C$14*'Perzentile Männlich'!O37^2)+('Perzentile Männlich'!$D$14*'Perzentile Männlich'!O37)+'Perzentile Männlich'!$E$14,IF(AND('Tabelle Kaderkriterien'!$H41="m",Übersicht!$C37=12,'Perzentile Männlich'!O37&gt;'Perzentile Männlich'!T$7),100,IF(AND('Tabelle Kaderkriterien'!$H41="m",Übersicht!$C37=12),('Perzentile Männlich'!$B$15*'Perzentile Männlich'!O37^3)+('Perzentile Männlich'!$C$15*'Perzentile Männlich'!O37^2)+('Perzentile Männlich'!$D$15*'Perzentile Männlich'!O37)+'Perzentile Männlich'!$E$15,IF(AND('Tabelle Kaderkriterien'!$H41="m",Übersicht!$C37=11,'Perzentile Männlich'!O37&gt;'Perzentile Männlich'!T$8),100,IF(AND('Tabelle Kaderkriterien'!$H41="m",Übersicht!$C37=11),('Perzentile Männlich'!$B$16*'Perzentile Männlich'!O37^3)+('Perzentile Männlich'!$C$16*'Perzentile Männlich'!O37^2)+('Perzentile Männlich'!$D$16*'Perzentile Männlich'!O37)+'Perzentile Männlich'!$E$16,IF(AND('Tabelle Kaderkriterien'!$H41="w",Übersicht!$C37=13,'Perzentile Weiblich'!O37&gt;'Perzentile Weiblich'!T$3),100,IF(AND('Tabelle Kaderkriterien'!$H41="w",Übersicht!$C37=13),('Perzentile Weiblich'!$B$11*'Perzentile Weiblich'!O37^3)+('Perzentile Weiblich'!$C$11*'Perzentile Weiblich'!O37^2)+('Perzentile Weiblich'!$D$11*'Perzentile Weiblich'!O37)+'Perzentile Weiblich'!$E$11,IF(AND('Tabelle Kaderkriterien'!$H41="w",Übersicht!$C37=14,'Perzentile Weiblich'!O37&gt;'Perzentile Weiblich'!T$4),100,IF(AND('Tabelle Kaderkriterien'!$H41="w",Übersicht!$C37=14),('Perzentile Weiblich'!$B$12*'Perzentile Weiblich'!O37^3)+('Perzentile Weiblich'!$C$12*'Perzentile Weiblich'!O37^2)+('Perzentile Weiblich'!$D$12*'Perzentile Weiblich'!O37)+'Perzentile Weiblich'!$E$12,IF(AND('Tabelle Kaderkriterien'!$H41="w",Übersicht!$C37=15,'Perzentile Weiblich'!O37&gt;'Perzentile Weiblich'!T$5),100,IF(AND('Tabelle Kaderkriterien'!$H41="w",Übersicht!$C37=15),('Perzentile Weiblich'!$B$13*'Perzentile Weiblich'!O37^3)+('Perzentile Weiblich'!$C$13*'Perzentile Weiblich'!O37^2)+('Perzentile Weiblich'!$D$13*'Perzentile Weiblich'!O37)+'Perzentile Weiblich'!$E$13,IF(AND('Tabelle Kaderkriterien'!$H41="w",Übersicht!$C37=16,'Perzentile Weiblich'!O37&gt;'Perzentile Weiblich'!T$6),100,IF(AND('Tabelle Kaderkriterien'!$H41="w",Übersicht!$C37=16),('Perzentile Weiblich'!$B$14*'Perzentile Weiblich'!O37^3)+('Perzentile Weiblich'!$C$14*'Perzentile Weiblich'!O37^2)+('Perzentile Weiblich'!$D$14*'Perzentile Weiblich'!O37)+'Perzentile Weiblich'!$E$14,IF(AND('Tabelle Kaderkriterien'!$H41="w",Übersicht!$C37=12,'Perzentile Weiblich'!O37&gt;'Perzentile Weiblich'!T$7),100,IF(AND('Tabelle Kaderkriterien'!$H41="w",Übersicht!$C37=12),('Perzentile Weiblich'!$B$15*'Perzentile Weiblich'!O37^3)+('Perzentile Weiblich'!$C$15*'Perzentile Weiblich'!O37^2)+('Perzentile Weiblich'!$D$15*'Perzentile Weiblich'!O37)+'Perzentile Weiblich'!$E$15,IF(AND('Tabelle Kaderkriterien'!$H41="w",Übersicht!$C37=11,'Perzentile Weiblich'!O37&gt;'Perzentile Weiblich'!T$8),100,IF(AND('Tabelle Kaderkriterien'!$H41="w",Übersicht!$C37=11),('Perzentile Weiblich'!$B$16*'Perzentile Weiblich'!O37^3)+('Perzentile Weiblich'!$C$16*'Perzentile Weiblich'!O37^2)+('Perzentile Weiblich'!$D$16*'Perzentile Weiblich'!O37)+'Perzentile Weiblich'!$E$16,IF(AND('Tabelle Kaderkriterien'!J41&lt;&gt;"m",'Tabelle Kaderkriterien'!J41&lt;&gt;"!w"),#N/A,#N/A)))))))))))))))))))))))))</f>
        <v>#DIV/0!</v>
      </c>
      <c r="P37" s="32" t="e">
        <f>IF(AND('Tabelle Kaderkriterien'!$H41="m",Übersicht!$C37=13,J37&lt;'Perzentile Männlich'!U$3),100,IF(AND('Tabelle Kaderkriterien'!$H41="m",Übersicht!$C37=13),('Perzentile Männlich'!$B$27*J37^3)+('Perzentile Männlich'!$C$27*J37^2)+('Perzentile Männlich'!$D$27*J37)+'Perzentile Männlich'!$E$27,IF(AND('Tabelle Kaderkriterien'!$H41="m",Übersicht!$C37=14,J37&lt;'Perzentile Männlich'!U$4),100,IF(AND('Tabelle Kaderkriterien'!$H41="m",Übersicht!$C37=14),('Perzentile Männlich'!$B$28*J37^3)+('Perzentile Männlich'!$C$28*J37^2)+('Perzentile Männlich'!$D$28*J37)+'Perzentile Männlich'!$E$28,IF(AND('Tabelle Kaderkriterien'!$H41="m",Übersicht!$C37=15,J37&lt;'Perzentile Männlich'!U$5),100,IF(AND('Tabelle Kaderkriterien'!$H41="m",Übersicht!$C37=15),('Perzentile Männlich'!$B$29*J37^3)+('Perzentile Männlich'!$C$29*J37^2)+('Perzentile Männlich'!$D$29*J37)+'Perzentile Männlich'!$E$29,IF(AND('Tabelle Kaderkriterien'!$H41="m",Übersicht!$C37=16,J37&lt;'Perzentile Männlich'!U$6),100,IF(AND('Tabelle Kaderkriterien'!$H41="m",Übersicht!$C37=16),('Perzentile Männlich'!$B$30*J37^3)+('Perzentile Männlich'!$C$30*J37^2)+('Perzentile Männlich'!$D$30*J37)+'Perzentile Männlich'!$E$30,IF(AND('Tabelle Kaderkriterien'!$H41="m",Übersicht!$C37=12,J37&lt;'Perzentile Männlich'!U$7),100,IF(AND('Tabelle Kaderkriterien'!$H41="m",Übersicht!$C37=12),('Perzentile Männlich'!$B$31*J37^3)+('Perzentile Männlich'!$C$31*J37^2)+('Perzentile Männlich'!$D$31*J37)+'Perzentile Männlich'!$E$31,IF(AND('Tabelle Kaderkriterien'!$H41="m",Übersicht!$C37=11,J37&lt;'Perzentile Männlich'!U$8),100,IF(AND('Tabelle Kaderkriterien'!$H41="m",Übersicht!$C37=11),('Perzentile Männlich'!$B$32*J37^3)+('Perzentile Männlich'!$C$32*J37^2)+('Perzentile Männlich'!$D$32*J37)+'Perzentile Männlich'!$E$32,IF(AND('Tabelle Kaderkriterien'!$H41="w",Übersicht!$C37=13,J37&lt;'Perzentile Weiblich'!U$3),100,IF(AND('Tabelle Kaderkriterien'!$H41="w",Übersicht!$C37=13),('Perzentile Weiblich'!$B$27*J37^3)+('Perzentile Weiblich'!$C$27*J37^2)+('Perzentile Weiblich'!$D$27*J37)+'Perzentile Weiblich'!$E$27,IF(AND('Tabelle Kaderkriterien'!$H41="w",Übersicht!$C37=14,J37&lt;'Perzentile Weiblich'!U$4),100,IF(AND('Tabelle Kaderkriterien'!$H41="w",Übersicht!$C37=14),('Perzentile Weiblich'!$B$28*J37^3)+('Perzentile Weiblich'!$C$28*J37^2)+('Perzentile Weiblich'!$D$28*J37)+'Perzentile Weiblich'!$E$28,IF(AND('Tabelle Kaderkriterien'!$H41="w",Übersicht!$C37=15,J37&lt;'Perzentile Weiblich'!U$5),100,IF(AND('Tabelle Kaderkriterien'!$H41="w",Übersicht!$C37=15),('Perzentile Weiblich'!$B$29*J37^3)+('Perzentile Weiblich'!$C$29*J37^2)+('Perzentile Weiblich'!$D$29*J37)+'Perzentile Weiblich'!$E$29,IF(AND('Tabelle Kaderkriterien'!$H41="w",Übersicht!$C37=16,J37&lt;'Perzentile Weiblich'!U$6),100,IF(AND('Tabelle Kaderkriterien'!$H41="w",Übersicht!$C37=16),('Perzentile Weiblich'!$B$30*J37^3)+('Perzentile Weiblich'!$C$30*J37^2)+('Perzentile Weiblich'!$D$30*J37)+'Perzentile Weiblich'!$E$30,IF(AND('Tabelle Kaderkriterien'!$H41="w",Übersicht!$C37=12,J37&lt;'Perzentile Weiblich'!U$7),100,IF(AND('Tabelle Kaderkriterien'!$H41="w",Übersicht!$C37=12),('Perzentile Weiblich'!$B$31*J37^3)+('Perzentile Weiblich'!$C$31*J37^2)+('Perzentile Weiblich'!$D$31*J37)+'Perzentile Weiblich'!$E$31,IF(AND('Tabelle Kaderkriterien'!$H41="w",Übersicht!$C37=11,J37&lt;'Perzentile Weiblich'!U$8),100,IF(AND('Tabelle Kaderkriterien'!$H41="w",Übersicht!$C37=11),('Perzentile Weiblich'!$B$32*J37^3)+('Perzentile Weiblich'!$C$32*J37^2)+('Perzentile Weiblich'!$D$32*J37)+'Perzentile Weiblich'!$E$32,IF(AND('Tabelle Kaderkriterien'!H41&lt;&gt;"m",'Tabelle Kaderkriterien'!H41&lt;&gt;"!w"),#N/A,#N/A)))))))))))))))))))))))))</f>
        <v>#N/A</v>
      </c>
      <c r="Q37" s="32" t="e">
        <f>IF(AND('Tabelle Kaderkriterien'!$H41="m",Übersicht!$C37=13,K37&gt;'Perzentile Männlich'!V$3),100,IF(AND('Tabelle Kaderkriterien'!$H41="m",Übersicht!$C37=13),('Perzentile Männlich'!$B$19*K37^3)+('Perzentile Männlich'!$C$19*K37^2)+('Perzentile Männlich'!$D$19*K37)+'Perzentile Männlich'!$E$19,IF(AND('Tabelle Kaderkriterien'!$H41="m",Übersicht!$C37=14,K37&gt;'Perzentile Männlich'!V$4),100,IF(AND('Tabelle Kaderkriterien'!$H41="m",Übersicht!$C37=14),('Perzentile Männlich'!$B$20*K37^3)+('Perzentile Männlich'!$C$20*K37^2)+('Perzentile Männlich'!$D$20*K37)+'Perzentile Männlich'!$E$20,IF(AND('Tabelle Kaderkriterien'!$H41="m",Übersicht!$C37=15,K37&gt;'Perzentile Männlich'!V$5),100,IF(AND('Tabelle Kaderkriterien'!$H41="m",Übersicht!$C37=15),('Perzentile Männlich'!$B$21*K37^3)+('Perzentile Männlich'!$C$21*K37^2)+('Perzentile Männlich'!$D$21*K37)+'Perzentile Männlich'!$E$21,IF(AND('Tabelle Kaderkriterien'!$H41="m",Übersicht!$C37=16,K37&gt;'Perzentile Männlich'!V$6),100,IF(AND('Tabelle Kaderkriterien'!$H41="m",Übersicht!$C37=16),('Perzentile Männlich'!$B$22*K37^3)+('Perzentile Männlich'!$C$22*K37^2)+('Perzentile Männlich'!$D$22*K37)+'Perzentile Männlich'!$E$22,IF(AND('Tabelle Kaderkriterien'!$H41="m",Übersicht!$C37=12,K37&gt;'Perzentile Männlich'!V$7),100,IF(AND('Tabelle Kaderkriterien'!$H41="m",Übersicht!$C37=12),('Perzentile Männlich'!$B$23*K37^3)+('Perzentile Männlich'!$C$23*K37^2)+('Perzentile Männlich'!$D$23*K37)+'Perzentile Männlich'!$E$23,IF(AND('Tabelle Kaderkriterien'!$H41="m",Übersicht!$C37=11,K37&gt;'Perzentile Männlich'!V$8),100,IF(AND('Tabelle Kaderkriterien'!$H41="m",Übersicht!$C37=11),('Perzentile Männlich'!$B$24*K37^3)+('Perzentile Männlich'!$C$24*K37^2)+('Perzentile Männlich'!$D$24*K37)+'Perzentile Männlich'!$E$24,IF(AND('Tabelle Kaderkriterien'!$H41="w",Übersicht!$C37=13,K37&gt;'Perzentile Weiblich'!V$3),100,IF(AND('Tabelle Kaderkriterien'!$H41="w",Übersicht!$C37=13),('Perzentile Weiblich'!$B$19*K37^3)+('Perzentile Weiblich'!$C$19*K37^2)+('Perzentile Weiblich'!$D$19*K37)+'Perzentile Weiblich'!$E$19,IF(AND('Tabelle Kaderkriterien'!$H41="w",Übersicht!$C37=14,K37&gt;'Perzentile Weiblich'!V$4),100,IF(AND('Tabelle Kaderkriterien'!$H41="w",Übersicht!$C37=14),('Perzentile Weiblich'!$B$20*K37^3)+('Perzentile Weiblich'!$C$20*K37^2)+('Perzentile Weiblich'!$D$20*K37)+'Perzentile Weiblich'!$E$20,IF(AND('Tabelle Kaderkriterien'!$H41="w",Übersicht!$C37=15,K37&gt;'Perzentile Weiblich'!V$5),100,IF(AND('Tabelle Kaderkriterien'!$H41="w",Übersicht!$C37=15),('Perzentile Weiblich'!$B$21*K37^3)+('Perzentile Weiblich'!$C$21*K37^2)+('Perzentile Weiblich'!$D$21*K37)+'Perzentile Weiblich'!$E$21,IF(AND('Tabelle Kaderkriterien'!$H41="w",Übersicht!$C37=16,K37&gt;'Perzentile Weiblich'!V$6),100,IF(AND('Tabelle Kaderkriterien'!$H41="w",Übersicht!$C37=16),('Perzentile Weiblich'!$B$22*K37^3)+('Perzentile Weiblich'!$C$22*K37^2)+('Perzentile Weiblich'!$D$22*K37)+'Perzentile Weiblich'!$E$22,IF(AND('Tabelle Kaderkriterien'!$H41="w",Übersicht!$C37=12,K37&gt;'Perzentile Weiblich'!V$7),100,IF(AND('Tabelle Kaderkriterien'!$H41="w",Übersicht!$C37=12),('Perzentile Weiblich'!$B$23*K37^3)+('Perzentile Weiblich'!$C$23*K37^2)+('Perzentile Weiblich'!$D$23*K37)+'Perzentile Weiblich'!$E$23,IF(AND('Tabelle Kaderkriterien'!$H41="w",Übersicht!$C37=11,K37&gt;'Perzentile Weiblich'!V$8),100,IF(AND('Tabelle Kaderkriterien'!$H41="w",Übersicht!$C37=11),('Perzentile Weiblich'!$B$24*K37^3)+('Perzentile Weiblich'!$C$24*K37^2)+('Perzentile Weiblich'!$D$24*K37)+'Perzentile Weiblich'!$E$24,IF(AND('Tabelle Kaderkriterien'!I41&lt;&gt;"m",'Tabelle Kaderkriterien'!I41&lt;&gt;"!w"),#N/A,#N/A)))))))))))))))))))))))))</f>
        <v>#N/A</v>
      </c>
      <c r="S37" s="18" t="e">
        <f t="shared" si="0"/>
        <v>#DIV/0!</v>
      </c>
      <c r="T37" s="18" t="e">
        <f t="shared" si="1"/>
        <v>#DIV/0!</v>
      </c>
    </row>
    <row r="38" spans="1:20" x14ac:dyDescent="0.3">
      <c r="A38" s="31">
        <f>'Tabelle Kaderkriterien'!B42</f>
        <v>0</v>
      </c>
      <c r="B38" s="31">
        <f>'Tabelle Kaderkriterien'!C42</f>
        <v>0</v>
      </c>
      <c r="C38" s="143">
        <f>'Tabelle Kaderkriterien'!G42</f>
        <v>0</v>
      </c>
      <c r="D38" s="144">
        <f>'Tabelle Kaderkriterien'!K42</f>
        <v>0</v>
      </c>
      <c r="E38" s="144">
        <f>'Tabelle Kaderkriterien'!L42</f>
        <v>0</v>
      </c>
      <c r="F38" s="144">
        <f>'Tabelle Kaderkriterien'!N42</f>
        <v>0</v>
      </c>
      <c r="G38" s="144">
        <f>'Tabelle Kaderkriterien'!O42</f>
        <v>0</v>
      </c>
      <c r="H38" s="144">
        <f>'Tabelle Kaderkriterien'!Q42</f>
        <v>0</v>
      </c>
      <c r="I38" s="144">
        <f>'Tabelle Kaderkriterien'!R42</f>
        <v>0</v>
      </c>
      <c r="J38" s="144">
        <f>'Tabelle Kaderkriterien'!T42</f>
        <v>0</v>
      </c>
      <c r="K38" s="144">
        <f>'Tabelle Kaderkriterien'!V42</f>
        <v>0</v>
      </c>
      <c r="M38" s="32" t="e">
        <f>IF(AND('Tabelle Kaderkriterien'!$H42="m",Übersicht!$C38=13,'Perzentile Männlich'!M38&gt;'Perzentile Männlich'!R$3),100,IF(AND('Tabelle Kaderkriterien'!$H42="m",Übersicht!$C38=13),('Perzentile Männlich'!$B$35*'Perzentile Männlich'!M38^3)+('Perzentile Männlich'!$C$35*'Perzentile Männlich'!M38^2)+('Perzentile Männlich'!$D$35*'Perzentile Männlich'!M38)+'Perzentile Männlich'!$E$35,IF(AND('Tabelle Kaderkriterien'!$H42="m",Übersicht!$C38=14,'Perzentile Männlich'!M38&gt;'Perzentile Männlich'!R$4),100,IF(AND('Tabelle Kaderkriterien'!$H42="m",Übersicht!$C38=14),('Perzentile Männlich'!$B$36*'Perzentile Männlich'!M38^3)+('Perzentile Männlich'!$C$36*'Perzentile Männlich'!M38^2)+('Perzentile Männlich'!$D$36*'Perzentile Männlich'!M38)+'Perzentile Männlich'!$E$36,IF(AND('Tabelle Kaderkriterien'!$H42="m",Übersicht!$C38=15,'Perzentile Männlich'!M38&gt;'Perzentile Männlich'!R$5),100,IF(AND('Tabelle Kaderkriterien'!$H42="m",Übersicht!$C38=15),('Perzentile Männlich'!$B$37*'Perzentile Männlich'!M38^3)+('Perzentile Männlich'!$C$37*'Perzentile Männlich'!M38^2)+('Perzentile Männlich'!$D$37*'Perzentile Männlich'!M38)+'Perzentile Männlich'!$E$37,IF(AND('Tabelle Kaderkriterien'!$H42="m",Übersicht!$C38=16,'Perzentile Männlich'!M38&gt;'Perzentile Männlich'!R$6),100,IF(AND('Tabelle Kaderkriterien'!$H42="m",Übersicht!$C38=16),('Perzentile Männlich'!$B$38*'Perzentile Männlich'!M38^3)+('Perzentile Männlich'!$C$38*'Perzentile Männlich'!M38^2)+('Perzentile Männlich'!$D$38*'Perzentile Männlich'!M38)+'Perzentile Männlich'!$E$38,IF(AND('Tabelle Kaderkriterien'!$H42="m",Übersicht!$C38=12,'Perzentile Männlich'!M38&gt;'Perzentile Männlich'!R$7),100,IF(AND('Tabelle Kaderkriterien'!$H42="m",Übersicht!$C38=12),('Perzentile Männlich'!$B$39*'Perzentile Männlich'!M38^3)+('Perzentile Männlich'!$C$39*'Perzentile Männlich'!M38^2)+('Perzentile Männlich'!$D$39*'Perzentile Männlich'!M38)+'Perzentile Männlich'!$E$39,IF(AND('Tabelle Kaderkriterien'!$H42="m",Übersicht!$C38=11,'Perzentile Männlich'!M38&gt;'Perzentile Männlich'!R$8),100,IF(AND('Tabelle Kaderkriterien'!$H42="m",Übersicht!$C38=11),('Perzentile Männlich'!$B$40*'Perzentile Männlich'!M38^3)+('Perzentile Männlich'!$C$40*'Perzentile Männlich'!M38^2)+('Perzentile Männlich'!$D$40*'Perzentile Männlich'!M38)+'Perzentile Männlich'!$E$40,IF(AND('Tabelle Kaderkriterien'!$H42="w",Übersicht!$C38=13,'Perzentile Weiblich'!M38&gt;'Perzentile Weiblich'!R$3),100,IF(AND('Tabelle Kaderkriterien'!$H42="w",Übersicht!$C38=13),('Perzentile Weiblich'!$B$35*'Perzentile Weiblich'!M38^3)+('Perzentile Weiblich'!$C$35*'Perzentile Weiblich'!M38^2)+('Perzentile Weiblich'!$D$35*'Perzentile Weiblich'!M38)+'Perzentile Weiblich'!$E$35,IF(AND('Tabelle Kaderkriterien'!$H42="w",Übersicht!$C38=14,'Perzentile Weiblich'!M38&gt;'Perzentile Weiblich'!R$4),100,IF(AND('Tabelle Kaderkriterien'!$H42="w",Übersicht!$C38=14),('Perzentile Weiblich'!$B$36*'Perzentile Weiblich'!M38^3)+('Perzentile Weiblich'!$C$36*'Perzentile Weiblich'!M38^2)+('Perzentile Weiblich'!$D$36*'Perzentile Weiblich'!M38)+'Perzentile Weiblich'!$E$36,IF(AND('Tabelle Kaderkriterien'!$H42="w",Übersicht!$C38=15,'Perzentile Weiblich'!M38&gt;'Perzentile Weiblich'!R$5),100,IF(AND('Tabelle Kaderkriterien'!$H42="w",Übersicht!$C38=15),('Perzentile Weiblich'!$B$37*'Perzentile Weiblich'!M38^3)+('Perzentile Weiblich'!$C$37*'Perzentile Weiblich'!M38^2)+('Perzentile Weiblich'!$D$37*'Perzentile Weiblich'!M38)+'Perzentile Weiblich'!$E$37,IF(AND('Tabelle Kaderkriterien'!$H42="w",Übersicht!$C38=16,'Perzentile Weiblich'!M38&gt;'Perzentile Weiblich'!R$6),100,IF(AND('Tabelle Kaderkriterien'!$H42="w",Übersicht!$C38=16),('Perzentile Weiblich'!$B$38*'Perzentile Weiblich'!M38^3)+('Perzentile Weiblich'!$C$38*'Perzentile Weiblich'!M38^2)+('Perzentile Weiblich'!$D$38*'Perzentile Weiblich'!M38)+'Perzentile Weiblich'!$E$38,IF(AND('Tabelle Kaderkriterien'!$H42="w",Übersicht!$C38=12,'Perzentile Weiblich'!M38&gt;'Perzentile Weiblich'!R$7),100,IF(AND('Tabelle Kaderkriterien'!$H42="w",Übersicht!$C38=12),('Perzentile Weiblich'!$B$39*'Perzentile Weiblich'!M38^3)+('Perzentile Weiblich'!$C$39*'Perzentile Weiblich'!M38^2)+('Perzentile Weiblich'!$D$39*'Perzentile Weiblich'!M38)+'Perzentile Weiblich'!$E$39,IF(AND('Tabelle Kaderkriterien'!$H42="w",Übersicht!$C38=11,'Perzentile Weiblich'!M38&gt;'Perzentile Weiblich'!R$8),100,IF(AND('Tabelle Kaderkriterien'!$H42="w",Übersicht!$C38=11),('Perzentile Weiblich'!$B$40*'Perzentile Weiblich'!M38^3)+('Perzentile Weiblich'!$C$40*'Perzentile Weiblich'!M38^2)+('Perzentile Weiblich'!$D$40*'Perzentile Weiblich'!M38)+'Perzentile Weiblich'!$E$40,IF(AND('Tabelle Kaderkriterien'!H42&lt;&gt;"m",'Tabelle Kaderkriterien'!H42&lt;&gt;"!w"),#N/A,#N/A)))))))))))))))))))))))))</f>
        <v>#DIV/0!</v>
      </c>
      <c r="N38" s="32" t="e">
        <f>IF(AND('Tabelle Kaderkriterien'!$H42="m",Übersicht!$C38=13,'Perzentile Männlich'!N38&gt;'Perzentile Männlich'!S$3),100,IF(AND('Tabelle Kaderkriterien'!$H42="m",Übersicht!$C38=13),('Perzentile Männlich'!$B$43*'Perzentile Männlich'!N38^3)+('Perzentile Männlich'!$C$43*'Perzentile Männlich'!N38^2)+('Perzentile Männlich'!$D$43*'Perzentile Männlich'!N38)+'Perzentile Männlich'!$E$43,IF(AND('Tabelle Kaderkriterien'!$H42="m",Übersicht!$C38=14,'Perzentile Männlich'!N38&gt;'Perzentile Männlich'!S$4),100,IF(AND('Tabelle Kaderkriterien'!$H42="m",Übersicht!$C38=14),('Perzentile Männlich'!$B$44*'Perzentile Männlich'!N38^3)+('Perzentile Männlich'!$C$44*'Perzentile Männlich'!N38^2)+('Perzentile Männlich'!$D$44*'Perzentile Männlich'!N38)+'Perzentile Männlich'!$E$44,IF(AND('Tabelle Kaderkriterien'!$H42="m",Übersicht!$C38=15,'Perzentile Männlich'!N38&gt;'Perzentile Männlich'!S$5),100,IF(AND('Tabelle Kaderkriterien'!$H42="m",Übersicht!$C38=15),('Perzentile Männlich'!$B$45*'Perzentile Männlich'!N38^3)+('Perzentile Männlich'!$C$45*'Perzentile Männlich'!N38^2)+('Perzentile Männlich'!$D$45*'Perzentile Männlich'!N38)+'Perzentile Männlich'!$E$45,IF(AND('Tabelle Kaderkriterien'!$H42="m",Übersicht!$C38=16,'Perzentile Männlich'!N38&gt;'Perzentile Männlich'!S$6),100,IF(AND('Tabelle Kaderkriterien'!$H42="m",Übersicht!$C38=16),('Perzentile Männlich'!$B$46*'Perzentile Männlich'!N38^3)+('Perzentile Männlich'!$C$46*'Perzentile Männlich'!N38^2)+('Perzentile Männlich'!$D$46*'Perzentile Männlich'!N38)+'Perzentile Männlich'!$E$46,IF(AND('Tabelle Kaderkriterien'!$H42="m",Übersicht!$C38=12,'Perzentile Männlich'!N38&gt;'Perzentile Männlich'!S$7),100,IF(AND('Tabelle Kaderkriterien'!$H42="m",Übersicht!$C38=12),('Perzentile Männlich'!$B$47*'Perzentile Männlich'!N38^3)+('Perzentile Männlich'!$C$47*'Perzentile Männlich'!N38^2)+('Perzentile Männlich'!$D$47*'Perzentile Männlich'!N38)+'Perzentile Männlich'!$E$47,IF(AND('Tabelle Kaderkriterien'!$H42="m",Übersicht!$C38=11,'Perzentile Männlich'!N38&gt;'Perzentile Männlich'!S$8),100,IF(AND('Tabelle Kaderkriterien'!$H42="m",Übersicht!$C38=11),('Perzentile Männlich'!$B$48*'Perzentile Männlich'!N38^3)+('Perzentile Männlich'!$C$48*'Perzentile Männlich'!N38^2)+('Perzentile Männlich'!$D$48*'Perzentile Männlich'!N38)+'Perzentile Männlich'!$E$48,IF(AND('Tabelle Kaderkriterien'!$H42="w",Übersicht!$C38=13,'Perzentile Weiblich'!N38&gt;'Perzentile Weiblich'!S$3),100,IF(AND('Tabelle Kaderkriterien'!$H42="w",Übersicht!$C38=13),('Perzentile Weiblich'!$B$43*'Perzentile Weiblich'!N38^3)+('Perzentile Weiblich'!$C$43*'Perzentile Weiblich'!N38^2)+('Perzentile Weiblich'!$D$43*'Perzentile Weiblich'!N38)+'Perzentile Weiblich'!$E$43,IF(AND('Tabelle Kaderkriterien'!$H42="w",Übersicht!$C38=14,'Perzentile Weiblich'!N38&gt;'Perzentile Weiblich'!S$4),100,IF(AND('Tabelle Kaderkriterien'!$H42="w",Übersicht!$C38=14),('Perzentile Weiblich'!$B$44*'Perzentile Weiblich'!N38^3)+('Perzentile Weiblich'!$C$44*'Perzentile Weiblich'!N38^2)+('Perzentile Weiblich'!$D$44*'Perzentile Weiblich'!N38)+'Perzentile Weiblich'!$E$44,IF(AND('Tabelle Kaderkriterien'!$H42="w",Übersicht!$C38=15,'Perzentile Weiblich'!N38&gt;'Perzentile Weiblich'!S$5),100,IF(AND('Tabelle Kaderkriterien'!$H42="w",Übersicht!$C38=15),('Perzentile Weiblich'!$B$45*'Perzentile Weiblich'!N38^3)+('Perzentile Weiblich'!$C$45*'Perzentile Weiblich'!N38^2)+('Perzentile Weiblich'!$D$45*'Perzentile Weiblich'!N38)+'Perzentile Weiblich'!$E$45,IF(AND('Tabelle Kaderkriterien'!$H42="w",Übersicht!$C38=16,'Perzentile Weiblich'!N38&gt;'Perzentile Weiblich'!S$6),100,IF(AND('Tabelle Kaderkriterien'!$H42="w",Übersicht!$C38=16),('Perzentile Weiblich'!$B$46*'Perzentile Weiblich'!N38^3)+('Perzentile Weiblich'!$C$46*'Perzentile Weiblich'!N38^2)+('Perzentile Weiblich'!$D$46*'Perzentile Weiblich'!N38)+'Perzentile Weiblich'!$E$46,IF(AND('Tabelle Kaderkriterien'!$H42="w",Übersicht!$C38=12,'Perzentile Weiblich'!N38&gt;'Perzentile Weiblich'!S$7),100,IF(AND('Tabelle Kaderkriterien'!$H42="w",Übersicht!$C38=12),('Perzentile Weiblich'!$B$47*'Perzentile Weiblich'!N38^3)+('Perzentile Weiblich'!$C$47*'Perzentile Weiblich'!N38^2)+('Perzentile Weiblich'!$D$47*'Perzentile Weiblich'!N38)+'Perzentile Weiblich'!$E$47,IF(AND('Tabelle Kaderkriterien'!$H42="w",Übersicht!$C38=11,'Perzentile Weiblich'!N38&gt;'Perzentile Weiblich'!S$8),100,IF(AND('Tabelle Kaderkriterien'!$H42="w",Übersicht!$C38=11),('Perzentile Weiblich'!$B$48*'Perzentile Weiblich'!N38^3)+('Perzentile Weiblich'!$C$48*'Perzentile Weiblich'!N38^2)+('Perzentile Weiblich'!$D$48*'Perzentile Weiblich'!N38)+'Perzentile Weiblich'!$E$48,IF(AND('Tabelle Kaderkriterien'!I42&lt;&gt;"m",'Tabelle Kaderkriterien'!I42&lt;&gt;"!w"),#N/A,#N/A)))))))))))))))))))))))))</f>
        <v>#DIV/0!</v>
      </c>
      <c r="O38" s="32" t="e">
        <f>IF(AND('Tabelle Kaderkriterien'!$H42="m",Übersicht!$C38=13,'Perzentile Männlich'!O38&gt;'Perzentile Männlich'!T$3),100,IF(AND('Tabelle Kaderkriterien'!$H42="m",Übersicht!$C38=13),('Perzentile Männlich'!$B$11*'Perzentile Männlich'!O38^3)+('Perzentile Männlich'!$C$11*'Perzentile Männlich'!O38^2)+('Perzentile Männlich'!$D$11*'Perzentile Männlich'!O38)+'Perzentile Männlich'!$E$11,IF(AND('Tabelle Kaderkriterien'!$H42="m",Übersicht!$C38=14,'Perzentile Männlich'!O38&gt;'Perzentile Männlich'!T$4),100,IF(AND('Tabelle Kaderkriterien'!$H42="m",Übersicht!$C38=14),('Perzentile Männlich'!$B$12*'Perzentile Männlich'!O38^3)+('Perzentile Männlich'!$C$12*'Perzentile Männlich'!O38^2)+('Perzentile Männlich'!$D$12*'Perzentile Männlich'!O38)+'Perzentile Männlich'!$E$12,IF(AND('Tabelle Kaderkriterien'!$H42="m",Übersicht!$C38=15,'Perzentile Männlich'!O38&gt;'Perzentile Männlich'!T$5),100,IF(AND('Tabelle Kaderkriterien'!$H42="m",Übersicht!$C38=15),('Perzentile Männlich'!$B$13*'Perzentile Männlich'!O38^3)+('Perzentile Männlich'!$C$13*'Perzentile Männlich'!O38^2)+('Perzentile Männlich'!$D$13*'Perzentile Männlich'!O38)+'Perzentile Männlich'!$E$13,IF(AND('Tabelle Kaderkriterien'!$H42="m",Übersicht!$C38=16,'Perzentile Männlich'!O38&gt;'Perzentile Männlich'!T$6),100,IF(AND('Tabelle Kaderkriterien'!$H42="m",Übersicht!$C38=16),('Perzentile Männlich'!$B$14*'Perzentile Männlich'!O38^3)+('Perzentile Männlich'!$C$14*'Perzentile Männlich'!O38^2)+('Perzentile Männlich'!$D$14*'Perzentile Männlich'!O38)+'Perzentile Männlich'!$E$14,IF(AND('Tabelle Kaderkriterien'!$H42="m",Übersicht!$C38=12,'Perzentile Männlich'!O38&gt;'Perzentile Männlich'!T$7),100,IF(AND('Tabelle Kaderkriterien'!$H42="m",Übersicht!$C38=12),('Perzentile Männlich'!$B$15*'Perzentile Männlich'!O38^3)+('Perzentile Männlich'!$C$15*'Perzentile Männlich'!O38^2)+('Perzentile Männlich'!$D$15*'Perzentile Männlich'!O38)+'Perzentile Männlich'!$E$15,IF(AND('Tabelle Kaderkriterien'!$H42="m",Übersicht!$C38=11,'Perzentile Männlich'!O38&gt;'Perzentile Männlich'!T$8),100,IF(AND('Tabelle Kaderkriterien'!$H42="m",Übersicht!$C38=11),('Perzentile Männlich'!$B$16*'Perzentile Männlich'!O38^3)+('Perzentile Männlich'!$C$16*'Perzentile Männlich'!O38^2)+('Perzentile Männlich'!$D$16*'Perzentile Männlich'!O38)+'Perzentile Männlich'!$E$16,IF(AND('Tabelle Kaderkriterien'!$H42="w",Übersicht!$C38=13,'Perzentile Weiblich'!O38&gt;'Perzentile Weiblich'!T$3),100,IF(AND('Tabelle Kaderkriterien'!$H42="w",Übersicht!$C38=13),('Perzentile Weiblich'!$B$11*'Perzentile Weiblich'!O38^3)+('Perzentile Weiblich'!$C$11*'Perzentile Weiblich'!O38^2)+('Perzentile Weiblich'!$D$11*'Perzentile Weiblich'!O38)+'Perzentile Weiblich'!$E$11,IF(AND('Tabelle Kaderkriterien'!$H42="w",Übersicht!$C38=14,'Perzentile Weiblich'!O38&gt;'Perzentile Weiblich'!T$4),100,IF(AND('Tabelle Kaderkriterien'!$H42="w",Übersicht!$C38=14),('Perzentile Weiblich'!$B$12*'Perzentile Weiblich'!O38^3)+('Perzentile Weiblich'!$C$12*'Perzentile Weiblich'!O38^2)+('Perzentile Weiblich'!$D$12*'Perzentile Weiblich'!O38)+'Perzentile Weiblich'!$E$12,IF(AND('Tabelle Kaderkriterien'!$H42="w",Übersicht!$C38=15,'Perzentile Weiblich'!O38&gt;'Perzentile Weiblich'!T$5),100,IF(AND('Tabelle Kaderkriterien'!$H42="w",Übersicht!$C38=15),('Perzentile Weiblich'!$B$13*'Perzentile Weiblich'!O38^3)+('Perzentile Weiblich'!$C$13*'Perzentile Weiblich'!O38^2)+('Perzentile Weiblich'!$D$13*'Perzentile Weiblich'!O38)+'Perzentile Weiblich'!$E$13,IF(AND('Tabelle Kaderkriterien'!$H42="w",Übersicht!$C38=16,'Perzentile Weiblich'!O38&gt;'Perzentile Weiblich'!T$6),100,IF(AND('Tabelle Kaderkriterien'!$H42="w",Übersicht!$C38=16),('Perzentile Weiblich'!$B$14*'Perzentile Weiblich'!O38^3)+('Perzentile Weiblich'!$C$14*'Perzentile Weiblich'!O38^2)+('Perzentile Weiblich'!$D$14*'Perzentile Weiblich'!O38)+'Perzentile Weiblich'!$E$14,IF(AND('Tabelle Kaderkriterien'!$H42="w",Übersicht!$C38=12,'Perzentile Weiblich'!O38&gt;'Perzentile Weiblich'!T$7),100,IF(AND('Tabelle Kaderkriterien'!$H42="w",Übersicht!$C38=12),('Perzentile Weiblich'!$B$15*'Perzentile Weiblich'!O38^3)+('Perzentile Weiblich'!$C$15*'Perzentile Weiblich'!O38^2)+('Perzentile Weiblich'!$D$15*'Perzentile Weiblich'!O38)+'Perzentile Weiblich'!$E$15,IF(AND('Tabelle Kaderkriterien'!$H42="w",Übersicht!$C38=11,'Perzentile Weiblich'!O38&gt;'Perzentile Weiblich'!T$8),100,IF(AND('Tabelle Kaderkriterien'!$H42="w",Übersicht!$C38=11),('Perzentile Weiblich'!$B$16*'Perzentile Weiblich'!O38^3)+('Perzentile Weiblich'!$C$16*'Perzentile Weiblich'!O38^2)+('Perzentile Weiblich'!$D$16*'Perzentile Weiblich'!O38)+'Perzentile Weiblich'!$E$16,IF(AND('Tabelle Kaderkriterien'!J42&lt;&gt;"m",'Tabelle Kaderkriterien'!J42&lt;&gt;"!w"),#N/A,#N/A)))))))))))))))))))))))))</f>
        <v>#DIV/0!</v>
      </c>
      <c r="P38" s="32" t="e">
        <f>IF(AND('Tabelle Kaderkriterien'!$H42="m",Übersicht!$C38=13,J38&lt;'Perzentile Männlich'!U$3),100,IF(AND('Tabelle Kaderkriterien'!$H42="m",Übersicht!$C38=13),('Perzentile Männlich'!$B$27*J38^3)+('Perzentile Männlich'!$C$27*J38^2)+('Perzentile Männlich'!$D$27*J38)+'Perzentile Männlich'!$E$27,IF(AND('Tabelle Kaderkriterien'!$H42="m",Übersicht!$C38=14,J38&lt;'Perzentile Männlich'!U$4),100,IF(AND('Tabelle Kaderkriterien'!$H42="m",Übersicht!$C38=14),('Perzentile Männlich'!$B$28*J38^3)+('Perzentile Männlich'!$C$28*J38^2)+('Perzentile Männlich'!$D$28*J38)+'Perzentile Männlich'!$E$28,IF(AND('Tabelle Kaderkriterien'!$H42="m",Übersicht!$C38=15,J38&lt;'Perzentile Männlich'!U$5),100,IF(AND('Tabelle Kaderkriterien'!$H42="m",Übersicht!$C38=15),('Perzentile Männlich'!$B$29*J38^3)+('Perzentile Männlich'!$C$29*J38^2)+('Perzentile Männlich'!$D$29*J38)+'Perzentile Männlich'!$E$29,IF(AND('Tabelle Kaderkriterien'!$H42="m",Übersicht!$C38=16,J38&lt;'Perzentile Männlich'!U$6),100,IF(AND('Tabelle Kaderkriterien'!$H42="m",Übersicht!$C38=16),('Perzentile Männlich'!$B$30*J38^3)+('Perzentile Männlich'!$C$30*J38^2)+('Perzentile Männlich'!$D$30*J38)+'Perzentile Männlich'!$E$30,IF(AND('Tabelle Kaderkriterien'!$H42="m",Übersicht!$C38=12,J38&lt;'Perzentile Männlich'!U$7),100,IF(AND('Tabelle Kaderkriterien'!$H42="m",Übersicht!$C38=12),('Perzentile Männlich'!$B$31*J38^3)+('Perzentile Männlich'!$C$31*J38^2)+('Perzentile Männlich'!$D$31*J38)+'Perzentile Männlich'!$E$31,IF(AND('Tabelle Kaderkriterien'!$H42="m",Übersicht!$C38=11,J38&lt;'Perzentile Männlich'!U$8),100,IF(AND('Tabelle Kaderkriterien'!$H42="m",Übersicht!$C38=11),('Perzentile Männlich'!$B$32*J38^3)+('Perzentile Männlich'!$C$32*J38^2)+('Perzentile Männlich'!$D$32*J38)+'Perzentile Männlich'!$E$32,IF(AND('Tabelle Kaderkriterien'!$H42="w",Übersicht!$C38=13,J38&lt;'Perzentile Weiblich'!U$3),100,IF(AND('Tabelle Kaderkriterien'!$H42="w",Übersicht!$C38=13),('Perzentile Weiblich'!$B$27*J38^3)+('Perzentile Weiblich'!$C$27*J38^2)+('Perzentile Weiblich'!$D$27*J38)+'Perzentile Weiblich'!$E$27,IF(AND('Tabelle Kaderkriterien'!$H42="w",Übersicht!$C38=14,J38&lt;'Perzentile Weiblich'!U$4),100,IF(AND('Tabelle Kaderkriterien'!$H42="w",Übersicht!$C38=14),('Perzentile Weiblich'!$B$28*J38^3)+('Perzentile Weiblich'!$C$28*J38^2)+('Perzentile Weiblich'!$D$28*J38)+'Perzentile Weiblich'!$E$28,IF(AND('Tabelle Kaderkriterien'!$H42="w",Übersicht!$C38=15,J38&lt;'Perzentile Weiblich'!U$5),100,IF(AND('Tabelle Kaderkriterien'!$H42="w",Übersicht!$C38=15),('Perzentile Weiblich'!$B$29*J38^3)+('Perzentile Weiblich'!$C$29*J38^2)+('Perzentile Weiblich'!$D$29*J38)+'Perzentile Weiblich'!$E$29,IF(AND('Tabelle Kaderkriterien'!$H42="w",Übersicht!$C38=16,J38&lt;'Perzentile Weiblich'!U$6),100,IF(AND('Tabelle Kaderkriterien'!$H42="w",Übersicht!$C38=16),('Perzentile Weiblich'!$B$30*J38^3)+('Perzentile Weiblich'!$C$30*J38^2)+('Perzentile Weiblich'!$D$30*J38)+'Perzentile Weiblich'!$E$30,IF(AND('Tabelle Kaderkriterien'!$H42="w",Übersicht!$C38=12,J38&lt;'Perzentile Weiblich'!U$7),100,IF(AND('Tabelle Kaderkriterien'!$H42="w",Übersicht!$C38=12),('Perzentile Weiblich'!$B$31*J38^3)+('Perzentile Weiblich'!$C$31*J38^2)+('Perzentile Weiblich'!$D$31*J38)+'Perzentile Weiblich'!$E$31,IF(AND('Tabelle Kaderkriterien'!$H42="w",Übersicht!$C38=11,J38&lt;'Perzentile Weiblich'!U$8),100,IF(AND('Tabelle Kaderkriterien'!$H42="w",Übersicht!$C38=11),('Perzentile Weiblich'!$B$32*J38^3)+('Perzentile Weiblich'!$C$32*J38^2)+('Perzentile Weiblich'!$D$32*J38)+'Perzentile Weiblich'!$E$32,IF(AND('Tabelle Kaderkriterien'!H42&lt;&gt;"m",'Tabelle Kaderkriterien'!H42&lt;&gt;"!w"),#N/A,#N/A)))))))))))))))))))))))))</f>
        <v>#N/A</v>
      </c>
      <c r="Q38" s="32" t="e">
        <f>IF(AND('Tabelle Kaderkriterien'!$H42="m",Übersicht!$C38=13,K38&gt;'Perzentile Männlich'!V$3),100,IF(AND('Tabelle Kaderkriterien'!$H42="m",Übersicht!$C38=13),('Perzentile Männlich'!$B$19*K38^3)+('Perzentile Männlich'!$C$19*K38^2)+('Perzentile Männlich'!$D$19*K38)+'Perzentile Männlich'!$E$19,IF(AND('Tabelle Kaderkriterien'!$H42="m",Übersicht!$C38=14,K38&gt;'Perzentile Männlich'!V$4),100,IF(AND('Tabelle Kaderkriterien'!$H42="m",Übersicht!$C38=14),('Perzentile Männlich'!$B$20*K38^3)+('Perzentile Männlich'!$C$20*K38^2)+('Perzentile Männlich'!$D$20*K38)+'Perzentile Männlich'!$E$20,IF(AND('Tabelle Kaderkriterien'!$H42="m",Übersicht!$C38=15,K38&gt;'Perzentile Männlich'!V$5),100,IF(AND('Tabelle Kaderkriterien'!$H42="m",Übersicht!$C38=15),('Perzentile Männlich'!$B$21*K38^3)+('Perzentile Männlich'!$C$21*K38^2)+('Perzentile Männlich'!$D$21*K38)+'Perzentile Männlich'!$E$21,IF(AND('Tabelle Kaderkriterien'!$H42="m",Übersicht!$C38=16,K38&gt;'Perzentile Männlich'!V$6),100,IF(AND('Tabelle Kaderkriterien'!$H42="m",Übersicht!$C38=16),('Perzentile Männlich'!$B$22*K38^3)+('Perzentile Männlich'!$C$22*K38^2)+('Perzentile Männlich'!$D$22*K38)+'Perzentile Männlich'!$E$22,IF(AND('Tabelle Kaderkriterien'!$H42="m",Übersicht!$C38=12,K38&gt;'Perzentile Männlich'!V$7),100,IF(AND('Tabelle Kaderkriterien'!$H42="m",Übersicht!$C38=12),('Perzentile Männlich'!$B$23*K38^3)+('Perzentile Männlich'!$C$23*K38^2)+('Perzentile Männlich'!$D$23*K38)+'Perzentile Männlich'!$E$23,IF(AND('Tabelle Kaderkriterien'!$H42="m",Übersicht!$C38=11,K38&gt;'Perzentile Männlich'!V$8),100,IF(AND('Tabelle Kaderkriterien'!$H42="m",Übersicht!$C38=11),('Perzentile Männlich'!$B$24*K38^3)+('Perzentile Männlich'!$C$24*K38^2)+('Perzentile Männlich'!$D$24*K38)+'Perzentile Männlich'!$E$24,IF(AND('Tabelle Kaderkriterien'!$H42="w",Übersicht!$C38=13,K38&gt;'Perzentile Weiblich'!V$3),100,IF(AND('Tabelle Kaderkriterien'!$H42="w",Übersicht!$C38=13),('Perzentile Weiblich'!$B$19*K38^3)+('Perzentile Weiblich'!$C$19*K38^2)+('Perzentile Weiblich'!$D$19*K38)+'Perzentile Weiblich'!$E$19,IF(AND('Tabelle Kaderkriterien'!$H42="w",Übersicht!$C38=14,K38&gt;'Perzentile Weiblich'!V$4),100,IF(AND('Tabelle Kaderkriterien'!$H42="w",Übersicht!$C38=14),('Perzentile Weiblich'!$B$20*K38^3)+('Perzentile Weiblich'!$C$20*K38^2)+('Perzentile Weiblich'!$D$20*K38)+'Perzentile Weiblich'!$E$20,IF(AND('Tabelle Kaderkriterien'!$H42="w",Übersicht!$C38=15,K38&gt;'Perzentile Weiblich'!V$5),100,IF(AND('Tabelle Kaderkriterien'!$H42="w",Übersicht!$C38=15),('Perzentile Weiblich'!$B$21*K38^3)+('Perzentile Weiblich'!$C$21*K38^2)+('Perzentile Weiblich'!$D$21*K38)+'Perzentile Weiblich'!$E$21,IF(AND('Tabelle Kaderkriterien'!$H42="w",Übersicht!$C38=16,K38&gt;'Perzentile Weiblich'!V$6),100,IF(AND('Tabelle Kaderkriterien'!$H42="w",Übersicht!$C38=16),('Perzentile Weiblich'!$B$22*K38^3)+('Perzentile Weiblich'!$C$22*K38^2)+('Perzentile Weiblich'!$D$22*K38)+'Perzentile Weiblich'!$E$22,IF(AND('Tabelle Kaderkriterien'!$H42="w",Übersicht!$C38=12,K38&gt;'Perzentile Weiblich'!V$7),100,IF(AND('Tabelle Kaderkriterien'!$H42="w",Übersicht!$C38=12),('Perzentile Weiblich'!$B$23*K38^3)+('Perzentile Weiblich'!$C$23*K38^2)+('Perzentile Weiblich'!$D$23*K38)+'Perzentile Weiblich'!$E$23,IF(AND('Tabelle Kaderkriterien'!$H42="w",Übersicht!$C38=11,K38&gt;'Perzentile Weiblich'!V$8),100,IF(AND('Tabelle Kaderkriterien'!$H42="w",Übersicht!$C38=11),('Perzentile Weiblich'!$B$24*K38^3)+('Perzentile Weiblich'!$C$24*K38^2)+('Perzentile Weiblich'!$D$24*K38)+'Perzentile Weiblich'!$E$24,IF(AND('Tabelle Kaderkriterien'!I42&lt;&gt;"m",'Tabelle Kaderkriterien'!I42&lt;&gt;"!w"),#N/A,#N/A)))))))))))))))))))))))))</f>
        <v>#N/A</v>
      </c>
      <c r="S38" s="18" t="e">
        <f t="shared" si="0"/>
        <v>#DIV/0!</v>
      </c>
      <c r="T38" s="18" t="e">
        <f t="shared" si="1"/>
        <v>#DIV/0!</v>
      </c>
    </row>
    <row r="39" spans="1:20" x14ac:dyDescent="0.3">
      <c r="A39" s="31">
        <f>'Tabelle Kaderkriterien'!B43</f>
        <v>0</v>
      </c>
      <c r="B39" s="31">
        <f>'Tabelle Kaderkriterien'!C43</f>
        <v>0</v>
      </c>
      <c r="C39" s="143">
        <f>'Tabelle Kaderkriterien'!G43</f>
        <v>0</v>
      </c>
      <c r="D39" s="144">
        <f>'Tabelle Kaderkriterien'!K43</f>
        <v>0</v>
      </c>
      <c r="E39" s="144">
        <f>'Tabelle Kaderkriterien'!L43</f>
        <v>0</v>
      </c>
      <c r="F39" s="144">
        <f>'Tabelle Kaderkriterien'!N43</f>
        <v>0</v>
      </c>
      <c r="G39" s="144">
        <f>'Tabelle Kaderkriterien'!O43</f>
        <v>0</v>
      </c>
      <c r="H39" s="144">
        <f>'Tabelle Kaderkriterien'!Q43</f>
        <v>0</v>
      </c>
      <c r="I39" s="144">
        <f>'Tabelle Kaderkriterien'!R43</f>
        <v>0</v>
      </c>
      <c r="J39" s="144">
        <f>'Tabelle Kaderkriterien'!T43</f>
        <v>0</v>
      </c>
      <c r="K39" s="144">
        <f>'Tabelle Kaderkriterien'!V43</f>
        <v>0</v>
      </c>
      <c r="M39" s="32" t="e">
        <f>IF(AND('Tabelle Kaderkriterien'!$H43="m",Übersicht!$C39=13,'Perzentile Männlich'!M39&gt;'Perzentile Männlich'!R$3),100,IF(AND('Tabelle Kaderkriterien'!$H43="m",Übersicht!$C39=13),('Perzentile Männlich'!$B$35*'Perzentile Männlich'!M39^3)+('Perzentile Männlich'!$C$35*'Perzentile Männlich'!M39^2)+('Perzentile Männlich'!$D$35*'Perzentile Männlich'!M39)+'Perzentile Männlich'!$E$35,IF(AND('Tabelle Kaderkriterien'!$H43="m",Übersicht!$C39=14,'Perzentile Männlich'!M39&gt;'Perzentile Männlich'!R$4),100,IF(AND('Tabelle Kaderkriterien'!$H43="m",Übersicht!$C39=14),('Perzentile Männlich'!$B$36*'Perzentile Männlich'!M39^3)+('Perzentile Männlich'!$C$36*'Perzentile Männlich'!M39^2)+('Perzentile Männlich'!$D$36*'Perzentile Männlich'!M39)+'Perzentile Männlich'!$E$36,IF(AND('Tabelle Kaderkriterien'!$H43="m",Übersicht!$C39=15,'Perzentile Männlich'!M39&gt;'Perzentile Männlich'!R$5),100,IF(AND('Tabelle Kaderkriterien'!$H43="m",Übersicht!$C39=15),('Perzentile Männlich'!$B$37*'Perzentile Männlich'!M39^3)+('Perzentile Männlich'!$C$37*'Perzentile Männlich'!M39^2)+('Perzentile Männlich'!$D$37*'Perzentile Männlich'!M39)+'Perzentile Männlich'!$E$37,IF(AND('Tabelle Kaderkriterien'!$H43="m",Übersicht!$C39=16,'Perzentile Männlich'!M39&gt;'Perzentile Männlich'!R$6),100,IF(AND('Tabelle Kaderkriterien'!$H43="m",Übersicht!$C39=16),('Perzentile Männlich'!$B$38*'Perzentile Männlich'!M39^3)+('Perzentile Männlich'!$C$38*'Perzentile Männlich'!M39^2)+('Perzentile Männlich'!$D$38*'Perzentile Männlich'!M39)+'Perzentile Männlich'!$E$38,IF(AND('Tabelle Kaderkriterien'!$H43="m",Übersicht!$C39=12,'Perzentile Männlich'!M39&gt;'Perzentile Männlich'!R$7),100,IF(AND('Tabelle Kaderkriterien'!$H43="m",Übersicht!$C39=12),('Perzentile Männlich'!$B$39*'Perzentile Männlich'!M39^3)+('Perzentile Männlich'!$C$39*'Perzentile Männlich'!M39^2)+('Perzentile Männlich'!$D$39*'Perzentile Männlich'!M39)+'Perzentile Männlich'!$E$39,IF(AND('Tabelle Kaderkriterien'!$H43="m",Übersicht!$C39=11,'Perzentile Männlich'!M39&gt;'Perzentile Männlich'!R$8),100,IF(AND('Tabelle Kaderkriterien'!$H43="m",Übersicht!$C39=11),('Perzentile Männlich'!$B$40*'Perzentile Männlich'!M39^3)+('Perzentile Männlich'!$C$40*'Perzentile Männlich'!M39^2)+('Perzentile Männlich'!$D$40*'Perzentile Männlich'!M39)+'Perzentile Männlich'!$E$40,IF(AND('Tabelle Kaderkriterien'!$H43="w",Übersicht!$C39=13,'Perzentile Weiblich'!M39&gt;'Perzentile Weiblich'!R$3),100,IF(AND('Tabelle Kaderkriterien'!$H43="w",Übersicht!$C39=13),('Perzentile Weiblich'!$B$35*'Perzentile Weiblich'!M39^3)+('Perzentile Weiblich'!$C$35*'Perzentile Weiblich'!M39^2)+('Perzentile Weiblich'!$D$35*'Perzentile Weiblich'!M39)+'Perzentile Weiblich'!$E$35,IF(AND('Tabelle Kaderkriterien'!$H43="w",Übersicht!$C39=14,'Perzentile Weiblich'!M39&gt;'Perzentile Weiblich'!R$4),100,IF(AND('Tabelle Kaderkriterien'!$H43="w",Übersicht!$C39=14),('Perzentile Weiblich'!$B$36*'Perzentile Weiblich'!M39^3)+('Perzentile Weiblich'!$C$36*'Perzentile Weiblich'!M39^2)+('Perzentile Weiblich'!$D$36*'Perzentile Weiblich'!M39)+'Perzentile Weiblich'!$E$36,IF(AND('Tabelle Kaderkriterien'!$H43="w",Übersicht!$C39=15,'Perzentile Weiblich'!M39&gt;'Perzentile Weiblich'!R$5),100,IF(AND('Tabelle Kaderkriterien'!$H43="w",Übersicht!$C39=15),('Perzentile Weiblich'!$B$37*'Perzentile Weiblich'!M39^3)+('Perzentile Weiblich'!$C$37*'Perzentile Weiblich'!M39^2)+('Perzentile Weiblich'!$D$37*'Perzentile Weiblich'!M39)+'Perzentile Weiblich'!$E$37,IF(AND('Tabelle Kaderkriterien'!$H43="w",Übersicht!$C39=16,'Perzentile Weiblich'!M39&gt;'Perzentile Weiblich'!R$6),100,IF(AND('Tabelle Kaderkriterien'!$H43="w",Übersicht!$C39=16),('Perzentile Weiblich'!$B$38*'Perzentile Weiblich'!M39^3)+('Perzentile Weiblich'!$C$38*'Perzentile Weiblich'!M39^2)+('Perzentile Weiblich'!$D$38*'Perzentile Weiblich'!M39)+'Perzentile Weiblich'!$E$38,IF(AND('Tabelle Kaderkriterien'!$H43="w",Übersicht!$C39=12,'Perzentile Weiblich'!M39&gt;'Perzentile Weiblich'!R$7),100,IF(AND('Tabelle Kaderkriterien'!$H43="w",Übersicht!$C39=12),('Perzentile Weiblich'!$B$39*'Perzentile Weiblich'!M39^3)+('Perzentile Weiblich'!$C$39*'Perzentile Weiblich'!M39^2)+('Perzentile Weiblich'!$D$39*'Perzentile Weiblich'!M39)+'Perzentile Weiblich'!$E$39,IF(AND('Tabelle Kaderkriterien'!$H43="w",Übersicht!$C39=11,'Perzentile Weiblich'!M39&gt;'Perzentile Weiblich'!R$8),100,IF(AND('Tabelle Kaderkriterien'!$H43="w",Übersicht!$C39=11),('Perzentile Weiblich'!$B$40*'Perzentile Weiblich'!M39^3)+('Perzentile Weiblich'!$C$40*'Perzentile Weiblich'!M39^2)+('Perzentile Weiblich'!$D$40*'Perzentile Weiblich'!M39)+'Perzentile Weiblich'!$E$40,IF(AND('Tabelle Kaderkriterien'!H43&lt;&gt;"m",'Tabelle Kaderkriterien'!H43&lt;&gt;"!w"),#N/A,#N/A)))))))))))))))))))))))))</f>
        <v>#DIV/0!</v>
      </c>
      <c r="N39" s="32" t="e">
        <f>IF(AND('Tabelle Kaderkriterien'!$H43="m",Übersicht!$C39=13,'Perzentile Männlich'!N39&gt;'Perzentile Männlich'!S$3),100,IF(AND('Tabelle Kaderkriterien'!$H43="m",Übersicht!$C39=13),('Perzentile Männlich'!$B$43*'Perzentile Männlich'!N39^3)+('Perzentile Männlich'!$C$43*'Perzentile Männlich'!N39^2)+('Perzentile Männlich'!$D$43*'Perzentile Männlich'!N39)+'Perzentile Männlich'!$E$43,IF(AND('Tabelle Kaderkriterien'!$H43="m",Übersicht!$C39=14,'Perzentile Männlich'!N39&gt;'Perzentile Männlich'!S$4),100,IF(AND('Tabelle Kaderkriterien'!$H43="m",Übersicht!$C39=14),('Perzentile Männlich'!$B$44*'Perzentile Männlich'!N39^3)+('Perzentile Männlich'!$C$44*'Perzentile Männlich'!N39^2)+('Perzentile Männlich'!$D$44*'Perzentile Männlich'!N39)+'Perzentile Männlich'!$E$44,IF(AND('Tabelle Kaderkriterien'!$H43="m",Übersicht!$C39=15,'Perzentile Männlich'!N39&gt;'Perzentile Männlich'!S$5),100,IF(AND('Tabelle Kaderkriterien'!$H43="m",Übersicht!$C39=15),('Perzentile Männlich'!$B$45*'Perzentile Männlich'!N39^3)+('Perzentile Männlich'!$C$45*'Perzentile Männlich'!N39^2)+('Perzentile Männlich'!$D$45*'Perzentile Männlich'!N39)+'Perzentile Männlich'!$E$45,IF(AND('Tabelle Kaderkriterien'!$H43="m",Übersicht!$C39=16,'Perzentile Männlich'!N39&gt;'Perzentile Männlich'!S$6),100,IF(AND('Tabelle Kaderkriterien'!$H43="m",Übersicht!$C39=16),('Perzentile Männlich'!$B$46*'Perzentile Männlich'!N39^3)+('Perzentile Männlich'!$C$46*'Perzentile Männlich'!N39^2)+('Perzentile Männlich'!$D$46*'Perzentile Männlich'!N39)+'Perzentile Männlich'!$E$46,IF(AND('Tabelle Kaderkriterien'!$H43="m",Übersicht!$C39=12,'Perzentile Männlich'!N39&gt;'Perzentile Männlich'!S$7),100,IF(AND('Tabelle Kaderkriterien'!$H43="m",Übersicht!$C39=12),('Perzentile Männlich'!$B$47*'Perzentile Männlich'!N39^3)+('Perzentile Männlich'!$C$47*'Perzentile Männlich'!N39^2)+('Perzentile Männlich'!$D$47*'Perzentile Männlich'!N39)+'Perzentile Männlich'!$E$47,IF(AND('Tabelle Kaderkriterien'!$H43="m",Übersicht!$C39=11,'Perzentile Männlich'!N39&gt;'Perzentile Männlich'!S$8),100,IF(AND('Tabelle Kaderkriterien'!$H43="m",Übersicht!$C39=11),('Perzentile Männlich'!$B$48*'Perzentile Männlich'!N39^3)+('Perzentile Männlich'!$C$48*'Perzentile Männlich'!N39^2)+('Perzentile Männlich'!$D$48*'Perzentile Männlich'!N39)+'Perzentile Männlich'!$E$48,IF(AND('Tabelle Kaderkriterien'!$H43="w",Übersicht!$C39=13,'Perzentile Weiblich'!N39&gt;'Perzentile Weiblich'!S$3),100,IF(AND('Tabelle Kaderkriterien'!$H43="w",Übersicht!$C39=13),('Perzentile Weiblich'!$B$43*'Perzentile Weiblich'!N39^3)+('Perzentile Weiblich'!$C$43*'Perzentile Weiblich'!N39^2)+('Perzentile Weiblich'!$D$43*'Perzentile Weiblich'!N39)+'Perzentile Weiblich'!$E$43,IF(AND('Tabelle Kaderkriterien'!$H43="w",Übersicht!$C39=14,'Perzentile Weiblich'!N39&gt;'Perzentile Weiblich'!S$4),100,IF(AND('Tabelle Kaderkriterien'!$H43="w",Übersicht!$C39=14),('Perzentile Weiblich'!$B$44*'Perzentile Weiblich'!N39^3)+('Perzentile Weiblich'!$C$44*'Perzentile Weiblich'!N39^2)+('Perzentile Weiblich'!$D$44*'Perzentile Weiblich'!N39)+'Perzentile Weiblich'!$E$44,IF(AND('Tabelle Kaderkriterien'!$H43="w",Übersicht!$C39=15,'Perzentile Weiblich'!N39&gt;'Perzentile Weiblich'!S$5),100,IF(AND('Tabelle Kaderkriterien'!$H43="w",Übersicht!$C39=15),('Perzentile Weiblich'!$B$45*'Perzentile Weiblich'!N39^3)+('Perzentile Weiblich'!$C$45*'Perzentile Weiblich'!N39^2)+('Perzentile Weiblich'!$D$45*'Perzentile Weiblich'!N39)+'Perzentile Weiblich'!$E$45,IF(AND('Tabelle Kaderkriterien'!$H43="w",Übersicht!$C39=16,'Perzentile Weiblich'!N39&gt;'Perzentile Weiblich'!S$6),100,IF(AND('Tabelle Kaderkriterien'!$H43="w",Übersicht!$C39=16),('Perzentile Weiblich'!$B$46*'Perzentile Weiblich'!N39^3)+('Perzentile Weiblich'!$C$46*'Perzentile Weiblich'!N39^2)+('Perzentile Weiblich'!$D$46*'Perzentile Weiblich'!N39)+'Perzentile Weiblich'!$E$46,IF(AND('Tabelle Kaderkriterien'!$H43="w",Übersicht!$C39=12,'Perzentile Weiblich'!N39&gt;'Perzentile Weiblich'!S$7),100,IF(AND('Tabelle Kaderkriterien'!$H43="w",Übersicht!$C39=12),('Perzentile Weiblich'!$B$47*'Perzentile Weiblich'!N39^3)+('Perzentile Weiblich'!$C$47*'Perzentile Weiblich'!N39^2)+('Perzentile Weiblich'!$D$47*'Perzentile Weiblich'!N39)+'Perzentile Weiblich'!$E$47,IF(AND('Tabelle Kaderkriterien'!$H43="w",Übersicht!$C39=11,'Perzentile Weiblich'!N39&gt;'Perzentile Weiblich'!S$8),100,IF(AND('Tabelle Kaderkriterien'!$H43="w",Übersicht!$C39=11),('Perzentile Weiblich'!$B$48*'Perzentile Weiblich'!N39^3)+('Perzentile Weiblich'!$C$48*'Perzentile Weiblich'!N39^2)+('Perzentile Weiblich'!$D$48*'Perzentile Weiblich'!N39)+'Perzentile Weiblich'!$E$48,IF(AND('Tabelle Kaderkriterien'!I43&lt;&gt;"m",'Tabelle Kaderkriterien'!I43&lt;&gt;"!w"),#N/A,#N/A)))))))))))))))))))))))))</f>
        <v>#DIV/0!</v>
      </c>
      <c r="O39" s="32" t="e">
        <f>IF(AND('Tabelle Kaderkriterien'!$H43="m",Übersicht!$C39=13,'Perzentile Männlich'!O39&gt;'Perzentile Männlich'!T$3),100,IF(AND('Tabelle Kaderkriterien'!$H43="m",Übersicht!$C39=13),('Perzentile Männlich'!$B$11*'Perzentile Männlich'!O39^3)+('Perzentile Männlich'!$C$11*'Perzentile Männlich'!O39^2)+('Perzentile Männlich'!$D$11*'Perzentile Männlich'!O39)+'Perzentile Männlich'!$E$11,IF(AND('Tabelle Kaderkriterien'!$H43="m",Übersicht!$C39=14,'Perzentile Männlich'!O39&gt;'Perzentile Männlich'!T$4),100,IF(AND('Tabelle Kaderkriterien'!$H43="m",Übersicht!$C39=14),('Perzentile Männlich'!$B$12*'Perzentile Männlich'!O39^3)+('Perzentile Männlich'!$C$12*'Perzentile Männlich'!O39^2)+('Perzentile Männlich'!$D$12*'Perzentile Männlich'!O39)+'Perzentile Männlich'!$E$12,IF(AND('Tabelle Kaderkriterien'!$H43="m",Übersicht!$C39=15,'Perzentile Männlich'!O39&gt;'Perzentile Männlich'!T$5),100,IF(AND('Tabelle Kaderkriterien'!$H43="m",Übersicht!$C39=15),('Perzentile Männlich'!$B$13*'Perzentile Männlich'!O39^3)+('Perzentile Männlich'!$C$13*'Perzentile Männlich'!O39^2)+('Perzentile Männlich'!$D$13*'Perzentile Männlich'!O39)+'Perzentile Männlich'!$E$13,IF(AND('Tabelle Kaderkriterien'!$H43="m",Übersicht!$C39=16,'Perzentile Männlich'!O39&gt;'Perzentile Männlich'!T$6),100,IF(AND('Tabelle Kaderkriterien'!$H43="m",Übersicht!$C39=16),('Perzentile Männlich'!$B$14*'Perzentile Männlich'!O39^3)+('Perzentile Männlich'!$C$14*'Perzentile Männlich'!O39^2)+('Perzentile Männlich'!$D$14*'Perzentile Männlich'!O39)+'Perzentile Männlich'!$E$14,IF(AND('Tabelle Kaderkriterien'!$H43="m",Übersicht!$C39=12,'Perzentile Männlich'!O39&gt;'Perzentile Männlich'!T$7),100,IF(AND('Tabelle Kaderkriterien'!$H43="m",Übersicht!$C39=12),('Perzentile Männlich'!$B$15*'Perzentile Männlich'!O39^3)+('Perzentile Männlich'!$C$15*'Perzentile Männlich'!O39^2)+('Perzentile Männlich'!$D$15*'Perzentile Männlich'!O39)+'Perzentile Männlich'!$E$15,IF(AND('Tabelle Kaderkriterien'!$H43="m",Übersicht!$C39=11,'Perzentile Männlich'!O39&gt;'Perzentile Männlich'!T$8),100,IF(AND('Tabelle Kaderkriterien'!$H43="m",Übersicht!$C39=11),('Perzentile Männlich'!$B$16*'Perzentile Männlich'!O39^3)+('Perzentile Männlich'!$C$16*'Perzentile Männlich'!O39^2)+('Perzentile Männlich'!$D$16*'Perzentile Männlich'!O39)+'Perzentile Männlich'!$E$16,IF(AND('Tabelle Kaderkriterien'!$H43="w",Übersicht!$C39=13,'Perzentile Weiblich'!O39&gt;'Perzentile Weiblich'!T$3),100,IF(AND('Tabelle Kaderkriterien'!$H43="w",Übersicht!$C39=13),('Perzentile Weiblich'!$B$11*'Perzentile Weiblich'!O39^3)+('Perzentile Weiblich'!$C$11*'Perzentile Weiblich'!O39^2)+('Perzentile Weiblich'!$D$11*'Perzentile Weiblich'!O39)+'Perzentile Weiblich'!$E$11,IF(AND('Tabelle Kaderkriterien'!$H43="w",Übersicht!$C39=14,'Perzentile Weiblich'!O39&gt;'Perzentile Weiblich'!T$4),100,IF(AND('Tabelle Kaderkriterien'!$H43="w",Übersicht!$C39=14),('Perzentile Weiblich'!$B$12*'Perzentile Weiblich'!O39^3)+('Perzentile Weiblich'!$C$12*'Perzentile Weiblich'!O39^2)+('Perzentile Weiblich'!$D$12*'Perzentile Weiblich'!O39)+'Perzentile Weiblich'!$E$12,IF(AND('Tabelle Kaderkriterien'!$H43="w",Übersicht!$C39=15,'Perzentile Weiblich'!O39&gt;'Perzentile Weiblich'!T$5),100,IF(AND('Tabelle Kaderkriterien'!$H43="w",Übersicht!$C39=15),('Perzentile Weiblich'!$B$13*'Perzentile Weiblich'!O39^3)+('Perzentile Weiblich'!$C$13*'Perzentile Weiblich'!O39^2)+('Perzentile Weiblich'!$D$13*'Perzentile Weiblich'!O39)+'Perzentile Weiblich'!$E$13,IF(AND('Tabelle Kaderkriterien'!$H43="w",Übersicht!$C39=16,'Perzentile Weiblich'!O39&gt;'Perzentile Weiblich'!T$6),100,IF(AND('Tabelle Kaderkriterien'!$H43="w",Übersicht!$C39=16),('Perzentile Weiblich'!$B$14*'Perzentile Weiblich'!O39^3)+('Perzentile Weiblich'!$C$14*'Perzentile Weiblich'!O39^2)+('Perzentile Weiblich'!$D$14*'Perzentile Weiblich'!O39)+'Perzentile Weiblich'!$E$14,IF(AND('Tabelle Kaderkriterien'!$H43="w",Übersicht!$C39=12,'Perzentile Weiblich'!O39&gt;'Perzentile Weiblich'!T$7),100,IF(AND('Tabelle Kaderkriterien'!$H43="w",Übersicht!$C39=12),('Perzentile Weiblich'!$B$15*'Perzentile Weiblich'!O39^3)+('Perzentile Weiblich'!$C$15*'Perzentile Weiblich'!O39^2)+('Perzentile Weiblich'!$D$15*'Perzentile Weiblich'!O39)+'Perzentile Weiblich'!$E$15,IF(AND('Tabelle Kaderkriterien'!$H43="w",Übersicht!$C39=11,'Perzentile Weiblich'!O39&gt;'Perzentile Weiblich'!T$8),100,IF(AND('Tabelle Kaderkriterien'!$H43="w",Übersicht!$C39=11),('Perzentile Weiblich'!$B$16*'Perzentile Weiblich'!O39^3)+('Perzentile Weiblich'!$C$16*'Perzentile Weiblich'!O39^2)+('Perzentile Weiblich'!$D$16*'Perzentile Weiblich'!O39)+'Perzentile Weiblich'!$E$16,IF(AND('Tabelle Kaderkriterien'!J43&lt;&gt;"m",'Tabelle Kaderkriterien'!J43&lt;&gt;"!w"),#N/A,#N/A)))))))))))))))))))))))))</f>
        <v>#DIV/0!</v>
      </c>
      <c r="P39" s="32" t="e">
        <f>IF(AND('Tabelle Kaderkriterien'!$H43="m",Übersicht!$C39=13,J39&lt;'Perzentile Männlich'!U$3),100,IF(AND('Tabelle Kaderkriterien'!$H43="m",Übersicht!$C39=13),('Perzentile Männlich'!$B$27*J39^3)+('Perzentile Männlich'!$C$27*J39^2)+('Perzentile Männlich'!$D$27*J39)+'Perzentile Männlich'!$E$27,IF(AND('Tabelle Kaderkriterien'!$H43="m",Übersicht!$C39=14,J39&lt;'Perzentile Männlich'!U$4),100,IF(AND('Tabelle Kaderkriterien'!$H43="m",Übersicht!$C39=14),('Perzentile Männlich'!$B$28*J39^3)+('Perzentile Männlich'!$C$28*J39^2)+('Perzentile Männlich'!$D$28*J39)+'Perzentile Männlich'!$E$28,IF(AND('Tabelle Kaderkriterien'!$H43="m",Übersicht!$C39=15,J39&lt;'Perzentile Männlich'!U$5),100,IF(AND('Tabelle Kaderkriterien'!$H43="m",Übersicht!$C39=15),('Perzentile Männlich'!$B$29*J39^3)+('Perzentile Männlich'!$C$29*J39^2)+('Perzentile Männlich'!$D$29*J39)+'Perzentile Männlich'!$E$29,IF(AND('Tabelle Kaderkriterien'!$H43="m",Übersicht!$C39=16,J39&lt;'Perzentile Männlich'!U$6),100,IF(AND('Tabelle Kaderkriterien'!$H43="m",Übersicht!$C39=16),('Perzentile Männlich'!$B$30*J39^3)+('Perzentile Männlich'!$C$30*J39^2)+('Perzentile Männlich'!$D$30*J39)+'Perzentile Männlich'!$E$30,IF(AND('Tabelle Kaderkriterien'!$H43="m",Übersicht!$C39=12,J39&lt;'Perzentile Männlich'!U$7),100,IF(AND('Tabelle Kaderkriterien'!$H43="m",Übersicht!$C39=12),('Perzentile Männlich'!$B$31*J39^3)+('Perzentile Männlich'!$C$31*J39^2)+('Perzentile Männlich'!$D$31*J39)+'Perzentile Männlich'!$E$31,IF(AND('Tabelle Kaderkriterien'!$H43="m",Übersicht!$C39=11,J39&lt;'Perzentile Männlich'!U$8),100,IF(AND('Tabelle Kaderkriterien'!$H43="m",Übersicht!$C39=11),('Perzentile Männlich'!$B$32*J39^3)+('Perzentile Männlich'!$C$32*J39^2)+('Perzentile Männlich'!$D$32*J39)+'Perzentile Männlich'!$E$32,IF(AND('Tabelle Kaderkriterien'!$H43="w",Übersicht!$C39=13,J39&lt;'Perzentile Weiblich'!U$3),100,IF(AND('Tabelle Kaderkriterien'!$H43="w",Übersicht!$C39=13),('Perzentile Weiblich'!$B$27*J39^3)+('Perzentile Weiblich'!$C$27*J39^2)+('Perzentile Weiblich'!$D$27*J39)+'Perzentile Weiblich'!$E$27,IF(AND('Tabelle Kaderkriterien'!$H43="w",Übersicht!$C39=14,J39&lt;'Perzentile Weiblich'!U$4),100,IF(AND('Tabelle Kaderkriterien'!$H43="w",Übersicht!$C39=14),('Perzentile Weiblich'!$B$28*J39^3)+('Perzentile Weiblich'!$C$28*J39^2)+('Perzentile Weiblich'!$D$28*J39)+'Perzentile Weiblich'!$E$28,IF(AND('Tabelle Kaderkriterien'!$H43="w",Übersicht!$C39=15,J39&lt;'Perzentile Weiblich'!U$5),100,IF(AND('Tabelle Kaderkriterien'!$H43="w",Übersicht!$C39=15),('Perzentile Weiblich'!$B$29*J39^3)+('Perzentile Weiblich'!$C$29*J39^2)+('Perzentile Weiblich'!$D$29*J39)+'Perzentile Weiblich'!$E$29,IF(AND('Tabelle Kaderkriterien'!$H43="w",Übersicht!$C39=16,J39&lt;'Perzentile Weiblich'!U$6),100,IF(AND('Tabelle Kaderkriterien'!$H43="w",Übersicht!$C39=16),('Perzentile Weiblich'!$B$30*J39^3)+('Perzentile Weiblich'!$C$30*J39^2)+('Perzentile Weiblich'!$D$30*J39)+'Perzentile Weiblich'!$E$30,IF(AND('Tabelle Kaderkriterien'!$H43="w",Übersicht!$C39=12,J39&lt;'Perzentile Weiblich'!U$7),100,IF(AND('Tabelle Kaderkriterien'!$H43="w",Übersicht!$C39=12),('Perzentile Weiblich'!$B$31*J39^3)+('Perzentile Weiblich'!$C$31*J39^2)+('Perzentile Weiblich'!$D$31*J39)+'Perzentile Weiblich'!$E$31,IF(AND('Tabelle Kaderkriterien'!$H43="w",Übersicht!$C39=11,J39&lt;'Perzentile Weiblich'!U$8),100,IF(AND('Tabelle Kaderkriterien'!$H43="w",Übersicht!$C39=11),('Perzentile Weiblich'!$B$32*J39^3)+('Perzentile Weiblich'!$C$32*J39^2)+('Perzentile Weiblich'!$D$32*J39)+'Perzentile Weiblich'!$E$32,IF(AND('Tabelle Kaderkriterien'!H43&lt;&gt;"m",'Tabelle Kaderkriterien'!H43&lt;&gt;"!w"),#N/A,#N/A)))))))))))))))))))))))))</f>
        <v>#N/A</v>
      </c>
      <c r="Q39" s="32" t="e">
        <f>IF(AND('Tabelle Kaderkriterien'!$H43="m",Übersicht!$C39=13,K39&gt;'Perzentile Männlich'!V$3),100,IF(AND('Tabelle Kaderkriterien'!$H43="m",Übersicht!$C39=13),('Perzentile Männlich'!$B$19*K39^3)+('Perzentile Männlich'!$C$19*K39^2)+('Perzentile Männlich'!$D$19*K39)+'Perzentile Männlich'!$E$19,IF(AND('Tabelle Kaderkriterien'!$H43="m",Übersicht!$C39=14,K39&gt;'Perzentile Männlich'!V$4),100,IF(AND('Tabelle Kaderkriterien'!$H43="m",Übersicht!$C39=14),('Perzentile Männlich'!$B$20*K39^3)+('Perzentile Männlich'!$C$20*K39^2)+('Perzentile Männlich'!$D$20*K39)+'Perzentile Männlich'!$E$20,IF(AND('Tabelle Kaderkriterien'!$H43="m",Übersicht!$C39=15,K39&gt;'Perzentile Männlich'!V$5),100,IF(AND('Tabelle Kaderkriterien'!$H43="m",Übersicht!$C39=15),('Perzentile Männlich'!$B$21*K39^3)+('Perzentile Männlich'!$C$21*K39^2)+('Perzentile Männlich'!$D$21*K39)+'Perzentile Männlich'!$E$21,IF(AND('Tabelle Kaderkriterien'!$H43="m",Übersicht!$C39=16,K39&gt;'Perzentile Männlich'!V$6),100,IF(AND('Tabelle Kaderkriterien'!$H43="m",Übersicht!$C39=16),('Perzentile Männlich'!$B$22*K39^3)+('Perzentile Männlich'!$C$22*K39^2)+('Perzentile Männlich'!$D$22*K39)+'Perzentile Männlich'!$E$22,IF(AND('Tabelle Kaderkriterien'!$H43="m",Übersicht!$C39=12,K39&gt;'Perzentile Männlich'!V$7),100,IF(AND('Tabelle Kaderkriterien'!$H43="m",Übersicht!$C39=12),('Perzentile Männlich'!$B$23*K39^3)+('Perzentile Männlich'!$C$23*K39^2)+('Perzentile Männlich'!$D$23*K39)+'Perzentile Männlich'!$E$23,IF(AND('Tabelle Kaderkriterien'!$H43="m",Übersicht!$C39=11,K39&gt;'Perzentile Männlich'!V$8),100,IF(AND('Tabelle Kaderkriterien'!$H43="m",Übersicht!$C39=11),('Perzentile Männlich'!$B$24*K39^3)+('Perzentile Männlich'!$C$24*K39^2)+('Perzentile Männlich'!$D$24*K39)+'Perzentile Männlich'!$E$24,IF(AND('Tabelle Kaderkriterien'!$H43="w",Übersicht!$C39=13,K39&gt;'Perzentile Weiblich'!V$3),100,IF(AND('Tabelle Kaderkriterien'!$H43="w",Übersicht!$C39=13),('Perzentile Weiblich'!$B$19*K39^3)+('Perzentile Weiblich'!$C$19*K39^2)+('Perzentile Weiblich'!$D$19*K39)+'Perzentile Weiblich'!$E$19,IF(AND('Tabelle Kaderkriterien'!$H43="w",Übersicht!$C39=14,K39&gt;'Perzentile Weiblich'!V$4),100,IF(AND('Tabelle Kaderkriterien'!$H43="w",Übersicht!$C39=14),('Perzentile Weiblich'!$B$20*K39^3)+('Perzentile Weiblich'!$C$20*K39^2)+('Perzentile Weiblich'!$D$20*K39)+'Perzentile Weiblich'!$E$20,IF(AND('Tabelle Kaderkriterien'!$H43="w",Übersicht!$C39=15,K39&gt;'Perzentile Weiblich'!V$5),100,IF(AND('Tabelle Kaderkriterien'!$H43="w",Übersicht!$C39=15),('Perzentile Weiblich'!$B$21*K39^3)+('Perzentile Weiblich'!$C$21*K39^2)+('Perzentile Weiblich'!$D$21*K39)+'Perzentile Weiblich'!$E$21,IF(AND('Tabelle Kaderkriterien'!$H43="w",Übersicht!$C39=16,K39&gt;'Perzentile Weiblich'!V$6),100,IF(AND('Tabelle Kaderkriterien'!$H43="w",Übersicht!$C39=16),('Perzentile Weiblich'!$B$22*K39^3)+('Perzentile Weiblich'!$C$22*K39^2)+('Perzentile Weiblich'!$D$22*K39)+'Perzentile Weiblich'!$E$22,IF(AND('Tabelle Kaderkriterien'!$H43="w",Übersicht!$C39=12,K39&gt;'Perzentile Weiblich'!V$7),100,IF(AND('Tabelle Kaderkriterien'!$H43="w",Übersicht!$C39=12),('Perzentile Weiblich'!$B$23*K39^3)+('Perzentile Weiblich'!$C$23*K39^2)+('Perzentile Weiblich'!$D$23*K39)+'Perzentile Weiblich'!$E$23,IF(AND('Tabelle Kaderkriterien'!$H43="w",Übersicht!$C39=11,K39&gt;'Perzentile Weiblich'!V$8),100,IF(AND('Tabelle Kaderkriterien'!$H43="w",Übersicht!$C39=11),('Perzentile Weiblich'!$B$24*K39^3)+('Perzentile Weiblich'!$C$24*K39^2)+('Perzentile Weiblich'!$D$24*K39)+'Perzentile Weiblich'!$E$24,IF(AND('Tabelle Kaderkriterien'!I43&lt;&gt;"m",'Tabelle Kaderkriterien'!I43&lt;&gt;"!w"),#N/A,#N/A)))))))))))))))))))))))))</f>
        <v>#N/A</v>
      </c>
      <c r="S39" s="18" t="e">
        <f t="shared" si="0"/>
        <v>#DIV/0!</v>
      </c>
      <c r="T39" s="18" t="e">
        <f t="shared" si="1"/>
        <v>#DIV/0!</v>
      </c>
    </row>
    <row r="40" spans="1:20" x14ac:dyDescent="0.3">
      <c r="A40" s="31">
        <f>'Tabelle Kaderkriterien'!B44</f>
        <v>0</v>
      </c>
      <c r="B40" s="31">
        <f>'Tabelle Kaderkriterien'!C44</f>
        <v>0</v>
      </c>
      <c r="C40" s="143">
        <f>'Tabelle Kaderkriterien'!G44</f>
        <v>0</v>
      </c>
      <c r="D40" s="144">
        <f>'Tabelle Kaderkriterien'!K44</f>
        <v>0</v>
      </c>
      <c r="E40" s="144">
        <f>'Tabelle Kaderkriterien'!L44</f>
        <v>0</v>
      </c>
      <c r="F40" s="144">
        <f>'Tabelle Kaderkriterien'!N44</f>
        <v>0</v>
      </c>
      <c r="G40" s="144">
        <f>'Tabelle Kaderkriterien'!O44</f>
        <v>0</v>
      </c>
      <c r="H40" s="144">
        <f>'Tabelle Kaderkriterien'!Q44</f>
        <v>0</v>
      </c>
      <c r="I40" s="144">
        <f>'Tabelle Kaderkriterien'!R44</f>
        <v>0</v>
      </c>
      <c r="J40" s="144">
        <f>'Tabelle Kaderkriterien'!T44</f>
        <v>0</v>
      </c>
      <c r="K40" s="144">
        <f>'Tabelle Kaderkriterien'!V44</f>
        <v>0</v>
      </c>
      <c r="M40" s="32" t="e">
        <f>IF(AND('Tabelle Kaderkriterien'!$H44="m",Übersicht!$C40=13,'Perzentile Männlich'!M40&gt;'Perzentile Männlich'!R$3),100,IF(AND('Tabelle Kaderkriterien'!$H44="m",Übersicht!$C40=13),('Perzentile Männlich'!$B$35*'Perzentile Männlich'!M40^3)+('Perzentile Männlich'!$C$35*'Perzentile Männlich'!M40^2)+('Perzentile Männlich'!$D$35*'Perzentile Männlich'!M40)+'Perzentile Männlich'!$E$35,IF(AND('Tabelle Kaderkriterien'!$H44="m",Übersicht!$C40=14,'Perzentile Männlich'!M40&gt;'Perzentile Männlich'!R$4),100,IF(AND('Tabelle Kaderkriterien'!$H44="m",Übersicht!$C40=14),('Perzentile Männlich'!$B$36*'Perzentile Männlich'!M40^3)+('Perzentile Männlich'!$C$36*'Perzentile Männlich'!M40^2)+('Perzentile Männlich'!$D$36*'Perzentile Männlich'!M40)+'Perzentile Männlich'!$E$36,IF(AND('Tabelle Kaderkriterien'!$H44="m",Übersicht!$C40=15,'Perzentile Männlich'!M40&gt;'Perzentile Männlich'!R$5),100,IF(AND('Tabelle Kaderkriterien'!$H44="m",Übersicht!$C40=15),('Perzentile Männlich'!$B$37*'Perzentile Männlich'!M40^3)+('Perzentile Männlich'!$C$37*'Perzentile Männlich'!M40^2)+('Perzentile Männlich'!$D$37*'Perzentile Männlich'!M40)+'Perzentile Männlich'!$E$37,IF(AND('Tabelle Kaderkriterien'!$H44="m",Übersicht!$C40=16,'Perzentile Männlich'!M40&gt;'Perzentile Männlich'!R$6),100,IF(AND('Tabelle Kaderkriterien'!$H44="m",Übersicht!$C40=16),('Perzentile Männlich'!$B$38*'Perzentile Männlich'!M40^3)+('Perzentile Männlich'!$C$38*'Perzentile Männlich'!M40^2)+('Perzentile Männlich'!$D$38*'Perzentile Männlich'!M40)+'Perzentile Männlich'!$E$38,IF(AND('Tabelle Kaderkriterien'!$H44="m",Übersicht!$C40=12,'Perzentile Männlich'!M40&gt;'Perzentile Männlich'!R$7),100,IF(AND('Tabelle Kaderkriterien'!$H44="m",Übersicht!$C40=12),('Perzentile Männlich'!$B$39*'Perzentile Männlich'!M40^3)+('Perzentile Männlich'!$C$39*'Perzentile Männlich'!M40^2)+('Perzentile Männlich'!$D$39*'Perzentile Männlich'!M40)+'Perzentile Männlich'!$E$39,IF(AND('Tabelle Kaderkriterien'!$H44="m",Übersicht!$C40=11,'Perzentile Männlich'!M40&gt;'Perzentile Männlich'!R$8),100,IF(AND('Tabelle Kaderkriterien'!$H44="m",Übersicht!$C40=11),('Perzentile Männlich'!$B$40*'Perzentile Männlich'!M40^3)+('Perzentile Männlich'!$C$40*'Perzentile Männlich'!M40^2)+('Perzentile Männlich'!$D$40*'Perzentile Männlich'!M40)+'Perzentile Männlich'!$E$40,IF(AND('Tabelle Kaderkriterien'!$H44="w",Übersicht!$C40=13,'Perzentile Weiblich'!M40&gt;'Perzentile Weiblich'!R$3),100,IF(AND('Tabelle Kaderkriterien'!$H44="w",Übersicht!$C40=13),('Perzentile Weiblich'!$B$35*'Perzentile Weiblich'!M40^3)+('Perzentile Weiblich'!$C$35*'Perzentile Weiblich'!M40^2)+('Perzentile Weiblich'!$D$35*'Perzentile Weiblich'!M40)+'Perzentile Weiblich'!$E$35,IF(AND('Tabelle Kaderkriterien'!$H44="w",Übersicht!$C40=14,'Perzentile Weiblich'!M40&gt;'Perzentile Weiblich'!R$4),100,IF(AND('Tabelle Kaderkriterien'!$H44="w",Übersicht!$C40=14),('Perzentile Weiblich'!$B$36*'Perzentile Weiblich'!M40^3)+('Perzentile Weiblich'!$C$36*'Perzentile Weiblich'!M40^2)+('Perzentile Weiblich'!$D$36*'Perzentile Weiblich'!M40)+'Perzentile Weiblich'!$E$36,IF(AND('Tabelle Kaderkriterien'!$H44="w",Übersicht!$C40=15,'Perzentile Weiblich'!M40&gt;'Perzentile Weiblich'!R$5),100,IF(AND('Tabelle Kaderkriterien'!$H44="w",Übersicht!$C40=15),('Perzentile Weiblich'!$B$37*'Perzentile Weiblich'!M40^3)+('Perzentile Weiblich'!$C$37*'Perzentile Weiblich'!M40^2)+('Perzentile Weiblich'!$D$37*'Perzentile Weiblich'!M40)+'Perzentile Weiblich'!$E$37,IF(AND('Tabelle Kaderkriterien'!$H44="w",Übersicht!$C40=16,'Perzentile Weiblich'!M40&gt;'Perzentile Weiblich'!R$6),100,IF(AND('Tabelle Kaderkriterien'!$H44="w",Übersicht!$C40=16),('Perzentile Weiblich'!$B$38*'Perzentile Weiblich'!M40^3)+('Perzentile Weiblich'!$C$38*'Perzentile Weiblich'!M40^2)+('Perzentile Weiblich'!$D$38*'Perzentile Weiblich'!M40)+'Perzentile Weiblich'!$E$38,IF(AND('Tabelle Kaderkriterien'!$H44="w",Übersicht!$C40=12,'Perzentile Weiblich'!M40&gt;'Perzentile Weiblich'!R$7),100,IF(AND('Tabelle Kaderkriterien'!$H44="w",Übersicht!$C40=12),('Perzentile Weiblich'!$B$39*'Perzentile Weiblich'!M40^3)+('Perzentile Weiblich'!$C$39*'Perzentile Weiblich'!M40^2)+('Perzentile Weiblich'!$D$39*'Perzentile Weiblich'!M40)+'Perzentile Weiblich'!$E$39,IF(AND('Tabelle Kaderkriterien'!$H44="w",Übersicht!$C40=11,'Perzentile Weiblich'!M40&gt;'Perzentile Weiblich'!R$8),100,IF(AND('Tabelle Kaderkriterien'!$H44="w",Übersicht!$C40=11),('Perzentile Weiblich'!$B$40*'Perzentile Weiblich'!M40^3)+('Perzentile Weiblich'!$C$40*'Perzentile Weiblich'!M40^2)+('Perzentile Weiblich'!$D$40*'Perzentile Weiblich'!M40)+'Perzentile Weiblich'!$E$40,IF(AND('Tabelle Kaderkriterien'!H44&lt;&gt;"m",'Tabelle Kaderkriterien'!H44&lt;&gt;"!w"),#N/A,#N/A)))))))))))))))))))))))))</f>
        <v>#DIV/0!</v>
      </c>
      <c r="N40" s="32" t="e">
        <f>IF(AND('Tabelle Kaderkriterien'!$H44="m",Übersicht!$C40=13,'Perzentile Männlich'!N40&gt;'Perzentile Männlich'!S$3),100,IF(AND('Tabelle Kaderkriterien'!$H44="m",Übersicht!$C40=13),('Perzentile Männlich'!$B$43*'Perzentile Männlich'!N40^3)+('Perzentile Männlich'!$C$43*'Perzentile Männlich'!N40^2)+('Perzentile Männlich'!$D$43*'Perzentile Männlich'!N40)+'Perzentile Männlich'!$E$43,IF(AND('Tabelle Kaderkriterien'!$H44="m",Übersicht!$C40=14,'Perzentile Männlich'!N40&gt;'Perzentile Männlich'!S$4),100,IF(AND('Tabelle Kaderkriterien'!$H44="m",Übersicht!$C40=14),('Perzentile Männlich'!$B$44*'Perzentile Männlich'!N40^3)+('Perzentile Männlich'!$C$44*'Perzentile Männlich'!N40^2)+('Perzentile Männlich'!$D$44*'Perzentile Männlich'!N40)+'Perzentile Männlich'!$E$44,IF(AND('Tabelle Kaderkriterien'!$H44="m",Übersicht!$C40=15,'Perzentile Männlich'!N40&gt;'Perzentile Männlich'!S$5),100,IF(AND('Tabelle Kaderkriterien'!$H44="m",Übersicht!$C40=15),('Perzentile Männlich'!$B$45*'Perzentile Männlich'!N40^3)+('Perzentile Männlich'!$C$45*'Perzentile Männlich'!N40^2)+('Perzentile Männlich'!$D$45*'Perzentile Männlich'!N40)+'Perzentile Männlich'!$E$45,IF(AND('Tabelle Kaderkriterien'!$H44="m",Übersicht!$C40=16,'Perzentile Männlich'!N40&gt;'Perzentile Männlich'!S$6),100,IF(AND('Tabelle Kaderkriterien'!$H44="m",Übersicht!$C40=16),('Perzentile Männlich'!$B$46*'Perzentile Männlich'!N40^3)+('Perzentile Männlich'!$C$46*'Perzentile Männlich'!N40^2)+('Perzentile Männlich'!$D$46*'Perzentile Männlich'!N40)+'Perzentile Männlich'!$E$46,IF(AND('Tabelle Kaderkriterien'!$H44="m",Übersicht!$C40=12,'Perzentile Männlich'!N40&gt;'Perzentile Männlich'!S$7),100,IF(AND('Tabelle Kaderkriterien'!$H44="m",Übersicht!$C40=12),('Perzentile Männlich'!$B$47*'Perzentile Männlich'!N40^3)+('Perzentile Männlich'!$C$47*'Perzentile Männlich'!N40^2)+('Perzentile Männlich'!$D$47*'Perzentile Männlich'!N40)+'Perzentile Männlich'!$E$47,IF(AND('Tabelle Kaderkriterien'!$H44="m",Übersicht!$C40=11,'Perzentile Männlich'!N40&gt;'Perzentile Männlich'!S$8),100,IF(AND('Tabelle Kaderkriterien'!$H44="m",Übersicht!$C40=11),('Perzentile Männlich'!$B$48*'Perzentile Männlich'!N40^3)+('Perzentile Männlich'!$C$48*'Perzentile Männlich'!N40^2)+('Perzentile Männlich'!$D$48*'Perzentile Männlich'!N40)+'Perzentile Männlich'!$E$48,IF(AND('Tabelle Kaderkriterien'!$H44="w",Übersicht!$C40=13,'Perzentile Weiblich'!N40&gt;'Perzentile Weiblich'!S$3),100,IF(AND('Tabelle Kaderkriterien'!$H44="w",Übersicht!$C40=13),('Perzentile Weiblich'!$B$43*'Perzentile Weiblich'!N40^3)+('Perzentile Weiblich'!$C$43*'Perzentile Weiblich'!N40^2)+('Perzentile Weiblich'!$D$43*'Perzentile Weiblich'!N40)+'Perzentile Weiblich'!$E$43,IF(AND('Tabelle Kaderkriterien'!$H44="w",Übersicht!$C40=14,'Perzentile Weiblich'!N40&gt;'Perzentile Weiblich'!S$4),100,IF(AND('Tabelle Kaderkriterien'!$H44="w",Übersicht!$C40=14),('Perzentile Weiblich'!$B$44*'Perzentile Weiblich'!N40^3)+('Perzentile Weiblich'!$C$44*'Perzentile Weiblich'!N40^2)+('Perzentile Weiblich'!$D$44*'Perzentile Weiblich'!N40)+'Perzentile Weiblich'!$E$44,IF(AND('Tabelle Kaderkriterien'!$H44="w",Übersicht!$C40=15,'Perzentile Weiblich'!N40&gt;'Perzentile Weiblich'!S$5),100,IF(AND('Tabelle Kaderkriterien'!$H44="w",Übersicht!$C40=15),('Perzentile Weiblich'!$B$45*'Perzentile Weiblich'!N40^3)+('Perzentile Weiblich'!$C$45*'Perzentile Weiblich'!N40^2)+('Perzentile Weiblich'!$D$45*'Perzentile Weiblich'!N40)+'Perzentile Weiblich'!$E$45,IF(AND('Tabelle Kaderkriterien'!$H44="w",Übersicht!$C40=16,'Perzentile Weiblich'!N40&gt;'Perzentile Weiblich'!S$6),100,IF(AND('Tabelle Kaderkriterien'!$H44="w",Übersicht!$C40=16),('Perzentile Weiblich'!$B$46*'Perzentile Weiblich'!N40^3)+('Perzentile Weiblich'!$C$46*'Perzentile Weiblich'!N40^2)+('Perzentile Weiblich'!$D$46*'Perzentile Weiblich'!N40)+'Perzentile Weiblich'!$E$46,IF(AND('Tabelle Kaderkriterien'!$H44="w",Übersicht!$C40=12,'Perzentile Weiblich'!N40&gt;'Perzentile Weiblich'!S$7),100,IF(AND('Tabelle Kaderkriterien'!$H44="w",Übersicht!$C40=12),('Perzentile Weiblich'!$B$47*'Perzentile Weiblich'!N40^3)+('Perzentile Weiblich'!$C$47*'Perzentile Weiblich'!N40^2)+('Perzentile Weiblich'!$D$47*'Perzentile Weiblich'!N40)+'Perzentile Weiblich'!$E$47,IF(AND('Tabelle Kaderkriterien'!$H44="w",Übersicht!$C40=11,'Perzentile Weiblich'!N40&gt;'Perzentile Weiblich'!S$8),100,IF(AND('Tabelle Kaderkriterien'!$H44="w",Übersicht!$C40=11),('Perzentile Weiblich'!$B$48*'Perzentile Weiblich'!N40^3)+('Perzentile Weiblich'!$C$48*'Perzentile Weiblich'!N40^2)+('Perzentile Weiblich'!$D$48*'Perzentile Weiblich'!N40)+'Perzentile Weiblich'!$E$48,IF(AND('Tabelle Kaderkriterien'!I44&lt;&gt;"m",'Tabelle Kaderkriterien'!I44&lt;&gt;"!w"),#N/A,#N/A)))))))))))))))))))))))))</f>
        <v>#DIV/0!</v>
      </c>
      <c r="O40" s="32" t="e">
        <f>IF(AND('Tabelle Kaderkriterien'!$H44="m",Übersicht!$C40=13,'Perzentile Männlich'!O40&gt;'Perzentile Männlich'!T$3),100,IF(AND('Tabelle Kaderkriterien'!$H44="m",Übersicht!$C40=13),('Perzentile Männlich'!$B$11*'Perzentile Männlich'!O40^3)+('Perzentile Männlich'!$C$11*'Perzentile Männlich'!O40^2)+('Perzentile Männlich'!$D$11*'Perzentile Männlich'!O40)+'Perzentile Männlich'!$E$11,IF(AND('Tabelle Kaderkriterien'!$H44="m",Übersicht!$C40=14,'Perzentile Männlich'!O40&gt;'Perzentile Männlich'!T$4),100,IF(AND('Tabelle Kaderkriterien'!$H44="m",Übersicht!$C40=14),('Perzentile Männlich'!$B$12*'Perzentile Männlich'!O40^3)+('Perzentile Männlich'!$C$12*'Perzentile Männlich'!O40^2)+('Perzentile Männlich'!$D$12*'Perzentile Männlich'!O40)+'Perzentile Männlich'!$E$12,IF(AND('Tabelle Kaderkriterien'!$H44="m",Übersicht!$C40=15,'Perzentile Männlich'!O40&gt;'Perzentile Männlich'!T$5),100,IF(AND('Tabelle Kaderkriterien'!$H44="m",Übersicht!$C40=15),('Perzentile Männlich'!$B$13*'Perzentile Männlich'!O40^3)+('Perzentile Männlich'!$C$13*'Perzentile Männlich'!O40^2)+('Perzentile Männlich'!$D$13*'Perzentile Männlich'!O40)+'Perzentile Männlich'!$E$13,IF(AND('Tabelle Kaderkriterien'!$H44="m",Übersicht!$C40=16,'Perzentile Männlich'!O40&gt;'Perzentile Männlich'!T$6),100,IF(AND('Tabelle Kaderkriterien'!$H44="m",Übersicht!$C40=16),('Perzentile Männlich'!$B$14*'Perzentile Männlich'!O40^3)+('Perzentile Männlich'!$C$14*'Perzentile Männlich'!O40^2)+('Perzentile Männlich'!$D$14*'Perzentile Männlich'!O40)+'Perzentile Männlich'!$E$14,IF(AND('Tabelle Kaderkriterien'!$H44="m",Übersicht!$C40=12,'Perzentile Männlich'!O40&gt;'Perzentile Männlich'!T$7),100,IF(AND('Tabelle Kaderkriterien'!$H44="m",Übersicht!$C40=12),('Perzentile Männlich'!$B$15*'Perzentile Männlich'!O40^3)+('Perzentile Männlich'!$C$15*'Perzentile Männlich'!O40^2)+('Perzentile Männlich'!$D$15*'Perzentile Männlich'!O40)+'Perzentile Männlich'!$E$15,IF(AND('Tabelle Kaderkriterien'!$H44="m",Übersicht!$C40=11,'Perzentile Männlich'!O40&gt;'Perzentile Männlich'!T$8),100,IF(AND('Tabelle Kaderkriterien'!$H44="m",Übersicht!$C40=11),('Perzentile Männlich'!$B$16*'Perzentile Männlich'!O40^3)+('Perzentile Männlich'!$C$16*'Perzentile Männlich'!O40^2)+('Perzentile Männlich'!$D$16*'Perzentile Männlich'!O40)+'Perzentile Männlich'!$E$16,IF(AND('Tabelle Kaderkriterien'!$H44="w",Übersicht!$C40=13,'Perzentile Weiblich'!O40&gt;'Perzentile Weiblich'!T$3),100,IF(AND('Tabelle Kaderkriterien'!$H44="w",Übersicht!$C40=13),('Perzentile Weiblich'!$B$11*'Perzentile Weiblich'!O40^3)+('Perzentile Weiblich'!$C$11*'Perzentile Weiblich'!O40^2)+('Perzentile Weiblich'!$D$11*'Perzentile Weiblich'!O40)+'Perzentile Weiblich'!$E$11,IF(AND('Tabelle Kaderkriterien'!$H44="w",Übersicht!$C40=14,'Perzentile Weiblich'!O40&gt;'Perzentile Weiblich'!T$4),100,IF(AND('Tabelle Kaderkriterien'!$H44="w",Übersicht!$C40=14),('Perzentile Weiblich'!$B$12*'Perzentile Weiblich'!O40^3)+('Perzentile Weiblich'!$C$12*'Perzentile Weiblich'!O40^2)+('Perzentile Weiblich'!$D$12*'Perzentile Weiblich'!O40)+'Perzentile Weiblich'!$E$12,IF(AND('Tabelle Kaderkriterien'!$H44="w",Übersicht!$C40=15,'Perzentile Weiblich'!O40&gt;'Perzentile Weiblich'!T$5),100,IF(AND('Tabelle Kaderkriterien'!$H44="w",Übersicht!$C40=15),('Perzentile Weiblich'!$B$13*'Perzentile Weiblich'!O40^3)+('Perzentile Weiblich'!$C$13*'Perzentile Weiblich'!O40^2)+('Perzentile Weiblich'!$D$13*'Perzentile Weiblich'!O40)+'Perzentile Weiblich'!$E$13,IF(AND('Tabelle Kaderkriterien'!$H44="w",Übersicht!$C40=16,'Perzentile Weiblich'!O40&gt;'Perzentile Weiblich'!T$6),100,IF(AND('Tabelle Kaderkriterien'!$H44="w",Übersicht!$C40=16),('Perzentile Weiblich'!$B$14*'Perzentile Weiblich'!O40^3)+('Perzentile Weiblich'!$C$14*'Perzentile Weiblich'!O40^2)+('Perzentile Weiblich'!$D$14*'Perzentile Weiblich'!O40)+'Perzentile Weiblich'!$E$14,IF(AND('Tabelle Kaderkriterien'!$H44="w",Übersicht!$C40=12,'Perzentile Weiblich'!O40&gt;'Perzentile Weiblich'!T$7),100,IF(AND('Tabelle Kaderkriterien'!$H44="w",Übersicht!$C40=12),('Perzentile Weiblich'!$B$15*'Perzentile Weiblich'!O40^3)+('Perzentile Weiblich'!$C$15*'Perzentile Weiblich'!O40^2)+('Perzentile Weiblich'!$D$15*'Perzentile Weiblich'!O40)+'Perzentile Weiblich'!$E$15,IF(AND('Tabelle Kaderkriterien'!$H44="w",Übersicht!$C40=11,'Perzentile Weiblich'!O40&gt;'Perzentile Weiblich'!T$8),100,IF(AND('Tabelle Kaderkriterien'!$H44="w",Übersicht!$C40=11),('Perzentile Weiblich'!$B$16*'Perzentile Weiblich'!O40^3)+('Perzentile Weiblich'!$C$16*'Perzentile Weiblich'!O40^2)+('Perzentile Weiblich'!$D$16*'Perzentile Weiblich'!O40)+'Perzentile Weiblich'!$E$16,IF(AND('Tabelle Kaderkriterien'!J44&lt;&gt;"m",'Tabelle Kaderkriterien'!J44&lt;&gt;"!w"),#N/A,#N/A)))))))))))))))))))))))))</f>
        <v>#DIV/0!</v>
      </c>
      <c r="P40" s="32" t="e">
        <f>IF(AND('Tabelle Kaderkriterien'!$H44="m",Übersicht!$C40=13,J40&lt;'Perzentile Männlich'!U$3),100,IF(AND('Tabelle Kaderkriterien'!$H44="m",Übersicht!$C40=13),('Perzentile Männlich'!$B$27*J40^3)+('Perzentile Männlich'!$C$27*J40^2)+('Perzentile Männlich'!$D$27*J40)+'Perzentile Männlich'!$E$27,IF(AND('Tabelle Kaderkriterien'!$H44="m",Übersicht!$C40=14,J40&lt;'Perzentile Männlich'!U$4),100,IF(AND('Tabelle Kaderkriterien'!$H44="m",Übersicht!$C40=14),('Perzentile Männlich'!$B$28*J40^3)+('Perzentile Männlich'!$C$28*J40^2)+('Perzentile Männlich'!$D$28*J40)+'Perzentile Männlich'!$E$28,IF(AND('Tabelle Kaderkriterien'!$H44="m",Übersicht!$C40=15,J40&lt;'Perzentile Männlich'!U$5),100,IF(AND('Tabelle Kaderkriterien'!$H44="m",Übersicht!$C40=15),('Perzentile Männlich'!$B$29*J40^3)+('Perzentile Männlich'!$C$29*J40^2)+('Perzentile Männlich'!$D$29*J40)+'Perzentile Männlich'!$E$29,IF(AND('Tabelle Kaderkriterien'!$H44="m",Übersicht!$C40=16,J40&lt;'Perzentile Männlich'!U$6),100,IF(AND('Tabelle Kaderkriterien'!$H44="m",Übersicht!$C40=16),('Perzentile Männlich'!$B$30*J40^3)+('Perzentile Männlich'!$C$30*J40^2)+('Perzentile Männlich'!$D$30*J40)+'Perzentile Männlich'!$E$30,IF(AND('Tabelle Kaderkriterien'!$H44="m",Übersicht!$C40=12,J40&lt;'Perzentile Männlich'!U$7),100,IF(AND('Tabelle Kaderkriterien'!$H44="m",Übersicht!$C40=12),('Perzentile Männlich'!$B$31*J40^3)+('Perzentile Männlich'!$C$31*J40^2)+('Perzentile Männlich'!$D$31*J40)+'Perzentile Männlich'!$E$31,IF(AND('Tabelle Kaderkriterien'!$H44="m",Übersicht!$C40=11,J40&lt;'Perzentile Männlich'!U$8),100,IF(AND('Tabelle Kaderkriterien'!$H44="m",Übersicht!$C40=11),('Perzentile Männlich'!$B$32*J40^3)+('Perzentile Männlich'!$C$32*J40^2)+('Perzentile Männlich'!$D$32*J40)+'Perzentile Männlich'!$E$32,IF(AND('Tabelle Kaderkriterien'!$H44="w",Übersicht!$C40=13,J40&lt;'Perzentile Weiblich'!U$3),100,IF(AND('Tabelle Kaderkriterien'!$H44="w",Übersicht!$C40=13),('Perzentile Weiblich'!$B$27*J40^3)+('Perzentile Weiblich'!$C$27*J40^2)+('Perzentile Weiblich'!$D$27*J40)+'Perzentile Weiblich'!$E$27,IF(AND('Tabelle Kaderkriterien'!$H44="w",Übersicht!$C40=14,J40&lt;'Perzentile Weiblich'!U$4),100,IF(AND('Tabelle Kaderkriterien'!$H44="w",Übersicht!$C40=14),('Perzentile Weiblich'!$B$28*J40^3)+('Perzentile Weiblich'!$C$28*J40^2)+('Perzentile Weiblich'!$D$28*J40)+'Perzentile Weiblich'!$E$28,IF(AND('Tabelle Kaderkriterien'!$H44="w",Übersicht!$C40=15,J40&lt;'Perzentile Weiblich'!U$5),100,IF(AND('Tabelle Kaderkriterien'!$H44="w",Übersicht!$C40=15),('Perzentile Weiblich'!$B$29*J40^3)+('Perzentile Weiblich'!$C$29*J40^2)+('Perzentile Weiblich'!$D$29*J40)+'Perzentile Weiblich'!$E$29,IF(AND('Tabelle Kaderkriterien'!$H44="w",Übersicht!$C40=16,J40&lt;'Perzentile Weiblich'!U$6),100,IF(AND('Tabelle Kaderkriterien'!$H44="w",Übersicht!$C40=16),('Perzentile Weiblich'!$B$30*J40^3)+('Perzentile Weiblich'!$C$30*J40^2)+('Perzentile Weiblich'!$D$30*J40)+'Perzentile Weiblich'!$E$30,IF(AND('Tabelle Kaderkriterien'!$H44="w",Übersicht!$C40=12,J40&lt;'Perzentile Weiblich'!U$7),100,IF(AND('Tabelle Kaderkriterien'!$H44="w",Übersicht!$C40=12),('Perzentile Weiblich'!$B$31*J40^3)+('Perzentile Weiblich'!$C$31*J40^2)+('Perzentile Weiblich'!$D$31*J40)+'Perzentile Weiblich'!$E$31,IF(AND('Tabelle Kaderkriterien'!$H44="w",Übersicht!$C40=11,J40&lt;'Perzentile Weiblich'!U$8),100,IF(AND('Tabelle Kaderkriterien'!$H44="w",Übersicht!$C40=11),('Perzentile Weiblich'!$B$32*J40^3)+('Perzentile Weiblich'!$C$32*J40^2)+('Perzentile Weiblich'!$D$32*J40)+'Perzentile Weiblich'!$E$32,IF(AND('Tabelle Kaderkriterien'!H44&lt;&gt;"m",'Tabelle Kaderkriterien'!H44&lt;&gt;"!w"),#N/A,#N/A)))))))))))))))))))))))))</f>
        <v>#N/A</v>
      </c>
      <c r="Q40" s="32" t="e">
        <f>IF(AND('Tabelle Kaderkriterien'!$H44="m",Übersicht!$C40=13,K40&gt;'Perzentile Männlich'!V$3),100,IF(AND('Tabelle Kaderkriterien'!$H44="m",Übersicht!$C40=13),('Perzentile Männlich'!$B$19*K40^3)+('Perzentile Männlich'!$C$19*K40^2)+('Perzentile Männlich'!$D$19*K40)+'Perzentile Männlich'!$E$19,IF(AND('Tabelle Kaderkriterien'!$H44="m",Übersicht!$C40=14,K40&gt;'Perzentile Männlich'!V$4),100,IF(AND('Tabelle Kaderkriterien'!$H44="m",Übersicht!$C40=14),('Perzentile Männlich'!$B$20*K40^3)+('Perzentile Männlich'!$C$20*K40^2)+('Perzentile Männlich'!$D$20*K40)+'Perzentile Männlich'!$E$20,IF(AND('Tabelle Kaderkriterien'!$H44="m",Übersicht!$C40=15,K40&gt;'Perzentile Männlich'!V$5),100,IF(AND('Tabelle Kaderkriterien'!$H44="m",Übersicht!$C40=15),('Perzentile Männlich'!$B$21*K40^3)+('Perzentile Männlich'!$C$21*K40^2)+('Perzentile Männlich'!$D$21*K40)+'Perzentile Männlich'!$E$21,IF(AND('Tabelle Kaderkriterien'!$H44="m",Übersicht!$C40=16,K40&gt;'Perzentile Männlich'!V$6),100,IF(AND('Tabelle Kaderkriterien'!$H44="m",Übersicht!$C40=16),('Perzentile Männlich'!$B$22*K40^3)+('Perzentile Männlich'!$C$22*K40^2)+('Perzentile Männlich'!$D$22*K40)+'Perzentile Männlich'!$E$22,IF(AND('Tabelle Kaderkriterien'!$H44="m",Übersicht!$C40=12,K40&gt;'Perzentile Männlich'!V$7),100,IF(AND('Tabelle Kaderkriterien'!$H44="m",Übersicht!$C40=12),('Perzentile Männlich'!$B$23*K40^3)+('Perzentile Männlich'!$C$23*K40^2)+('Perzentile Männlich'!$D$23*K40)+'Perzentile Männlich'!$E$23,IF(AND('Tabelle Kaderkriterien'!$H44="m",Übersicht!$C40=11,K40&gt;'Perzentile Männlich'!V$8),100,IF(AND('Tabelle Kaderkriterien'!$H44="m",Übersicht!$C40=11),('Perzentile Männlich'!$B$24*K40^3)+('Perzentile Männlich'!$C$24*K40^2)+('Perzentile Männlich'!$D$24*K40)+'Perzentile Männlich'!$E$24,IF(AND('Tabelle Kaderkriterien'!$H44="w",Übersicht!$C40=13,K40&gt;'Perzentile Weiblich'!V$3),100,IF(AND('Tabelle Kaderkriterien'!$H44="w",Übersicht!$C40=13),('Perzentile Weiblich'!$B$19*K40^3)+('Perzentile Weiblich'!$C$19*K40^2)+('Perzentile Weiblich'!$D$19*K40)+'Perzentile Weiblich'!$E$19,IF(AND('Tabelle Kaderkriterien'!$H44="w",Übersicht!$C40=14,K40&gt;'Perzentile Weiblich'!V$4),100,IF(AND('Tabelle Kaderkriterien'!$H44="w",Übersicht!$C40=14),('Perzentile Weiblich'!$B$20*K40^3)+('Perzentile Weiblich'!$C$20*K40^2)+('Perzentile Weiblich'!$D$20*K40)+'Perzentile Weiblich'!$E$20,IF(AND('Tabelle Kaderkriterien'!$H44="w",Übersicht!$C40=15,K40&gt;'Perzentile Weiblich'!V$5),100,IF(AND('Tabelle Kaderkriterien'!$H44="w",Übersicht!$C40=15),('Perzentile Weiblich'!$B$21*K40^3)+('Perzentile Weiblich'!$C$21*K40^2)+('Perzentile Weiblich'!$D$21*K40)+'Perzentile Weiblich'!$E$21,IF(AND('Tabelle Kaderkriterien'!$H44="w",Übersicht!$C40=16,K40&gt;'Perzentile Weiblich'!V$6),100,IF(AND('Tabelle Kaderkriterien'!$H44="w",Übersicht!$C40=16),('Perzentile Weiblich'!$B$22*K40^3)+('Perzentile Weiblich'!$C$22*K40^2)+('Perzentile Weiblich'!$D$22*K40)+'Perzentile Weiblich'!$E$22,IF(AND('Tabelle Kaderkriterien'!$H44="w",Übersicht!$C40=12,K40&gt;'Perzentile Weiblich'!V$7),100,IF(AND('Tabelle Kaderkriterien'!$H44="w",Übersicht!$C40=12),('Perzentile Weiblich'!$B$23*K40^3)+('Perzentile Weiblich'!$C$23*K40^2)+('Perzentile Weiblich'!$D$23*K40)+'Perzentile Weiblich'!$E$23,IF(AND('Tabelle Kaderkriterien'!$H44="w",Übersicht!$C40=11,K40&gt;'Perzentile Weiblich'!V$8),100,IF(AND('Tabelle Kaderkriterien'!$H44="w",Übersicht!$C40=11),('Perzentile Weiblich'!$B$24*K40^3)+('Perzentile Weiblich'!$C$24*K40^2)+('Perzentile Weiblich'!$D$24*K40)+'Perzentile Weiblich'!$E$24,IF(AND('Tabelle Kaderkriterien'!I44&lt;&gt;"m",'Tabelle Kaderkriterien'!I44&lt;&gt;"!w"),#N/A,#N/A)))))))))))))))))))))))))</f>
        <v>#N/A</v>
      </c>
      <c r="S40" s="18" t="e">
        <f t="shared" si="0"/>
        <v>#DIV/0!</v>
      </c>
      <c r="T40" s="18" t="e">
        <f t="shared" si="1"/>
        <v>#DIV/0!</v>
      </c>
    </row>
    <row r="41" spans="1:20" x14ac:dyDescent="0.3">
      <c r="A41" s="31">
        <f>'Tabelle Kaderkriterien'!B45</f>
        <v>0</v>
      </c>
      <c r="B41" s="31">
        <f>'Tabelle Kaderkriterien'!C45</f>
        <v>0</v>
      </c>
      <c r="C41" s="143">
        <f>'Tabelle Kaderkriterien'!G45</f>
        <v>0</v>
      </c>
      <c r="D41" s="144">
        <f>'Tabelle Kaderkriterien'!K45</f>
        <v>0</v>
      </c>
      <c r="E41" s="144">
        <f>'Tabelle Kaderkriterien'!L45</f>
        <v>0</v>
      </c>
      <c r="F41" s="144">
        <f>'Tabelle Kaderkriterien'!N45</f>
        <v>0</v>
      </c>
      <c r="G41" s="144">
        <f>'Tabelle Kaderkriterien'!O45</f>
        <v>0</v>
      </c>
      <c r="H41" s="144">
        <f>'Tabelle Kaderkriterien'!Q45</f>
        <v>0</v>
      </c>
      <c r="I41" s="144">
        <f>'Tabelle Kaderkriterien'!R45</f>
        <v>0</v>
      </c>
      <c r="J41" s="144">
        <f>'Tabelle Kaderkriterien'!T45</f>
        <v>0</v>
      </c>
      <c r="K41" s="144">
        <f>'Tabelle Kaderkriterien'!V45</f>
        <v>0</v>
      </c>
      <c r="M41" s="32" t="e">
        <f>IF(AND('Tabelle Kaderkriterien'!$H45="m",Übersicht!$C41=13,'Perzentile Männlich'!M41&gt;'Perzentile Männlich'!R$3),100,IF(AND('Tabelle Kaderkriterien'!$H45="m",Übersicht!$C41=13),('Perzentile Männlich'!$B$35*'Perzentile Männlich'!M41^3)+('Perzentile Männlich'!$C$35*'Perzentile Männlich'!M41^2)+('Perzentile Männlich'!$D$35*'Perzentile Männlich'!M41)+'Perzentile Männlich'!$E$35,IF(AND('Tabelle Kaderkriterien'!$H45="m",Übersicht!$C41=14,'Perzentile Männlich'!M41&gt;'Perzentile Männlich'!R$4),100,IF(AND('Tabelle Kaderkriterien'!$H45="m",Übersicht!$C41=14),('Perzentile Männlich'!$B$36*'Perzentile Männlich'!M41^3)+('Perzentile Männlich'!$C$36*'Perzentile Männlich'!M41^2)+('Perzentile Männlich'!$D$36*'Perzentile Männlich'!M41)+'Perzentile Männlich'!$E$36,IF(AND('Tabelle Kaderkriterien'!$H45="m",Übersicht!$C41=15,'Perzentile Männlich'!M41&gt;'Perzentile Männlich'!R$5),100,IF(AND('Tabelle Kaderkriterien'!$H45="m",Übersicht!$C41=15),('Perzentile Männlich'!$B$37*'Perzentile Männlich'!M41^3)+('Perzentile Männlich'!$C$37*'Perzentile Männlich'!M41^2)+('Perzentile Männlich'!$D$37*'Perzentile Männlich'!M41)+'Perzentile Männlich'!$E$37,IF(AND('Tabelle Kaderkriterien'!$H45="m",Übersicht!$C41=16,'Perzentile Männlich'!M41&gt;'Perzentile Männlich'!R$6),100,IF(AND('Tabelle Kaderkriterien'!$H45="m",Übersicht!$C41=16),('Perzentile Männlich'!$B$38*'Perzentile Männlich'!M41^3)+('Perzentile Männlich'!$C$38*'Perzentile Männlich'!M41^2)+('Perzentile Männlich'!$D$38*'Perzentile Männlich'!M41)+'Perzentile Männlich'!$E$38,IF(AND('Tabelle Kaderkriterien'!$H45="m",Übersicht!$C41=12,'Perzentile Männlich'!M41&gt;'Perzentile Männlich'!R$7),100,IF(AND('Tabelle Kaderkriterien'!$H45="m",Übersicht!$C41=12),('Perzentile Männlich'!$B$39*'Perzentile Männlich'!M41^3)+('Perzentile Männlich'!$C$39*'Perzentile Männlich'!M41^2)+('Perzentile Männlich'!$D$39*'Perzentile Männlich'!M41)+'Perzentile Männlich'!$E$39,IF(AND('Tabelle Kaderkriterien'!$H45="m",Übersicht!$C41=11,'Perzentile Männlich'!M41&gt;'Perzentile Männlich'!R$8),100,IF(AND('Tabelle Kaderkriterien'!$H45="m",Übersicht!$C41=11),('Perzentile Männlich'!$B$40*'Perzentile Männlich'!M41^3)+('Perzentile Männlich'!$C$40*'Perzentile Männlich'!M41^2)+('Perzentile Männlich'!$D$40*'Perzentile Männlich'!M41)+'Perzentile Männlich'!$E$40,IF(AND('Tabelle Kaderkriterien'!$H45="w",Übersicht!$C41=13,'Perzentile Weiblich'!M41&gt;'Perzentile Weiblich'!R$3),100,IF(AND('Tabelle Kaderkriterien'!$H45="w",Übersicht!$C41=13),('Perzentile Weiblich'!$B$35*'Perzentile Weiblich'!M41^3)+('Perzentile Weiblich'!$C$35*'Perzentile Weiblich'!M41^2)+('Perzentile Weiblich'!$D$35*'Perzentile Weiblich'!M41)+'Perzentile Weiblich'!$E$35,IF(AND('Tabelle Kaderkriterien'!$H45="w",Übersicht!$C41=14,'Perzentile Weiblich'!M41&gt;'Perzentile Weiblich'!R$4),100,IF(AND('Tabelle Kaderkriterien'!$H45="w",Übersicht!$C41=14),('Perzentile Weiblich'!$B$36*'Perzentile Weiblich'!M41^3)+('Perzentile Weiblich'!$C$36*'Perzentile Weiblich'!M41^2)+('Perzentile Weiblich'!$D$36*'Perzentile Weiblich'!M41)+'Perzentile Weiblich'!$E$36,IF(AND('Tabelle Kaderkriterien'!$H45="w",Übersicht!$C41=15,'Perzentile Weiblich'!M41&gt;'Perzentile Weiblich'!R$5),100,IF(AND('Tabelle Kaderkriterien'!$H45="w",Übersicht!$C41=15),('Perzentile Weiblich'!$B$37*'Perzentile Weiblich'!M41^3)+('Perzentile Weiblich'!$C$37*'Perzentile Weiblich'!M41^2)+('Perzentile Weiblich'!$D$37*'Perzentile Weiblich'!M41)+'Perzentile Weiblich'!$E$37,IF(AND('Tabelle Kaderkriterien'!$H45="w",Übersicht!$C41=16,'Perzentile Weiblich'!M41&gt;'Perzentile Weiblich'!R$6),100,IF(AND('Tabelle Kaderkriterien'!$H45="w",Übersicht!$C41=16),('Perzentile Weiblich'!$B$38*'Perzentile Weiblich'!M41^3)+('Perzentile Weiblich'!$C$38*'Perzentile Weiblich'!M41^2)+('Perzentile Weiblich'!$D$38*'Perzentile Weiblich'!M41)+'Perzentile Weiblich'!$E$38,IF(AND('Tabelle Kaderkriterien'!$H45="w",Übersicht!$C41=12,'Perzentile Weiblich'!M41&gt;'Perzentile Weiblich'!R$7),100,IF(AND('Tabelle Kaderkriterien'!$H45="w",Übersicht!$C41=12),('Perzentile Weiblich'!$B$39*'Perzentile Weiblich'!M41^3)+('Perzentile Weiblich'!$C$39*'Perzentile Weiblich'!M41^2)+('Perzentile Weiblich'!$D$39*'Perzentile Weiblich'!M41)+'Perzentile Weiblich'!$E$39,IF(AND('Tabelle Kaderkriterien'!$H45="w",Übersicht!$C41=11,'Perzentile Weiblich'!M41&gt;'Perzentile Weiblich'!R$8),100,IF(AND('Tabelle Kaderkriterien'!$H45="w",Übersicht!$C41=11),('Perzentile Weiblich'!$B$40*'Perzentile Weiblich'!M41^3)+('Perzentile Weiblich'!$C$40*'Perzentile Weiblich'!M41^2)+('Perzentile Weiblich'!$D$40*'Perzentile Weiblich'!M41)+'Perzentile Weiblich'!$E$40,IF(AND('Tabelle Kaderkriterien'!H45&lt;&gt;"m",'Tabelle Kaderkriterien'!H45&lt;&gt;"!w"),#N/A,#N/A)))))))))))))))))))))))))</f>
        <v>#DIV/0!</v>
      </c>
      <c r="N41" s="32" t="e">
        <f>IF(AND('Tabelle Kaderkriterien'!$H45="m",Übersicht!$C41=13,'Perzentile Männlich'!N41&gt;'Perzentile Männlich'!S$3),100,IF(AND('Tabelle Kaderkriterien'!$H45="m",Übersicht!$C41=13),('Perzentile Männlich'!$B$43*'Perzentile Männlich'!N41^3)+('Perzentile Männlich'!$C$43*'Perzentile Männlich'!N41^2)+('Perzentile Männlich'!$D$43*'Perzentile Männlich'!N41)+'Perzentile Männlich'!$E$43,IF(AND('Tabelle Kaderkriterien'!$H45="m",Übersicht!$C41=14,'Perzentile Männlich'!N41&gt;'Perzentile Männlich'!S$4),100,IF(AND('Tabelle Kaderkriterien'!$H45="m",Übersicht!$C41=14),('Perzentile Männlich'!$B$44*'Perzentile Männlich'!N41^3)+('Perzentile Männlich'!$C$44*'Perzentile Männlich'!N41^2)+('Perzentile Männlich'!$D$44*'Perzentile Männlich'!N41)+'Perzentile Männlich'!$E$44,IF(AND('Tabelle Kaderkriterien'!$H45="m",Übersicht!$C41=15,'Perzentile Männlich'!N41&gt;'Perzentile Männlich'!S$5),100,IF(AND('Tabelle Kaderkriterien'!$H45="m",Übersicht!$C41=15),('Perzentile Männlich'!$B$45*'Perzentile Männlich'!N41^3)+('Perzentile Männlich'!$C$45*'Perzentile Männlich'!N41^2)+('Perzentile Männlich'!$D$45*'Perzentile Männlich'!N41)+'Perzentile Männlich'!$E$45,IF(AND('Tabelle Kaderkriterien'!$H45="m",Übersicht!$C41=16,'Perzentile Männlich'!N41&gt;'Perzentile Männlich'!S$6),100,IF(AND('Tabelle Kaderkriterien'!$H45="m",Übersicht!$C41=16),('Perzentile Männlich'!$B$46*'Perzentile Männlich'!N41^3)+('Perzentile Männlich'!$C$46*'Perzentile Männlich'!N41^2)+('Perzentile Männlich'!$D$46*'Perzentile Männlich'!N41)+'Perzentile Männlich'!$E$46,IF(AND('Tabelle Kaderkriterien'!$H45="m",Übersicht!$C41=12,'Perzentile Männlich'!N41&gt;'Perzentile Männlich'!S$7),100,IF(AND('Tabelle Kaderkriterien'!$H45="m",Übersicht!$C41=12),('Perzentile Männlich'!$B$47*'Perzentile Männlich'!N41^3)+('Perzentile Männlich'!$C$47*'Perzentile Männlich'!N41^2)+('Perzentile Männlich'!$D$47*'Perzentile Männlich'!N41)+'Perzentile Männlich'!$E$47,IF(AND('Tabelle Kaderkriterien'!$H45="m",Übersicht!$C41=11,'Perzentile Männlich'!N41&gt;'Perzentile Männlich'!S$8),100,IF(AND('Tabelle Kaderkriterien'!$H45="m",Übersicht!$C41=11),('Perzentile Männlich'!$B$48*'Perzentile Männlich'!N41^3)+('Perzentile Männlich'!$C$48*'Perzentile Männlich'!N41^2)+('Perzentile Männlich'!$D$48*'Perzentile Männlich'!N41)+'Perzentile Männlich'!$E$48,IF(AND('Tabelle Kaderkriterien'!$H45="w",Übersicht!$C41=13,'Perzentile Weiblich'!N41&gt;'Perzentile Weiblich'!S$3),100,IF(AND('Tabelle Kaderkriterien'!$H45="w",Übersicht!$C41=13),('Perzentile Weiblich'!$B$43*'Perzentile Weiblich'!N41^3)+('Perzentile Weiblich'!$C$43*'Perzentile Weiblich'!N41^2)+('Perzentile Weiblich'!$D$43*'Perzentile Weiblich'!N41)+'Perzentile Weiblich'!$E$43,IF(AND('Tabelle Kaderkriterien'!$H45="w",Übersicht!$C41=14,'Perzentile Weiblich'!N41&gt;'Perzentile Weiblich'!S$4),100,IF(AND('Tabelle Kaderkriterien'!$H45="w",Übersicht!$C41=14),('Perzentile Weiblich'!$B$44*'Perzentile Weiblich'!N41^3)+('Perzentile Weiblich'!$C$44*'Perzentile Weiblich'!N41^2)+('Perzentile Weiblich'!$D$44*'Perzentile Weiblich'!N41)+'Perzentile Weiblich'!$E$44,IF(AND('Tabelle Kaderkriterien'!$H45="w",Übersicht!$C41=15,'Perzentile Weiblich'!N41&gt;'Perzentile Weiblich'!S$5),100,IF(AND('Tabelle Kaderkriterien'!$H45="w",Übersicht!$C41=15),('Perzentile Weiblich'!$B$45*'Perzentile Weiblich'!N41^3)+('Perzentile Weiblich'!$C$45*'Perzentile Weiblich'!N41^2)+('Perzentile Weiblich'!$D$45*'Perzentile Weiblich'!N41)+'Perzentile Weiblich'!$E$45,IF(AND('Tabelle Kaderkriterien'!$H45="w",Übersicht!$C41=16,'Perzentile Weiblich'!N41&gt;'Perzentile Weiblich'!S$6),100,IF(AND('Tabelle Kaderkriterien'!$H45="w",Übersicht!$C41=16),('Perzentile Weiblich'!$B$46*'Perzentile Weiblich'!N41^3)+('Perzentile Weiblich'!$C$46*'Perzentile Weiblich'!N41^2)+('Perzentile Weiblich'!$D$46*'Perzentile Weiblich'!N41)+'Perzentile Weiblich'!$E$46,IF(AND('Tabelle Kaderkriterien'!$H45="w",Übersicht!$C41=12,'Perzentile Weiblich'!N41&gt;'Perzentile Weiblich'!S$7),100,IF(AND('Tabelle Kaderkriterien'!$H45="w",Übersicht!$C41=12),('Perzentile Weiblich'!$B$47*'Perzentile Weiblich'!N41^3)+('Perzentile Weiblich'!$C$47*'Perzentile Weiblich'!N41^2)+('Perzentile Weiblich'!$D$47*'Perzentile Weiblich'!N41)+'Perzentile Weiblich'!$E$47,IF(AND('Tabelle Kaderkriterien'!$H45="w",Übersicht!$C41=11,'Perzentile Weiblich'!N41&gt;'Perzentile Weiblich'!S$8),100,IF(AND('Tabelle Kaderkriterien'!$H45="w",Übersicht!$C41=11),('Perzentile Weiblich'!$B$48*'Perzentile Weiblich'!N41^3)+('Perzentile Weiblich'!$C$48*'Perzentile Weiblich'!N41^2)+('Perzentile Weiblich'!$D$48*'Perzentile Weiblich'!N41)+'Perzentile Weiblich'!$E$48,IF(AND('Tabelle Kaderkriterien'!I45&lt;&gt;"m",'Tabelle Kaderkriterien'!I45&lt;&gt;"!w"),#N/A,#N/A)))))))))))))))))))))))))</f>
        <v>#DIV/0!</v>
      </c>
      <c r="O41" s="32" t="e">
        <f>IF(AND('Tabelle Kaderkriterien'!$H45="m",Übersicht!$C41=13,'Perzentile Männlich'!O41&gt;'Perzentile Männlich'!T$3),100,IF(AND('Tabelle Kaderkriterien'!$H45="m",Übersicht!$C41=13),('Perzentile Männlich'!$B$11*'Perzentile Männlich'!O41^3)+('Perzentile Männlich'!$C$11*'Perzentile Männlich'!O41^2)+('Perzentile Männlich'!$D$11*'Perzentile Männlich'!O41)+'Perzentile Männlich'!$E$11,IF(AND('Tabelle Kaderkriterien'!$H45="m",Übersicht!$C41=14,'Perzentile Männlich'!O41&gt;'Perzentile Männlich'!T$4),100,IF(AND('Tabelle Kaderkriterien'!$H45="m",Übersicht!$C41=14),('Perzentile Männlich'!$B$12*'Perzentile Männlich'!O41^3)+('Perzentile Männlich'!$C$12*'Perzentile Männlich'!O41^2)+('Perzentile Männlich'!$D$12*'Perzentile Männlich'!O41)+'Perzentile Männlich'!$E$12,IF(AND('Tabelle Kaderkriterien'!$H45="m",Übersicht!$C41=15,'Perzentile Männlich'!O41&gt;'Perzentile Männlich'!T$5),100,IF(AND('Tabelle Kaderkriterien'!$H45="m",Übersicht!$C41=15),('Perzentile Männlich'!$B$13*'Perzentile Männlich'!O41^3)+('Perzentile Männlich'!$C$13*'Perzentile Männlich'!O41^2)+('Perzentile Männlich'!$D$13*'Perzentile Männlich'!O41)+'Perzentile Männlich'!$E$13,IF(AND('Tabelle Kaderkriterien'!$H45="m",Übersicht!$C41=16,'Perzentile Männlich'!O41&gt;'Perzentile Männlich'!T$6),100,IF(AND('Tabelle Kaderkriterien'!$H45="m",Übersicht!$C41=16),('Perzentile Männlich'!$B$14*'Perzentile Männlich'!O41^3)+('Perzentile Männlich'!$C$14*'Perzentile Männlich'!O41^2)+('Perzentile Männlich'!$D$14*'Perzentile Männlich'!O41)+'Perzentile Männlich'!$E$14,IF(AND('Tabelle Kaderkriterien'!$H45="m",Übersicht!$C41=12,'Perzentile Männlich'!O41&gt;'Perzentile Männlich'!T$7),100,IF(AND('Tabelle Kaderkriterien'!$H45="m",Übersicht!$C41=12),('Perzentile Männlich'!$B$15*'Perzentile Männlich'!O41^3)+('Perzentile Männlich'!$C$15*'Perzentile Männlich'!O41^2)+('Perzentile Männlich'!$D$15*'Perzentile Männlich'!O41)+'Perzentile Männlich'!$E$15,IF(AND('Tabelle Kaderkriterien'!$H45="m",Übersicht!$C41=11,'Perzentile Männlich'!O41&gt;'Perzentile Männlich'!T$8),100,IF(AND('Tabelle Kaderkriterien'!$H45="m",Übersicht!$C41=11),('Perzentile Männlich'!$B$16*'Perzentile Männlich'!O41^3)+('Perzentile Männlich'!$C$16*'Perzentile Männlich'!O41^2)+('Perzentile Männlich'!$D$16*'Perzentile Männlich'!O41)+'Perzentile Männlich'!$E$16,IF(AND('Tabelle Kaderkriterien'!$H45="w",Übersicht!$C41=13,'Perzentile Weiblich'!O41&gt;'Perzentile Weiblich'!T$3),100,IF(AND('Tabelle Kaderkriterien'!$H45="w",Übersicht!$C41=13),('Perzentile Weiblich'!$B$11*'Perzentile Weiblich'!O41^3)+('Perzentile Weiblich'!$C$11*'Perzentile Weiblich'!O41^2)+('Perzentile Weiblich'!$D$11*'Perzentile Weiblich'!O41)+'Perzentile Weiblich'!$E$11,IF(AND('Tabelle Kaderkriterien'!$H45="w",Übersicht!$C41=14,'Perzentile Weiblich'!O41&gt;'Perzentile Weiblich'!T$4),100,IF(AND('Tabelle Kaderkriterien'!$H45="w",Übersicht!$C41=14),('Perzentile Weiblich'!$B$12*'Perzentile Weiblich'!O41^3)+('Perzentile Weiblich'!$C$12*'Perzentile Weiblich'!O41^2)+('Perzentile Weiblich'!$D$12*'Perzentile Weiblich'!O41)+'Perzentile Weiblich'!$E$12,IF(AND('Tabelle Kaderkriterien'!$H45="w",Übersicht!$C41=15,'Perzentile Weiblich'!O41&gt;'Perzentile Weiblich'!T$5),100,IF(AND('Tabelle Kaderkriterien'!$H45="w",Übersicht!$C41=15),('Perzentile Weiblich'!$B$13*'Perzentile Weiblich'!O41^3)+('Perzentile Weiblich'!$C$13*'Perzentile Weiblich'!O41^2)+('Perzentile Weiblich'!$D$13*'Perzentile Weiblich'!O41)+'Perzentile Weiblich'!$E$13,IF(AND('Tabelle Kaderkriterien'!$H45="w",Übersicht!$C41=16,'Perzentile Weiblich'!O41&gt;'Perzentile Weiblich'!T$6),100,IF(AND('Tabelle Kaderkriterien'!$H45="w",Übersicht!$C41=16),('Perzentile Weiblich'!$B$14*'Perzentile Weiblich'!O41^3)+('Perzentile Weiblich'!$C$14*'Perzentile Weiblich'!O41^2)+('Perzentile Weiblich'!$D$14*'Perzentile Weiblich'!O41)+'Perzentile Weiblich'!$E$14,IF(AND('Tabelle Kaderkriterien'!$H45="w",Übersicht!$C41=12,'Perzentile Weiblich'!O41&gt;'Perzentile Weiblich'!T$7),100,IF(AND('Tabelle Kaderkriterien'!$H45="w",Übersicht!$C41=12),('Perzentile Weiblich'!$B$15*'Perzentile Weiblich'!O41^3)+('Perzentile Weiblich'!$C$15*'Perzentile Weiblich'!O41^2)+('Perzentile Weiblich'!$D$15*'Perzentile Weiblich'!O41)+'Perzentile Weiblich'!$E$15,IF(AND('Tabelle Kaderkriterien'!$H45="w",Übersicht!$C41=11,'Perzentile Weiblich'!O41&gt;'Perzentile Weiblich'!T$8),100,IF(AND('Tabelle Kaderkriterien'!$H45="w",Übersicht!$C41=11),('Perzentile Weiblich'!$B$16*'Perzentile Weiblich'!O41^3)+('Perzentile Weiblich'!$C$16*'Perzentile Weiblich'!O41^2)+('Perzentile Weiblich'!$D$16*'Perzentile Weiblich'!O41)+'Perzentile Weiblich'!$E$16,IF(AND('Tabelle Kaderkriterien'!J45&lt;&gt;"m",'Tabelle Kaderkriterien'!J45&lt;&gt;"!w"),#N/A,#N/A)))))))))))))))))))))))))</f>
        <v>#DIV/0!</v>
      </c>
      <c r="P41" s="32" t="e">
        <f>IF(AND('Tabelle Kaderkriterien'!$H45="m",Übersicht!$C41=13,J41&lt;'Perzentile Männlich'!U$3),100,IF(AND('Tabelle Kaderkriterien'!$H45="m",Übersicht!$C41=13),('Perzentile Männlich'!$B$27*J41^3)+('Perzentile Männlich'!$C$27*J41^2)+('Perzentile Männlich'!$D$27*J41)+'Perzentile Männlich'!$E$27,IF(AND('Tabelle Kaderkriterien'!$H45="m",Übersicht!$C41=14,J41&lt;'Perzentile Männlich'!U$4),100,IF(AND('Tabelle Kaderkriterien'!$H45="m",Übersicht!$C41=14),('Perzentile Männlich'!$B$28*J41^3)+('Perzentile Männlich'!$C$28*J41^2)+('Perzentile Männlich'!$D$28*J41)+'Perzentile Männlich'!$E$28,IF(AND('Tabelle Kaderkriterien'!$H45="m",Übersicht!$C41=15,J41&lt;'Perzentile Männlich'!U$5),100,IF(AND('Tabelle Kaderkriterien'!$H45="m",Übersicht!$C41=15),('Perzentile Männlich'!$B$29*J41^3)+('Perzentile Männlich'!$C$29*J41^2)+('Perzentile Männlich'!$D$29*J41)+'Perzentile Männlich'!$E$29,IF(AND('Tabelle Kaderkriterien'!$H45="m",Übersicht!$C41=16,J41&lt;'Perzentile Männlich'!U$6),100,IF(AND('Tabelle Kaderkriterien'!$H45="m",Übersicht!$C41=16),('Perzentile Männlich'!$B$30*J41^3)+('Perzentile Männlich'!$C$30*J41^2)+('Perzentile Männlich'!$D$30*J41)+'Perzentile Männlich'!$E$30,IF(AND('Tabelle Kaderkriterien'!$H45="m",Übersicht!$C41=12,J41&lt;'Perzentile Männlich'!U$7),100,IF(AND('Tabelle Kaderkriterien'!$H45="m",Übersicht!$C41=12),('Perzentile Männlich'!$B$31*J41^3)+('Perzentile Männlich'!$C$31*J41^2)+('Perzentile Männlich'!$D$31*J41)+'Perzentile Männlich'!$E$31,IF(AND('Tabelle Kaderkriterien'!$H45="m",Übersicht!$C41=11,J41&lt;'Perzentile Männlich'!U$8),100,IF(AND('Tabelle Kaderkriterien'!$H45="m",Übersicht!$C41=11),('Perzentile Männlich'!$B$32*J41^3)+('Perzentile Männlich'!$C$32*J41^2)+('Perzentile Männlich'!$D$32*J41)+'Perzentile Männlich'!$E$32,IF(AND('Tabelle Kaderkriterien'!$H45="w",Übersicht!$C41=13,J41&lt;'Perzentile Weiblich'!U$3),100,IF(AND('Tabelle Kaderkriterien'!$H45="w",Übersicht!$C41=13),('Perzentile Weiblich'!$B$27*J41^3)+('Perzentile Weiblich'!$C$27*J41^2)+('Perzentile Weiblich'!$D$27*J41)+'Perzentile Weiblich'!$E$27,IF(AND('Tabelle Kaderkriterien'!$H45="w",Übersicht!$C41=14,J41&lt;'Perzentile Weiblich'!U$4),100,IF(AND('Tabelle Kaderkriterien'!$H45="w",Übersicht!$C41=14),('Perzentile Weiblich'!$B$28*J41^3)+('Perzentile Weiblich'!$C$28*J41^2)+('Perzentile Weiblich'!$D$28*J41)+'Perzentile Weiblich'!$E$28,IF(AND('Tabelle Kaderkriterien'!$H45="w",Übersicht!$C41=15,J41&lt;'Perzentile Weiblich'!U$5),100,IF(AND('Tabelle Kaderkriterien'!$H45="w",Übersicht!$C41=15),('Perzentile Weiblich'!$B$29*J41^3)+('Perzentile Weiblich'!$C$29*J41^2)+('Perzentile Weiblich'!$D$29*J41)+'Perzentile Weiblich'!$E$29,IF(AND('Tabelle Kaderkriterien'!$H45="w",Übersicht!$C41=16,J41&lt;'Perzentile Weiblich'!U$6),100,IF(AND('Tabelle Kaderkriterien'!$H45="w",Übersicht!$C41=16),('Perzentile Weiblich'!$B$30*J41^3)+('Perzentile Weiblich'!$C$30*J41^2)+('Perzentile Weiblich'!$D$30*J41)+'Perzentile Weiblich'!$E$30,IF(AND('Tabelle Kaderkriterien'!$H45="w",Übersicht!$C41=12,J41&lt;'Perzentile Weiblich'!U$7),100,IF(AND('Tabelle Kaderkriterien'!$H45="w",Übersicht!$C41=12),('Perzentile Weiblich'!$B$31*J41^3)+('Perzentile Weiblich'!$C$31*J41^2)+('Perzentile Weiblich'!$D$31*J41)+'Perzentile Weiblich'!$E$31,IF(AND('Tabelle Kaderkriterien'!$H45="w",Übersicht!$C41=11,J41&lt;'Perzentile Weiblich'!U$8),100,IF(AND('Tabelle Kaderkriterien'!$H45="w",Übersicht!$C41=11),('Perzentile Weiblich'!$B$32*J41^3)+('Perzentile Weiblich'!$C$32*J41^2)+('Perzentile Weiblich'!$D$32*J41)+'Perzentile Weiblich'!$E$32,IF(AND('Tabelle Kaderkriterien'!H45&lt;&gt;"m",'Tabelle Kaderkriterien'!H45&lt;&gt;"!w"),#N/A,#N/A)))))))))))))))))))))))))</f>
        <v>#N/A</v>
      </c>
      <c r="Q41" s="32" t="e">
        <f>IF(AND('Tabelle Kaderkriterien'!$H45="m",Übersicht!$C41=13,K41&gt;'Perzentile Männlich'!V$3),100,IF(AND('Tabelle Kaderkriterien'!$H45="m",Übersicht!$C41=13),('Perzentile Männlich'!$B$19*K41^3)+('Perzentile Männlich'!$C$19*K41^2)+('Perzentile Männlich'!$D$19*K41)+'Perzentile Männlich'!$E$19,IF(AND('Tabelle Kaderkriterien'!$H45="m",Übersicht!$C41=14,K41&gt;'Perzentile Männlich'!V$4),100,IF(AND('Tabelle Kaderkriterien'!$H45="m",Übersicht!$C41=14),('Perzentile Männlich'!$B$20*K41^3)+('Perzentile Männlich'!$C$20*K41^2)+('Perzentile Männlich'!$D$20*K41)+'Perzentile Männlich'!$E$20,IF(AND('Tabelle Kaderkriterien'!$H45="m",Übersicht!$C41=15,K41&gt;'Perzentile Männlich'!V$5),100,IF(AND('Tabelle Kaderkriterien'!$H45="m",Übersicht!$C41=15),('Perzentile Männlich'!$B$21*K41^3)+('Perzentile Männlich'!$C$21*K41^2)+('Perzentile Männlich'!$D$21*K41)+'Perzentile Männlich'!$E$21,IF(AND('Tabelle Kaderkriterien'!$H45="m",Übersicht!$C41=16,K41&gt;'Perzentile Männlich'!V$6),100,IF(AND('Tabelle Kaderkriterien'!$H45="m",Übersicht!$C41=16),('Perzentile Männlich'!$B$22*K41^3)+('Perzentile Männlich'!$C$22*K41^2)+('Perzentile Männlich'!$D$22*K41)+'Perzentile Männlich'!$E$22,IF(AND('Tabelle Kaderkriterien'!$H45="m",Übersicht!$C41=12,K41&gt;'Perzentile Männlich'!V$7),100,IF(AND('Tabelle Kaderkriterien'!$H45="m",Übersicht!$C41=12),('Perzentile Männlich'!$B$23*K41^3)+('Perzentile Männlich'!$C$23*K41^2)+('Perzentile Männlich'!$D$23*K41)+'Perzentile Männlich'!$E$23,IF(AND('Tabelle Kaderkriterien'!$H45="m",Übersicht!$C41=11,K41&gt;'Perzentile Männlich'!V$8),100,IF(AND('Tabelle Kaderkriterien'!$H45="m",Übersicht!$C41=11),('Perzentile Männlich'!$B$24*K41^3)+('Perzentile Männlich'!$C$24*K41^2)+('Perzentile Männlich'!$D$24*K41)+'Perzentile Männlich'!$E$24,IF(AND('Tabelle Kaderkriterien'!$H45="w",Übersicht!$C41=13,K41&gt;'Perzentile Weiblich'!V$3),100,IF(AND('Tabelle Kaderkriterien'!$H45="w",Übersicht!$C41=13),('Perzentile Weiblich'!$B$19*K41^3)+('Perzentile Weiblich'!$C$19*K41^2)+('Perzentile Weiblich'!$D$19*K41)+'Perzentile Weiblich'!$E$19,IF(AND('Tabelle Kaderkriterien'!$H45="w",Übersicht!$C41=14,K41&gt;'Perzentile Weiblich'!V$4),100,IF(AND('Tabelle Kaderkriterien'!$H45="w",Übersicht!$C41=14),('Perzentile Weiblich'!$B$20*K41^3)+('Perzentile Weiblich'!$C$20*K41^2)+('Perzentile Weiblich'!$D$20*K41)+'Perzentile Weiblich'!$E$20,IF(AND('Tabelle Kaderkriterien'!$H45="w",Übersicht!$C41=15,K41&gt;'Perzentile Weiblich'!V$5),100,IF(AND('Tabelle Kaderkriterien'!$H45="w",Übersicht!$C41=15),('Perzentile Weiblich'!$B$21*K41^3)+('Perzentile Weiblich'!$C$21*K41^2)+('Perzentile Weiblich'!$D$21*K41)+'Perzentile Weiblich'!$E$21,IF(AND('Tabelle Kaderkriterien'!$H45="w",Übersicht!$C41=16,K41&gt;'Perzentile Weiblich'!V$6),100,IF(AND('Tabelle Kaderkriterien'!$H45="w",Übersicht!$C41=16),('Perzentile Weiblich'!$B$22*K41^3)+('Perzentile Weiblich'!$C$22*K41^2)+('Perzentile Weiblich'!$D$22*K41)+'Perzentile Weiblich'!$E$22,IF(AND('Tabelle Kaderkriterien'!$H45="w",Übersicht!$C41=12,K41&gt;'Perzentile Weiblich'!V$7),100,IF(AND('Tabelle Kaderkriterien'!$H45="w",Übersicht!$C41=12),('Perzentile Weiblich'!$B$23*K41^3)+('Perzentile Weiblich'!$C$23*K41^2)+('Perzentile Weiblich'!$D$23*K41)+'Perzentile Weiblich'!$E$23,IF(AND('Tabelle Kaderkriterien'!$H45="w",Übersicht!$C41=11,K41&gt;'Perzentile Weiblich'!V$8),100,IF(AND('Tabelle Kaderkriterien'!$H45="w",Übersicht!$C41=11),('Perzentile Weiblich'!$B$24*K41^3)+('Perzentile Weiblich'!$C$24*K41^2)+('Perzentile Weiblich'!$D$24*K41)+'Perzentile Weiblich'!$E$24,IF(AND('Tabelle Kaderkriterien'!I45&lt;&gt;"m",'Tabelle Kaderkriterien'!I45&lt;&gt;"!w"),#N/A,#N/A)))))))))))))))))))))))))</f>
        <v>#N/A</v>
      </c>
      <c r="S41" s="18" t="e">
        <f t="shared" si="0"/>
        <v>#DIV/0!</v>
      </c>
      <c r="T41" s="18" t="e">
        <f t="shared" si="1"/>
        <v>#DIV/0!</v>
      </c>
    </row>
    <row r="42" spans="1:20" x14ac:dyDescent="0.3">
      <c r="A42" s="31">
        <f>'Tabelle Kaderkriterien'!B46</f>
        <v>0</v>
      </c>
      <c r="B42" s="31">
        <f>'Tabelle Kaderkriterien'!C46</f>
        <v>0</v>
      </c>
      <c r="C42" s="143">
        <f>'Tabelle Kaderkriterien'!G46</f>
        <v>0</v>
      </c>
      <c r="D42" s="144">
        <f>'Tabelle Kaderkriterien'!K46</f>
        <v>0</v>
      </c>
      <c r="E42" s="144">
        <f>'Tabelle Kaderkriterien'!L46</f>
        <v>0</v>
      </c>
      <c r="F42" s="144">
        <f>'Tabelle Kaderkriterien'!N46</f>
        <v>0</v>
      </c>
      <c r="G42" s="144">
        <f>'Tabelle Kaderkriterien'!O46</f>
        <v>0</v>
      </c>
      <c r="H42" s="144">
        <f>'Tabelle Kaderkriterien'!Q46</f>
        <v>0</v>
      </c>
      <c r="I42" s="144">
        <f>'Tabelle Kaderkriterien'!R46</f>
        <v>0</v>
      </c>
      <c r="J42" s="144">
        <f>'Tabelle Kaderkriterien'!T46</f>
        <v>0</v>
      </c>
      <c r="K42" s="144">
        <f>'Tabelle Kaderkriterien'!V46</f>
        <v>0</v>
      </c>
      <c r="M42" s="32" t="e">
        <f>IF(AND('Tabelle Kaderkriterien'!$H46="m",Übersicht!$C42=13,'Perzentile Männlich'!M42&gt;'Perzentile Männlich'!R$3),100,IF(AND('Tabelle Kaderkriterien'!$H46="m",Übersicht!$C42=13),('Perzentile Männlich'!$B$35*'Perzentile Männlich'!M42^3)+('Perzentile Männlich'!$C$35*'Perzentile Männlich'!M42^2)+('Perzentile Männlich'!$D$35*'Perzentile Männlich'!M42)+'Perzentile Männlich'!$E$35,IF(AND('Tabelle Kaderkriterien'!$H46="m",Übersicht!$C42=14,'Perzentile Männlich'!M42&gt;'Perzentile Männlich'!R$4),100,IF(AND('Tabelle Kaderkriterien'!$H46="m",Übersicht!$C42=14),('Perzentile Männlich'!$B$36*'Perzentile Männlich'!M42^3)+('Perzentile Männlich'!$C$36*'Perzentile Männlich'!M42^2)+('Perzentile Männlich'!$D$36*'Perzentile Männlich'!M42)+'Perzentile Männlich'!$E$36,IF(AND('Tabelle Kaderkriterien'!$H46="m",Übersicht!$C42=15,'Perzentile Männlich'!M42&gt;'Perzentile Männlich'!R$5),100,IF(AND('Tabelle Kaderkriterien'!$H46="m",Übersicht!$C42=15),('Perzentile Männlich'!$B$37*'Perzentile Männlich'!M42^3)+('Perzentile Männlich'!$C$37*'Perzentile Männlich'!M42^2)+('Perzentile Männlich'!$D$37*'Perzentile Männlich'!M42)+'Perzentile Männlich'!$E$37,IF(AND('Tabelle Kaderkriterien'!$H46="m",Übersicht!$C42=16,'Perzentile Männlich'!M42&gt;'Perzentile Männlich'!R$6),100,IF(AND('Tabelle Kaderkriterien'!$H46="m",Übersicht!$C42=16),('Perzentile Männlich'!$B$38*'Perzentile Männlich'!M42^3)+('Perzentile Männlich'!$C$38*'Perzentile Männlich'!M42^2)+('Perzentile Männlich'!$D$38*'Perzentile Männlich'!M42)+'Perzentile Männlich'!$E$38,IF(AND('Tabelle Kaderkriterien'!$H46="m",Übersicht!$C42=12,'Perzentile Männlich'!M42&gt;'Perzentile Männlich'!R$7),100,IF(AND('Tabelle Kaderkriterien'!$H46="m",Übersicht!$C42=12),('Perzentile Männlich'!$B$39*'Perzentile Männlich'!M42^3)+('Perzentile Männlich'!$C$39*'Perzentile Männlich'!M42^2)+('Perzentile Männlich'!$D$39*'Perzentile Männlich'!M42)+'Perzentile Männlich'!$E$39,IF(AND('Tabelle Kaderkriterien'!$H46="m",Übersicht!$C42=11,'Perzentile Männlich'!M42&gt;'Perzentile Männlich'!R$8),100,IF(AND('Tabelle Kaderkriterien'!$H46="m",Übersicht!$C42=11),('Perzentile Männlich'!$B$40*'Perzentile Männlich'!M42^3)+('Perzentile Männlich'!$C$40*'Perzentile Männlich'!M42^2)+('Perzentile Männlich'!$D$40*'Perzentile Männlich'!M42)+'Perzentile Männlich'!$E$40,IF(AND('Tabelle Kaderkriterien'!$H46="w",Übersicht!$C42=13,'Perzentile Weiblich'!M42&gt;'Perzentile Weiblich'!R$3),100,IF(AND('Tabelle Kaderkriterien'!$H46="w",Übersicht!$C42=13),('Perzentile Weiblich'!$B$35*'Perzentile Weiblich'!M42^3)+('Perzentile Weiblich'!$C$35*'Perzentile Weiblich'!M42^2)+('Perzentile Weiblich'!$D$35*'Perzentile Weiblich'!M42)+'Perzentile Weiblich'!$E$35,IF(AND('Tabelle Kaderkriterien'!$H46="w",Übersicht!$C42=14,'Perzentile Weiblich'!M42&gt;'Perzentile Weiblich'!R$4),100,IF(AND('Tabelle Kaderkriterien'!$H46="w",Übersicht!$C42=14),('Perzentile Weiblich'!$B$36*'Perzentile Weiblich'!M42^3)+('Perzentile Weiblich'!$C$36*'Perzentile Weiblich'!M42^2)+('Perzentile Weiblich'!$D$36*'Perzentile Weiblich'!M42)+'Perzentile Weiblich'!$E$36,IF(AND('Tabelle Kaderkriterien'!$H46="w",Übersicht!$C42=15,'Perzentile Weiblich'!M42&gt;'Perzentile Weiblich'!R$5),100,IF(AND('Tabelle Kaderkriterien'!$H46="w",Übersicht!$C42=15),('Perzentile Weiblich'!$B$37*'Perzentile Weiblich'!M42^3)+('Perzentile Weiblich'!$C$37*'Perzentile Weiblich'!M42^2)+('Perzentile Weiblich'!$D$37*'Perzentile Weiblich'!M42)+'Perzentile Weiblich'!$E$37,IF(AND('Tabelle Kaderkriterien'!$H46="w",Übersicht!$C42=16,'Perzentile Weiblich'!M42&gt;'Perzentile Weiblich'!R$6),100,IF(AND('Tabelle Kaderkriterien'!$H46="w",Übersicht!$C42=16),('Perzentile Weiblich'!$B$38*'Perzentile Weiblich'!M42^3)+('Perzentile Weiblich'!$C$38*'Perzentile Weiblich'!M42^2)+('Perzentile Weiblich'!$D$38*'Perzentile Weiblich'!M42)+'Perzentile Weiblich'!$E$38,IF(AND('Tabelle Kaderkriterien'!$H46="w",Übersicht!$C42=12,'Perzentile Weiblich'!M42&gt;'Perzentile Weiblich'!R$7),100,IF(AND('Tabelle Kaderkriterien'!$H46="w",Übersicht!$C42=12),('Perzentile Weiblich'!$B$39*'Perzentile Weiblich'!M42^3)+('Perzentile Weiblich'!$C$39*'Perzentile Weiblich'!M42^2)+('Perzentile Weiblich'!$D$39*'Perzentile Weiblich'!M42)+'Perzentile Weiblich'!$E$39,IF(AND('Tabelle Kaderkriterien'!$H46="w",Übersicht!$C42=11,'Perzentile Weiblich'!M42&gt;'Perzentile Weiblich'!R$8),100,IF(AND('Tabelle Kaderkriterien'!$H46="w",Übersicht!$C42=11),('Perzentile Weiblich'!$B$40*'Perzentile Weiblich'!M42^3)+('Perzentile Weiblich'!$C$40*'Perzentile Weiblich'!M42^2)+('Perzentile Weiblich'!$D$40*'Perzentile Weiblich'!M42)+'Perzentile Weiblich'!$E$40,IF(AND('Tabelle Kaderkriterien'!H46&lt;&gt;"m",'Tabelle Kaderkriterien'!H46&lt;&gt;"!w"),#N/A,#N/A)))))))))))))))))))))))))</f>
        <v>#DIV/0!</v>
      </c>
      <c r="N42" s="32" t="e">
        <f>IF(AND('Tabelle Kaderkriterien'!$H46="m",Übersicht!$C42=13,'Perzentile Männlich'!N42&gt;'Perzentile Männlich'!S$3),100,IF(AND('Tabelle Kaderkriterien'!$H46="m",Übersicht!$C42=13),('Perzentile Männlich'!$B$43*'Perzentile Männlich'!N42^3)+('Perzentile Männlich'!$C$43*'Perzentile Männlich'!N42^2)+('Perzentile Männlich'!$D$43*'Perzentile Männlich'!N42)+'Perzentile Männlich'!$E$43,IF(AND('Tabelle Kaderkriterien'!$H46="m",Übersicht!$C42=14,'Perzentile Männlich'!N42&gt;'Perzentile Männlich'!S$4),100,IF(AND('Tabelle Kaderkriterien'!$H46="m",Übersicht!$C42=14),('Perzentile Männlich'!$B$44*'Perzentile Männlich'!N42^3)+('Perzentile Männlich'!$C$44*'Perzentile Männlich'!N42^2)+('Perzentile Männlich'!$D$44*'Perzentile Männlich'!N42)+'Perzentile Männlich'!$E$44,IF(AND('Tabelle Kaderkriterien'!$H46="m",Übersicht!$C42=15,'Perzentile Männlich'!N42&gt;'Perzentile Männlich'!S$5),100,IF(AND('Tabelle Kaderkriterien'!$H46="m",Übersicht!$C42=15),('Perzentile Männlich'!$B$45*'Perzentile Männlich'!N42^3)+('Perzentile Männlich'!$C$45*'Perzentile Männlich'!N42^2)+('Perzentile Männlich'!$D$45*'Perzentile Männlich'!N42)+'Perzentile Männlich'!$E$45,IF(AND('Tabelle Kaderkriterien'!$H46="m",Übersicht!$C42=16,'Perzentile Männlich'!N42&gt;'Perzentile Männlich'!S$6),100,IF(AND('Tabelle Kaderkriterien'!$H46="m",Übersicht!$C42=16),('Perzentile Männlich'!$B$46*'Perzentile Männlich'!N42^3)+('Perzentile Männlich'!$C$46*'Perzentile Männlich'!N42^2)+('Perzentile Männlich'!$D$46*'Perzentile Männlich'!N42)+'Perzentile Männlich'!$E$46,IF(AND('Tabelle Kaderkriterien'!$H46="m",Übersicht!$C42=12,'Perzentile Männlich'!N42&gt;'Perzentile Männlich'!S$7),100,IF(AND('Tabelle Kaderkriterien'!$H46="m",Übersicht!$C42=12),('Perzentile Männlich'!$B$47*'Perzentile Männlich'!N42^3)+('Perzentile Männlich'!$C$47*'Perzentile Männlich'!N42^2)+('Perzentile Männlich'!$D$47*'Perzentile Männlich'!N42)+'Perzentile Männlich'!$E$47,IF(AND('Tabelle Kaderkriterien'!$H46="m",Übersicht!$C42=11,'Perzentile Männlich'!N42&gt;'Perzentile Männlich'!S$8),100,IF(AND('Tabelle Kaderkriterien'!$H46="m",Übersicht!$C42=11),('Perzentile Männlich'!$B$48*'Perzentile Männlich'!N42^3)+('Perzentile Männlich'!$C$48*'Perzentile Männlich'!N42^2)+('Perzentile Männlich'!$D$48*'Perzentile Männlich'!N42)+'Perzentile Männlich'!$E$48,IF(AND('Tabelle Kaderkriterien'!$H46="w",Übersicht!$C42=13,'Perzentile Weiblich'!N42&gt;'Perzentile Weiblich'!S$3),100,IF(AND('Tabelle Kaderkriterien'!$H46="w",Übersicht!$C42=13),('Perzentile Weiblich'!$B$43*'Perzentile Weiblich'!N42^3)+('Perzentile Weiblich'!$C$43*'Perzentile Weiblich'!N42^2)+('Perzentile Weiblich'!$D$43*'Perzentile Weiblich'!N42)+'Perzentile Weiblich'!$E$43,IF(AND('Tabelle Kaderkriterien'!$H46="w",Übersicht!$C42=14,'Perzentile Weiblich'!N42&gt;'Perzentile Weiblich'!S$4),100,IF(AND('Tabelle Kaderkriterien'!$H46="w",Übersicht!$C42=14),('Perzentile Weiblich'!$B$44*'Perzentile Weiblich'!N42^3)+('Perzentile Weiblich'!$C$44*'Perzentile Weiblich'!N42^2)+('Perzentile Weiblich'!$D$44*'Perzentile Weiblich'!N42)+'Perzentile Weiblich'!$E$44,IF(AND('Tabelle Kaderkriterien'!$H46="w",Übersicht!$C42=15,'Perzentile Weiblich'!N42&gt;'Perzentile Weiblich'!S$5),100,IF(AND('Tabelle Kaderkriterien'!$H46="w",Übersicht!$C42=15),('Perzentile Weiblich'!$B$45*'Perzentile Weiblich'!N42^3)+('Perzentile Weiblich'!$C$45*'Perzentile Weiblich'!N42^2)+('Perzentile Weiblich'!$D$45*'Perzentile Weiblich'!N42)+'Perzentile Weiblich'!$E$45,IF(AND('Tabelle Kaderkriterien'!$H46="w",Übersicht!$C42=16,'Perzentile Weiblich'!N42&gt;'Perzentile Weiblich'!S$6),100,IF(AND('Tabelle Kaderkriterien'!$H46="w",Übersicht!$C42=16),('Perzentile Weiblich'!$B$46*'Perzentile Weiblich'!N42^3)+('Perzentile Weiblich'!$C$46*'Perzentile Weiblich'!N42^2)+('Perzentile Weiblich'!$D$46*'Perzentile Weiblich'!N42)+'Perzentile Weiblich'!$E$46,IF(AND('Tabelle Kaderkriterien'!$H46="w",Übersicht!$C42=12,'Perzentile Weiblich'!N42&gt;'Perzentile Weiblich'!S$7),100,IF(AND('Tabelle Kaderkriterien'!$H46="w",Übersicht!$C42=12),('Perzentile Weiblich'!$B$47*'Perzentile Weiblich'!N42^3)+('Perzentile Weiblich'!$C$47*'Perzentile Weiblich'!N42^2)+('Perzentile Weiblich'!$D$47*'Perzentile Weiblich'!N42)+'Perzentile Weiblich'!$E$47,IF(AND('Tabelle Kaderkriterien'!$H46="w",Übersicht!$C42=11,'Perzentile Weiblich'!N42&gt;'Perzentile Weiblich'!S$8),100,IF(AND('Tabelle Kaderkriterien'!$H46="w",Übersicht!$C42=11),('Perzentile Weiblich'!$B$48*'Perzentile Weiblich'!N42^3)+('Perzentile Weiblich'!$C$48*'Perzentile Weiblich'!N42^2)+('Perzentile Weiblich'!$D$48*'Perzentile Weiblich'!N42)+'Perzentile Weiblich'!$E$48,IF(AND('Tabelle Kaderkriterien'!I46&lt;&gt;"m",'Tabelle Kaderkriterien'!I46&lt;&gt;"!w"),#N/A,#N/A)))))))))))))))))))))))))</f>
        <v>#DIV/0!</v>
      </c>
      <c r="O42" s="32" t="e">
        <f>IF(AND('Tabelle Kaderkriterien'!$H46="m",Übersicht!$C42=13,'Perzentile Männlich'!O42&gt;'Perzentile Männlich'!T$3),100,IF(AND('Tabelle Kaderkriterien'!$H46="m",Übersicht!$C42=13),('Perzentile Männlich'!$B$11*'Perzentile Männlich'!O42^3)+('Perzentile Männlich'!$C$11*'Perzentile Männlich'!O42^2)+('Perzentile Männlich'!$D$11*'Perzentile Männlich'!O42)+'Perzentile Männlich'!$E$11,IF(AND('Tabelle Kaderkriterien'!$H46="m",Übersicht!$C42=14,'Perzentile Männlich'!O42&gt;'Perzentile Männlich'!T$4),100,IF(AND('Tabelle Kaderkriterien'!$H46="m",Übersicht!$C42=14),('Perzentile Männlich'!$B$12*'Perzentile Männlich'!O42^3)+('Perzentile Männlich'!$C$12*'Perzentile Männlich'!O42^2)+('Perzentile Männlich'!$D$12*'Perzentile Männlich'!O42)+'Perzentile Männlich'!$E$12,IF(AND('Tabelle Kaderkriterien'!$H46="m",Übersicht!$C42=15,'Perzentile Männlich'!O42&gt;'Perzentile Männlich'!T$5),100,IF(AND('Tabelle Kaderkriterien'!$H46="m",Übersicht!$C42=15),('Perzentile Männlich'!$B$13*'Perzentile Männlich'!O42^3)+('Perzentile Männlich'!$C$13*'Perzentile Männlich'!O42^2)+('Perzentile Männlich'!$D$13*'Perzentile Männlich'!O42)+'Perzentile Männlich'!$E$13,IF(AND('Tabelle Kaderkriterien'!$H46="m",Übersicht!$C42=16,'Perzentile Männlich'!O42&gt;'Perzentile Männlich'!T$6),100,IF(AND('Tabelle Kaderkriterien'!$H46="m",Übersicht!$C42=16),('Perzentile Männlich'!$B$14*'Perzentile Männlich'!O42^3)+('Perzentile Männlich'!$C$14*'Perzentile Männlich'!O42^2)+('Perzentile Männlich'!$D$14*'Perzentile Männlich'!O42)+'Perzentile Männlich'!$E$14,IF(AND('Tabelle Kaderkriterien'!$H46="m",Übersicht!$C42=12,'Perzentile Männlich'!O42&gt;'Perzentile Männlich'!T$7),100,IF(AND('Tabelle Kaderkriterien'!$H46="m",Übersicht!$C42=12),('Perzentile Männlich'!$B$15*'Perzentile Männlich'!O42^3)+('Perzentile Männlich'!$C$15*'Perzentile Männlich'!O42^2)+('Perzentile Männlich'!$D$15*'Perzentile Männlich'!O42)+'Perzentile Männlich'!$E$15,IF(AND('Tabelle Kaderkriterien'!$H46="m",Übersicht!$C42=11,'Perzentile Männlich'!O42&gt;'Perzentile Männlich'!T$8),100,IF(AND('Tabelle Kaderkriterien'!$H46="m",Übersicht!$C42=11),('Perzentile Männlich'!$B$16*'Perzentile Männlich'!O42^3)+('Perzentile Männlich'!$C$16*'Perzentile Männlich'!O42^2)+('Perzentile Männlich'!$D$16*'Perzentile Männlich'!O42)+'Perzentile Männlich'!$E$16,IF(AND('Tabelle Kaderkriterien'!$H46="w",Übersicht!$C42=13,'Perzentile Weiblich'!O42&gt;'Perzentile Weiblich'!T$3),100,IF(AND('Tabelle Kaderkriterien'!$H46="w",Übersicht!$C42=13),('Perzentile Weiblich'!$B$11*'Perzentile Weiblich'!O42^3)+('Perzentile Weiblich'!$C$11*'Perzentile Weiblich'!O42^2)+('Perzentile Weiblich'!$D$11*'Perzentile Weiblich'!O42)+'Perzentile Weiblich'!$E$11,IF(AND('Tabelle Kaderkriterien'!$H46="w",Übersicht!$C42=14,'Perzentile Weiblich'!O42&gt;'Perzentile Weiblich'!T$4),100,IF(AND('Tabelle Kaderkriterien'!$H46="w",Übersicht!$C42=14),('Perzentile Weiblich'!$B$12*'Perzentile Weiblich'!O42^3)+('Perzentile Weiblich'!$C$12*'Perzentile Weiblich'!O42^2)+('Perzentile Weiblich'!$D$12*'Perzentile Weiblich'!O42)+'Perzentile Weiblich'!$E$12,IF(AND('Tabelle Kaderkriterien'!$H46="w",Übersicht!$C42=15,'Perzentile Weiblich'!O42&gt;'Perzentile Weiblich'!T$5),100,IF(AND('Tabelle Kaderkriterien'!$H46="w",Übersicht!$C42=15),('Perzentile Weiblich'!$B$13*'Perzentile Weiblich'!O42^3)+('Perzentile Weiblich'!$C$13*'Perzentile Weiblich'!O42^2)+('Perzentile Weiblich'!$D$13*'Perzentile Weiblich'!O42)+'Perzentile Weiblich'!$E$13,IF(AND('Tabelle Kaderkriterien'!$H46="w",Übersicht!$C42=16,'Perzentile Weiblich'!O42&gt;'Perzentile Weiblich'!T$6),100,IF(AND('Tabelle Kaderkriterien'!$H46="w",Übersicht!$C42=16),('Perzentile Weiblich'!$B$14*'Perzentile Weiblich'!O42^3)+('Perzentile Weiblich'!$C$14*'Perzentile Weiblich'!O42^2)+('Perzentile Weiblich'!$D$14*'Perzentile Weiblich'!O42)+'Perzentile Weiblich'!$E$14,IF(AND('Tabelle Kaderkriterien'!$H46="w",Übersicht!$C42=12,'Perzentile Weiblich'!O42&gt;'Perzentile Weiblich'!T$7),100,IF(AND('Tabelle Kaderkriterien'!$H46="w",Übersicht!$C42=12),('Perzentile Weiblich'!$B$15*'Perzentile Weiblich'!O42^3)+('Perzentile Weiblich'!$C$15*'Perzentile Weiblich'!O42^2)+('Perzentile Weiblich'!$D$15*'Perzentile Weiblich'!O42)+'Perzentile Weiblich'!$E$15,IF(AND('Tabelle Kaderkriterien'!$H46="w",Übersicht!$C42=11,'Perzentile Weiblich'!O42&gt;'Perzentile Weiblich'!T$8),100,IF(AND('Tabelle Kaderkriterien'!$H46="w",Übersicht!$C42=11),('Perzentile Weiblich'!$B$16*'Perzentile Weiblich'!O42^3)+('Perzentile Weiblich'!$C$16*'Perzentile Weiblich'!O42^2)+('Perzentile Weiblich'!$D$16*'Perzentile Weiblich'!O42)+'Perzentile Weiblich'!$E$16,IF(AND('Tabelle Kaderkriterien'!J46&lt;&gt;"m",'Tabelle Kaderkriterien'!J46&lt;&gt;"!w"),#N/A,#N/A)))))))))))))))))))))))))</f>
        <v>#DIV/0!</v>
      </c>
      <c r="P42" s="32" t="e">
        <f>IF(AND('Tabelle Kaderkriterien'!$H46="m",Übersicht!$C42=13,J42&lt;'Perzentile Männlich'!U$3),100,IF(AND('Tabelle Kaderkriterien'!$H46="m",Übersicht!$C42=13),('Perzentile Männlich'!$B$27*J42^3)+('Perzentile Männlich'!$C$27*J42^2)+('Perzentile Männlich'!$D$27*J42)+'Perzentile Männlich'!$E$27,IF(AND('Tabelle Kaderkriterien'!$H46="m",Übersicht!$C42=14,J42&lt;'Perzentile Männlich'!U$4),100,IF(AND('Tabelle Kaderkriterien'!$H46="m",Übersicht!$C42=14),('Perzentile Männlich'!$B$28*J42^3)+('Perzentile Männlich'!$C$28*J42^2)+('Perzentile Männlich'!$D$28*J42)+'Perzentile Männlich'!$E$28,IF(AND('Tabelle Kaderkriterien'!$H46="m",Übersicht!$C42=15,J42&lt;'Perzentile Männlich'!U$5),100,IF(AND('Tabelle Kaderkriterien'!$H46="m",Übersicht!$C42=15),('Perzentile Männlich'!$B$29*J42^3)+('Perzentile Männlich'!$C$29*J42^2)+('Perzentile Männlich'!$D$29*J42)+'Perzentile Männlich'!$E$29,IF(AND('Tabelle Kaderkriterien'!$H46="m",Übersicht!$C42=16,J42&lt;'Perzentile Männlich'!U$6),100,IF(AND('Tabelle Kaderkriterien'!$H46="m",Übersicht!$C42=16),('Perzentile Männlich'!$B$30*J42^3)+('Perzentile Männlich'!$C$30*J42^2)+('Perzentile Männlich'!$D$30*J42)+'Perzentile Männlich'!$E$30,IF(AND('Tabelle Kaderkriterien'!$H46="m",Übersicht!$C42=12,J42&lt;'Perzentile Männlich'!U$7),100,IF(AND('Tabelle Kaderkriterien'!$H46="m",Übersicht!$C42=12),('Perzentile Männlich'!$B$31*J42^3)+('Perzentile Männlich'!$C$31*J42^2)+('Perzentile Männlich'!$D$31*J42)+'Perzentile Männlich'!$E$31,IF(AND('Tabelle Kaderkriterien'!$H46="m",Übersicht!$C42=11,J42&lt;'Perzentile Männlich'!U$8),100,IF(AND('Tabelle Kaderkriterien'!$H46="m",Übersicht!$C42=11),('Perzentile Männlich'!$B$32*J42^3)+('Perzentile Männlich'!$C$32*J42^2)+('Perzentile Männlich'!$D$32*J42)+'Perzentile Männlich'!$E$32,IF(AND('Tabelle Kaderkriterien'!$H46="w",Übersicht!$C42=13,J42&lt;'Perzentile Weiblich'!U$3),100,IF(AND('Tabelle Kaderkriterien'!$H46="w",Übersicht!$C42=13),('Perzentile Weiblich'!$B$27*J42^3)+('Perzentile Weiblich'!$C$27*J42^2)+('Perzentile Weiblich'!$D$27*J42)+'Perzentile Weiblich'!$E$27,IF(AND('Tabelle Kaderkriterien'!$H46="w",Übersicht!$C42=14,J42&lt;'Perzentile Weiblich'!U$4),100,IF(AND('Tabelle Kaderkriterien'!$H46="w",Übersicht!$C42=14),('Perzentile Weiblich'!$B$28*J42^3)+('Perzentile Weiblich'!$C$28*J42^2)+('Perzentile Weiblich'!$D$28*J42)+'Perzentile Weiblich'!$E$28,IF(AND('Tabelle Kaderkriterien'!$H46="w",Übersicht!$C42=15,J42&lt;'Perzentile Weiblich'!U$5),100,IF(AND('Tabelle Kaderkriterien'!$H46="w",Übersicht!$C42=15),('Perzentile Weiblich'!$B$29*J42^3)+('Perzentile Weiblich'!$C$29*J42^2)+('Perzentile Weiblich'!$D$29*J42)+'Perzentile Weiblich'!$E$29,IF(AND('Tabelle Kaderkriterien'!$H46="w",Übersicht!$C42=16,J42&lt;'Perzentile Weiblich'!U$6),100,IF(AND('Tabelle Kaderkriterien'!$H46="w",Übersicht!$C42=16),('Perzentile Weiblich'!$B$30*J42^3)+('Perzentile Weiblich'!$C$30*J42^2)+('Perzentile Weiblich'!$D$30*J42)+'Perzentile Weiblich'!$E$30,IF(AND('Tabelle Kaderkriterien'!$H46="w",Übersicht!$C42=12,J42&lt;'Perzentile Weiblich'!U$7),100,IF(AND('Tabelle Kaderkriterien'!$H46="w",Übersicht!$C42=12),('Perzentile Weiblich'!$B$31*J42^3)+('Perzentile Weiblich'!$C$31*J42^2)+('Perzentile Weiblich'!$D$31*J42)+'Perzentile Weiblich'!$E$31,IF(AND('Tabelle Kaderkriterien'!$H46="w",Übersicht!$C42=11,J42&lt;'Perzentile Weiblich'!U$8),100,IF(AND('Tabelle Kaderkriterien'!$H46="w",Übersicht!$C42=11),('Perzentile Weiblich'!$B$32*J42^3)+('Perzentile Weiblich'!$C$32*J42^2)+('Perzentile Weiblich'!$D$32*J42)+'Perzentile Weiblich'!$E$32,IF(AND('Tabelle Kaderkriterien'!H46&lt;&gt;"m",'Tabelle Kaderkriterien'!H46&lt;&gt;"!w"),#N/A,#N/A)))))))))))))))))))))))))</f>
        <v>#N/A</v>
      </c>
      <c r="Q42" s="32" t="e">
        <f>IF(AND('Tabelle Kaderkriterien'!$H46="m",Übersicht!$C42=13,K42&gt;'Perzentile Männlich'!V$3),100,IF(AND('Tabelle Kaderkriterien'!$H46="m",Übersicht!$C42=13),('Perzentile Männlich'!$B$19*K42^3)+('Perzentile Männlich'!$C$19*K42^2)+('Perzentile Männlich'!$D$19*K42)+'Perzentile Männlich'!$E$19,IF(AND('Tabelle Kaderkriterien'!$H46="m",Übersicht!$C42=14,K42&gt;'Perzentile Männlich'!V$4),100,IF(AND('Tabelle Kaderkriterien'!$H46="m",Übersicht!$C42=14),('Perzentile Männlich'!$B$20*K42^3)+('Perzentile Männlich'!$C$20*K42^2)+('Perzentile Männlich'!$D$20*K42)+'Perzentile Männlich'!$E$20,IF(AND('Tabelle Kaderkriterien'!$H46="m",Übersicht!$C42=15,K42&gt;'Perzentile Männlich'!V$5),100,IF(AND('Tabelle Kaderkriterien'!$H46="m",Übersicht!$C42=15),('Perzentile Männlich'!$B$21*K42^3)+('Perzentile Männlich'!$C$21*K42^2)+('Perzentile Männlich'!$D$21*K42)+'Perzentile Männlich'!$E$21,IF(AND('Tabelle Kaderkriterien'!$H46="m",Übersicht!$C42=16,K42&gt;'Perzentile Männlich'!V$6),100,IF(AND('Tabelle Kaderkriterien'!$H46="m",Übersicht!$C42=16),('Perzentile Männlich'!$B$22*K42^3)+('Perzentile Männlich'!$C$22*K42^2)+('Perzentile Männlich'!$D$22*K42)+'Perzentile Männlich'!$E$22,IF(AND('Tabelle Kaderkriterien'!$H46="m",Übersicht!$C42=12,K42&gt;'Perzentile Männlich'!V$7),100,IF(AND('Tabelle Kaderkriterien'!$H46="m",Übersicht!$C42=12),('Perzentile Männlich'!$B$23*K42^3)+('Perzentile Männlich'!$C$23*K42^2)+('Perzentile Männlich'!$D$23*K42)+'Perzentile Männlich'!$E$23,IF(AND('Tabelle Kaderkriterien'!$H46="m",Übersicht!$C42=11,K42&gt;'Perzentile Männlich'!V$8),100,IF(AND('Tabelle Kaderkriterien'!$H46="m",Übersicht!$C42=11),('Perzentile Männlich'!$B$24*K42^3)+('Perzentile Männlich'!$C$24*K42^2)+('Perzentile Männlich'!$D$24*K42)+'Perzentile Männlich'!$E$24,IF(AND('Tabelle Kaderkriterien'!$H46="w",Übersicht!$C42=13,K42&gt;'Perzentile Weiblich'!V$3),100,IF(AND('Tabelle Kaderkriterien'!$H46="w",Übersicht!$C42=13),('Perzentile Weiblich'!$B$19*K42^3)+('Perzentile Weiblich'!$C$19*K42^2)+('Perzentile Weiblich'!$D$19*K42)+'Perzentile Weiblich'!$E$19,IF(AND('Tabelle Kaderkriterien'!$H46="w",Übersicht!$C42=14,K42&gt;'Perzentile Weiblich'!V$4),100,IF(AND('Tabelle Kaderkriterien'!$H46="w",Übersicht!$C42=14),('Perzentile Weiblich'!$B$20*K42^3)+('Perzentile Weiblich'!$C$20*K42^2)+('Perzentile Weiblich'!$D$20*K42)+'Perzentile Weiblich'!$E$20,IF(AND('Tabelle Kaderkriterien'!$H46="w",Übersicht!$C42=15,K42&gt;'Perzentile Weiblich'!V$5),100,IF(AND('Tabelle Kaderkriterien'!$H46="w",Übersicht!$C42=15),('Perzentile Weiblich'!$B$21*K42^3)+('Perzentile Weiblich'!$C$21*K42^2)+('Perzentile Weiblich'!$D$21*K42)+'Perzentile Weiblich'!$E$21,IF(AND('Tabelle Kaderkriterien'!$H46="w",Übersicht!$C42=16,K42&gt;'Perzentile Weiblich'!V$6),100,IF(AND('Tabelle Kaderkriterien'!$H46="w",Übersicht!$C42=16),('Perzentile Weiblich'!$B$22*K42^3)+('Perzentile Weiblich'!$C$22*K42^2)+('Perzentile Weiblich'!$D$22*K42)+'Perzentile Weiblich'!$E$22,IF(AND('Tabelle Kaderkriterien'!$H46="w",Übersicht!$C42=12,K42&gt;'Perzentile Weiblich'!V$7),100,IF(AND('Tabelle Kaderkriterien'!$H46="w",Übersicht!$C42=12),('Perzentile Weiblich'!$B$23*K42^3)+('Perzentile Weiblich'!$C$23*K42^2)+('Perzentile Weiblich'!$D$23*K42)+'Perzentile Weiblich'!$E$23,IF(AND('Tabelle Kaderkriterien'!$H46="w",Übersicht!$C42=11,K42&gt;'Perzentile Weiblich'!V$8),100,IF(AND('Tabelle Kaderkriterien'!$H46="w",Übersicht!$C42=11),('Perzentile Weiblich'!$B$24*K42^3)+('Perzentile Weiblich'!$C$24*K42^2)+('Perzentile Weiblich'!$D$24*K42)+'Perzentile Weiblich'!$E$24,IF(AND('Tabelle Kaderkriterien'!I46&lt;&gt;"m",'Tabelle Kaderkriterien'!I46&lt;&gt;"!w"),#N/A,#N/A)))))))))))))))))))))))))</f>
        <v>#N/A</v>
      </c>
      <c r="S42" s="18" t="e">
        <f t="shared" si="0"/>
        <v>#DIV/0!</v>
      </c>
      <c r="T42" s="18" t="e">
        <f t="shared" si="1"/>
        <v>#DIV/0!</v>
      </c>
    </row>
    <row r="43" spans="1:20" x14ac:dyDescent="0.3">
      <c r="A43" s="31">
        <f>'Tabelle Kaderkriterien'!B47</f>
        <v>0</v>
      </c>
      <c r="B43" s="31">
        <f>'Tabelle Kaderkriterien'!C47</f>
        <v>0</v>
      </c>
      <c r="C43" s="143">
        <f>'Tabelle Kaderkriterien'!G47</f>
        <v>0</v>
      </c>
      <c r="D43" s="144">
        <f>'Tabelle Kaderkriterien'!K47</f>
        <v>0</v>
      </c>
      <c r="E43" s="144">
        <f>'Tabelle Kaderkriterien'!L47</f>
        <v>0</v>
      </c>
      <c r="F43" s="144">
        <f>'Tabelle Kaderkriterien'!N47</f>
        <v>0</v>
      </c>
      <c r="G43" s="144">
        <f>'Tabelle Kaderkriterien'!O47</f>
        <v>0</v>
      </c>
      <c r="H43" s="144">
        <f>'Tabelle Kaderkriterien'!Q47</f>
        <v>0</v>
      </c>
      <c r="I43" s="144">
        <f>'Tabelle Kaderkriterien'!R47</f>
        <v>0</v>
      </c>
      <c r="J43" s="144">
        <f>'Tabelle Kaderkriterien'!T47</f>
        <v>0</v>
      </c>
      <c r="K43" s="144">
        <f>'Tabelle Kaderkriterien'!V47</f>
        <v>0</v>
      </c>
      <c r="M43" s="32" t="e">
        <f>IF(AND('Tabelle Kaderkriterien'!$H47="m",Übersicht!$C43=13,'Perzentile Männlich'!M43&gt;'Perzentile Männlich'!R$3),100,IF(AND('Tabelle Kaderkriterien'!$H47="m",Übersicht!$C43=13),('Perzentile Männlich'!$B$35*'Perzentile Männlich'!M43^3)+('Perzentile Männlich'!$C$35*'Perzentile Männlich'!M43^2)+('Perzentile Männlich'!$D$35*'Perzentile Männlich'!M43)+'Perzentile Männlich'!$E$35,IF(AND('Tabelle Kaderkriterien'!$H47="m",Übersicht!$C43=14,'Perzentile Männlich'!M43&gt;'Perzentile Männlich'!R$4),100,IF(AND('Tabelle Kaderkriterien'!$H47="m",Übersicht!$C43=14),('Perzentile Männlich'!$B$36*'Perzentile Männlich'!M43^3)+('Perzentile Männlich'!$C$36*'Perzentile Männlich'!M43^2)+('Perzentile Männlich'!$D$36*'Perzentile Männlich'!M43)+'Perzentile Männlich'!$E$36,IF(AND('Tabelle Kaderkriterien'!$H47="m",Übersicht!$C43=15,'Perzentile Männlich'!M43&gt;'Perzentile Männlich'!R$5),100,IF(AND('Tabelle Kaderkriterien'!$H47="m",Übersicht!$C43=15),('Perzentile Männlich'!$B$37*'Perzentile Männlich'!M43^3)+('Perzentile Männlich'!$C$37*'Perzentile Männlich'!M43^2)+('Perzentile Männlich'!$D$37*'Perzentile Männlich'!M43)+'Perzentile Männlich'!$E$37,IF(AND('Tabelle Kaderkriterien'!$H47="m",Übersicht!$C43=16,'Perzentile Männlich'!M43&gt;'Perzentile Männlich'!R$6),100,IF(AND('Tabelle Kaderkriterien'!$H47="m",Übersicht!$C43=16),('Perzentile Männlich'!$B$38*'Perzentile Männlich'!M43^3)+('Perzentile Männlich'!$C$38*'Perzentile Männlich'!M43^2)+('Perzentile Männlich'!$D$38*'Perzentile Männlich'!M43)+'Perzentile Männlich'!$E$38,IF(AND('Tabelle Kaderkriterien'!$H47="m",Übersicht!$C43=12,'Perzentile Männlich'!M43&gt;'Perzentile Männlich'!R$7),100,IF(AND('Tabelle Kaderkriterien'!$H47="m",Übersicht!$C43=12),('Perzentile Männlich'!$B$39*'Perzentile Männlich'!M43^3)+('Perzentile Männlich'!$C$39*'Perzentile Männlich'!M43^2)+('Perzentile Männlich'!$D$39*'Perzentile Männlich'!M43)+'Perzentile Männlich'!$E$39,IF(AND('Tabelle Kaderkriterien'!$H47="m",Übersicht!$C43=11,'Perzentile Männlich'!M43&gt;'Perzentile Männlich'!R$8),100,IF(AND('Tabelle Kaderkriterien'!$H47="m",Übersicht!$C43=11),('Perzentile Männlich'!$B$40*'Perzentile Männlich'!M43^3)+('Perzentile Männlich'!$C$40*'Perzentile Männlich'!M43^2)+('Perzentile Männlich'!$D$40*'Perzentile Männlich'!M43)+'Perzentile Männlich'!$E$40,IF(AND('Tabelle Kaderkriterien'!$H47="w",Übersicht!$C43=13,'Perzentile Weiblich'!M43&gt;'Perzentile Weiblich'!R$3),100,IF(AND('Tabelle Kaderkriterien'!$H47="w",Übersicht!$C43=13),('Perzentile Weiblich'!$B$35*'Perzentile Weiblich'!M43^3)+('Perzentile Weiblich'!$C$35*'Perzentile Weiblich'!M43^2)+('Perzentile Weiblich'!$D$35*'Perzentile Weiblich'!M43)+'Perzentile Weiblich'!$E$35,IF(AND('Tabelle Kaderkriterien'!$H47="w",Übersicht!$C43=14,'Perzentile Weiblich'!M43&gt;'Perzentile Weiblich'!R$4),100,IF(AND('Tabelle Kaderkriterien'!$H47="w",Übersicht!$C43=14),('Perzentile Weiblich'!$B$36*'Perzentile Weiblich'!M43^3)+('Perzentile Weiblich'!$C$36*'Perzentile Weiblich'!M43^2)+('Perzentile Weiblich'!$D$36*'Perzentile Weiblich'!M43)+'Perzentile Weiblich'!$E$36,IF(AND('Tabelle Kaderkriterien'!$H47="w",Übersicht!$C43=15,'Perzentile Weiblich'!M43&gt;'Perzentile Weiblich'!R$5),100,IF(AND('Tabelle Kaderkriterien'!$H47="w",Übersicht!$C43=15),('Perzentile Weiblich'!$B$37*'Perzentile Weiblich'!M43^3)+('Perzentile Weiblich'!$C$37*'Perzentile Weiblich'!M43^2)+('Perzentile Weiblich'!$D$37*'Perzentile Weiblich'!M43)+'Perzentile Weiblich'!$E$37,IF(AND('Tabelle Kaderkriterien'!$H47="w",Übersicht!$C43=16,'Perzentile Weiblich'!M43&gt;'Perzentile Weiblich'!R$6),100,IF(AND('Tabelle Kaderkriterien'!$H47="w",Übersicht!$C43=16),('Perzentile Weiblich'!$B$38*'Perzentile Weiblich'!M43^3)+('Perzentile Weiblich'!$C$38*'Perzentile Weiblich'!M43^2)+('Perzentile Weiblich'!$D$38*'Perzentile Weiblich'!M43)+'Perzentile Weiblich'!$E$38,IF(AND('Tabelle Kaderkriterien'!$H47="w",Übersicht!$C43=12,'Perzentile Weiblich'!M43&gt;'Perzentile Weiblich'!R$7),100,IF(AND('Tabelle Kaderkriterien'!$H47="w",Übersicht!$C43=12),('Perzentile Weiblich'!$B$39*'Perzentile Weiblich'!M43^3)+('Perzentile Weiblich'!$C$39*'Perzentile Weiblich'!M43^2)+('Perzentile Weiblich'!$D$39*'Perzentile Weiblich'!M43)+'Perzentile Weiblich'!$E$39,IF(AND('Tabelle Kaderkriterien'!$H47="w",Übersicht!$C43=11,'Perzentile Weiblich'!M43&gt;'Perzentile Weiblich'!R$8),100,IF(AND('Tabelle Kaderkriterien'!$H47="w",Übersicht!$C43=11),('Perzentile Weiblich'!$B$40*'Perzentile Weiblich'!M43^3)+('Perzentile Weiblich'!$C$40*'Perzentile Weiblich'!M43^2)+('Perzentile Weiblich'!$D$40*'Perzentile Weiblich'!M43)+'Perzentile Weiblich'!$E$40,IF(AND('Tabelle Kaderkriterien'!H47&lt;&gt;"m",'Tabelle Kaderkriterien'!H47&lt;&gt;"!w"),#N/A,#N/A)))))))))))))))))))))))))</f>
        <v>#DIV/0!</v>
      </c>
      <c r="N43" s="32" t="e">
        <f>IF(AND('Tabelle Kaderkriterien'!$H47="m",Übersicht!$C43=13,'Perzentile Männlich'!N43&gt;'Perzentile Männlich'!S$3),100,IF(AND('Tabelle Kaderkriterien'!$H47="m",Übersicht!$C43=13),('Perzentile Männlich'!$B$43*'Perzentile Männlich'!N43^3)+('Perzentile Männlich'!$C$43*'Perzentile Männlich'!N43^2)+('Perzentile Männlich'!$D$43*'Perzentile Männlich'!N43)+'Perzentile Männlich'!$E$43,IF(AND('Tabelle Kaderkriterien'!$H47="m",Übersicht!$C43=14,'Perzentile Männlich'!N43&gt;'Perzentile Männlich'!S$4),100,IF(AND('Tabelle Kaderkriterien'!$H47="m",Übersicht!$C43=14),('Perzentile Männlich'!$B$44*'Perzentile Männlich'!N43^3)+('Perzentile Männlich'!$C$44*'Perzentile Männlich'!N43^2)+('Perzentile Männlich'!$D$44*'Perzentile Männlich'!N43)+'Perzentile Männlich'!$E$44,IF(AND('Tabelle Kaderkriterien'!$H47="m",Übersicht!$C43=15,'Perzentile Männlich'!N43&gt;'Perzentile Männlich'!S$5),100,IF(AND('Tabelle Kaderkriterien'!$H47="m",Übersicht!$C43=15),('Perzentile Männlich'!$B$45*'Perzentile Männlich'!N43^3)+('Perzentile Männlich'!$C$45*'Perzentile Männlich'!N43^2)+('Perzentile Männlich'!$D$45*'Perzentile Männlich'!N43)+'Perzentile Männlich'!$E$45,IF(AND('Tabelle Kaderkriterien'!$H47="m",Übersicht!$C43=16,'Perzentile Männlich'!N43&gt;'Perzentile Männlich'!S$6),100,IF(AND('Tabelle Kaderkriterien'!$H47="m",Übersicht!$C43=16),('Perzentile Männlich'!$B$46*'Perzentile Männlich'!N43^3)+('Perzentile Männlich'!$C$46*'Perzentile Männlich'!N43^2)+('Perzentile Männlich'!$D$46*'Perzentile Männlich'!N43)+'Perzentile Männlich'!$E$46,IF(AND('Tabelle Kaderkriterien'!$H47="m",Übersicht!$C43=12,'Perzentile Männlich'!N43&gt;'Perzentile Männlich'!S$7),100,IF(AND('Tabelle Kaderkriterien'!$H47="m",Übersicht!$C43=12),('Perzentile Männlich'!$B$47*'Perzentile Männlich'!N43^3)+('Perzentile Männlich'!$C$47*'Perzentile Männlich'!N43^2)+('Perzentile Männlich'!$D$47*'Perzentile Männlich'!N43)+'Perzentile Männlich'!$E$47,IF(AND('Tabelle Kaderkriterien'!$H47="m",Übersicht!$C43=11,'Perzentile Männlich'!N43&gt;'Perzentile Männlich'!S$8),100,IF(AND('Tabelle Kaderkriterien'!$H47="m",Übersicht!$C43=11),('Perzentile Männlich'!$B$48*'Perzentile Männlich'!N43^3)+('Perzentile Männlich'!$C$48*'Perzentile Männlich'!N43^2)+('Perzentile Männlich'!$D$48*'Perzentile Männlich'!N43)+'Perzentile Männlich'!$E$48,IF(AND('Tabelle Kaderkriterien'!$H47="w",Übersicht!$C43=13,'Perzentile Weiblich'!N43&gt;'Perzentile Weiblich'!S$3),100,IF(AND('Tabelle Kaderkriterien'!$H47="w",Übersicht!$C43=13),('Perzentile Weiblich'!$B$43*'Perzentile Weiblich'!N43^3)+('Perzentile Weiblich'!$C$43*'Perzentile Weiblich'!N43^2)+('Perzentile Weiblich'!$D$43*'Perzentile Weiblich'!N43)+'Perzentile Weiblich'!$E$43,IF(AND('Tabelle Kaderkriterien'!$H47="w",Übersicht!$C43=14,'Perzentile Weiblich'!N43&gt;'Perzentile Weiblich'!S$4),100,IF(AND('Tabelle Kaderkriterien'!$H47="w",Übersicht!$C43=14),('Perzentile Weiblich'!$B$44*'Perzentile Weiblich'!N43^3)+('Perzentile Weiblich'!$C$44*'Perzentile Weiblich'!N43^2)+('Perzentile Weiblich'!$D$44*'Perzentile Weiblich'!N43)+'Perzentile Weiblich'!$E$44,IF(AND('Tabelle Kaderkriterien'!$H47="w",Übersicht!$C43=15,'Perzentile Weiblich'!N43&gt;'Perzentile Weiblich'!S$5),100,IF(AND('Tabelle Kaderkriterien'!$H47="w",Übersicht!$C43=15),('Perzentile Weiblich'!$B$45*'Perzentile Weiblich'!N43^3)+('Perzentile Weiblich'!$C$45*'Perzentile Weiblich'!N43^2)+('Perzentile Weiblich'!$D$45*'Perzentile Weiblich'!N43)+'Perzentile Weiblich'!$E$45,IF(AND('Tabelle Kaderkriterien'!$H47="w",Übersicht!$C43=16,'Perzentile Weiblich'!N43&gt;'Perzentile Weiblich'!S$6),100,IF(AND('Tabelle Kaderkriterien'!$H47="w",Übersicht!$C43=16),('Perzentile Weiblich'!$B$46*'Perzentile Weiblich'!N43^3)+('Perzentile Weiblich'!$C$46*'Perzentile Weiblich'!N43^2)+('Perzentile Weiblich'!$D$46*'Perzentile Weiblich'!N43)+'Perzentile Weiblich'!$E$46,IF(AND('Tabelle Kaderkriterien'!$H47="w",Übersicht!$C43=12,'Perzentile Weiblich'!N43&gt;'Perzentile Weiblich'!S$7),100,IF(AND('Tabelle Kaderkriterien'!$H47="w",Übersicht!$C43=12),('Perzentile Weiblich'!$B$47*'Perzentile Weiblich'!N43^3)+('Perzentile Weiblich'!$C$47*'Perzentile Weiblich'!N43^2)+('Perzentile Weiblich'!$D$47*'Perzentile Weiblich'!N43)+'Perzentile Weiblich'!$E$47,IF(AND('Tabelle Kaderkriterien'!$H47="w",Übersicht!$C43=11,'Perzentile Weiblich'!N43&gt;'Perzentile Weiblich'!S$8),100,IF(AND('Tabelle Kaderkriterien'!$H47="w",Übersicht!$C43=11),('Perzentile Weiblich'!$B$48*'Perzentile Weiblich'!N43^3)+('Perzentile Weiblich'!$C$48*'Perzentile Weiblich'!N43^2)+('Perzentile Weiblich'!$D$48*'Perzentile Weiblich'!N43)+'Perzentile Weiblich'!$E$48,IF(AND('Tabelle Kaderkriterien'!I47&lt;&gt;"m",'Tabelle Kaderkriterien'!I47&lt;&gt;"!w"),#N/A,#N/A)))))))))))))))))))))))))</f>
        <v>#DIV/0!</v>
      </c>
      <c r="O43" s="32" t="e">
        <f>IF(AND('Tabelle Kaderkriterien'!$H47="m",Übersicht!$C43=13,'Perzentile Männlich'!O43&gt;'Perzentile Männlich'!T$3),100,IF(AND('Tabelle Kaderkriterien'!$H47="m",Übersicht!$C43=13),('Perzentile Männlich'!$B$11*'Perzentile Männlich'!O43^3)+('Perzentile Männlich'!$C$11*'Perzentile Männlich'!O43^2)+('Perzentile Männlich'!$D$11*'Perzentile Männlich'!O43)+'Perzentile Männlich'!$E$11,IF(AND('Tabelle Kaderkriterien'!$H47="m",Übersicht!$C43=14,'Perzentile Männlich'!O43&gt;'Perzentile Männlich'!T$4),100,IF(AND('Tabelle Kaderkriterien'!$H47="m",Übersicht!$C43=14),('Perzentile Männlich'!$B$12*'Perzentile Männlich'!O43^3)+('Perzentile Männlich'!$C$12*'Perzentile Männlich'!O43^2)+('Perzentile Männlich'!$D$12*'Perzentile Männlich'!O43)+'Perzentile Männlich'!$E$12,IF(AND('Tabelle Kaderkriterien'!$H47="m",Übersicht!$C43=15,'Perzentile Männlich'!O43&gt;'Perzentile Männlich'!T$5),100,IF(AND('Tabelle Kaderkriterien'!$H47="m",Übersicht!$C43=15),('Perzentile Männlich'!$B$13*'Perzentile Männlich'!O43^3)+('Perzentile Männlich'!$C$13*'Perzentile Männlich'!O43^2)+('Perzentile Männlich'!$D$13*'Perzentile Männlich'!O43)+'Perzentile Männlich'!$E$13,IF(AND('Tabelle Kaderkriterien'!$H47="m",Übersicht!$C43=16,'Perzentile Männlich'!O43&gt;'Perzentile Männlich'!T$6),100,IF(AND('Tabelle Kaderkriterien'!$H47="m",Übersicht!$C43=16),('Perzentile Männlich'!$B$14*'Perzentile Männlich'!O43^3)+('Perzentile Männlich'!$C$14*'Perzentile Männlich'!O43^2)+('Perzentile Männlich'!$D$14*'Perzentile Männlich'!O43)+'Perzentile Männlich'!$E$14,IF(AND('Tabelle Kaderkriterien'!$H47="m",Übersicht!$C43=12,'Perzentile Männlich'!O43&gt;'Perzentile Männlich'!T$7),100,IF(AND('Tabelle Kaderkriterien'!$H47="m",Übersicht!$C43=12),('Perzentile Männlich'!$B$15*'Perzentile Männlich'!O43^3)+('Perzentile Männlich'!$C$15*'Perzentile Männlich'!O43^2)+('Perzentile Männlich'!$D$15*'Perzentile Männlich'!O43)+'Perzentile Männlich'!$E$15,IF(AND('Tabelle Kaderkriterien'!$H47="m",Übersicht!$C43=11,'Perzentile Männlich'!O43&gt;'Perzentile Männlich'!T$8),100,IF(AND('Tabelle Kaderkriterien'!$H47="m",Übersicht!$C43=11),('Perzentile Männlich'!$B$16*'Perzentile Männlich'!O43^3)+('Perzentile Männlich'!$C$16*'Perzentile Männlich'!O43^2)+('Perzentile Männlich'!$D$16*'Perzentile Männlich'!O43)+'Perzentile Männlich'!$E$16,IF(AND('Tabelle Kaderkriterien'!$H47="w",Übersicht!$C43=13,'Perzentile Weiblich'!O43&gt;'Perzentile Weiblich'!T$3),100,IF(AND('Tabelle Kaderkriterien'!$H47="w",Übersicht!$C43=13),('Perzentile Weiblich'!$B$11*'Perzentile Weiblich'!O43^3)+('Perzentile Weiblich'!$C$11*'Perzentile Weiblich'!O43^2)+('Perzentile Weiblich'!$D$11*'Perzentile Weiblich'!O43)+'Perzentile Weiblich'!$E$11,IF(AND('Tabelle Kaderkriterien'!$H47="w",Übersicht!$C43=14,'Perzentile Weiblich'!O43&gt;'Perzentile Weiblich'!T$4),100,IF(AND('Tabelle Kaderkriterien'!$H47="w",Übersicht!$C43=14),('Perzentile Weiblich'!$B$12*'Perzentile Weiblich'!O43^3)+('Perzentile Weiblich'!$C$12*'Perzentile Weiblich'!O43^2)+('Perzentile Weiblich'!$D$12*'Perzentile Weiblich'!O43)+'Perzentile Weiblich'!$E$12,IF(AND('Tabelle Kaderkriterien'!$H47="w",Übersicht!$C43=15,'Perzentile Weiblich'!O43&gt;'Perzentile Weiblich'!T$5),100,IF(AND('Tabelle Kaderkriterien'!$H47="w",Übersicht!$C43=15),('Perzentile Weiblich'!$B$13*'Perzentile Weiblich'!O43^3)+('Perzentile Weiblich'!$C$13*'Perzentile Weiblich'!O43^2)+('Perzentile Weiblich'!$D$13*'Perzentile Weiblich'!O43)+'Perzentile Weiblich'!$E$13,IF(AND('Tabelle Kaderkriterien'!$H47="w",Übersicht!$C43=16,'Perzentile Weiblich'!O43&gt;'Perzentile Weiblich'!T$6),100,IF(AND('Tabelle Kaderkriterien'!$H47="w",Übersicht!$C43=16),('Perzentile Weiblich'!$B$14*'Perzentile Weiblich'!O43^3)+('Perzentile Weiblich'!$C$14*'Perzentile Weiblich'!O43^2)+('Perzentile Weiblich'!$D$14*'Perzentile Weiblich'!O43)+'Perzentile Weiblich'!$E$14,IF(AND('Tabelle Kaderkriterien'!$H47="w",Übersicht!$C43=12,'Perzentile Weiblich'!O43&gt;'Perzentile Weiblich'!T$7),100,IF(AND('Tabelle Kaderkriterien'!$H47="w",Übersicht!$C43=12),('Perzentile Weiblich'!$B$15*'Perzentile Weiblich'!O43^3)+('Perzentile Weiblich'!$C$15*'Perzentile Weiblich'!O43^2)+('Perzentile Weiblich'!$D$15*'Perzentile Weiblich'!O43)+'Perzentile Weiblich'!$E$15,IF(AND('Tabelle Kaderkriterien'!$H47="w",Übersicht!$C43=11,'Perzentile Weiblich'!O43&gt;'Perzentile Weiblich'!T$8),100,IF(AND('Tabelle Kaderkriterien'!$H47="w",Übersicht!$C43=11),('Perzentile Weiblich'!$B$16*'Perzentile Weiblich'!O43^3)+('Perzentile Weiblich'!$C$16*'Perzentile Weiblich'!O43^2)+('Perzentile Weiblich'!$D$16*'Perzentile Weiblich'!O43)+'Perzentile Weiblich'!$E$16,IF(AND('Tabelle Kaderkriterien'!J47&lt;&gt;"m",'Tabelle Kaderkriterien'!J47&lt;&gt;"!w"),#N/A,#N/A)))))))))))))))))))))))))</f>
        <v>#DIV/0!</v>
      </c>
      <c r="P43" s="32" t="e">
        <f>IF(AND('Tabelle Kaderkriterien'!$H47="m",Übersicht!$C43=13,J43&lt;'Perzentile Männlich'!U$3),100,IF(AND('Tabelle Kaderkriterien'!$H47="m",Übersicht!$C43=13),('Perzentile Männlich'!$B$27*J43^3)+('Perzentile Männlich'!$C$27*J43^2)+('Perzentile Männlich'!$D$27*J43)+'Perzentile Männlich'!$E$27,IF(AND('Tabelle Kaderkriterien'!$H47="m",Übersicht!$C43=14,J43&lt;'Perzentile Männlich'!U$4),100,IF(AND('Tabelle Kaderkriterien'!$H47="m",Übersicht!$C43=14),('Perzentile Männlich'!$B$28*J43^3)+('Perzentile Männlich'!$C$28*J43^2)+('Perzentile Männlich'!$D$28*J43)+'Perzentile Männlich'!$E$28,IF(AND('Tabelle Kaderkriterien'!$H47="m",Übersicht!$C43=15,J43&lt;'Perzentile Männlich'!U$5),100,IF(AND('Tabelle Kaderkriterien'!$H47="m",Übersicht!$C43=15),('Perzentile Männlich'!$B$29*J43^3)+('Perzentile Männlich'!$C$29*J43^2)+('Perzentile Männlich'!$D$29*J43)+'Perzentile Männlich'!$E$29,IF(AND('Tabelle Kaderkriterien'!$H47="m",Übersicht!$C43=16,J43&lt;'Perzentile Männlich'!U$6),100,IF(AND('Tabelle Kaderkriterien'!$H47="m",Übersicht!$C43=16),('Perzentile Männlich'!$B$30*J43^3)+('Perzentile Männlich'!$C$30*J43^2)+('Perzentile Männlich'!$D$30*J43)+'Perzentile Männlich'!$E$30,IF(AND('Tabelle Kaderkriterien'!$H47="m",Übersicht!$C43=12,J43&lt;'Perzentile Männlich'!U$7),100,IF(AND('Tabelle Kaderkriterien'!$H47="m",Übersicht!$C43=12),('Perzentile Männlich'!$B$31*J43^3)+('Perzentile Männlich'!$C$31*J43^2)+('Perzentile Männlich'!$D$31*J43)+'Perzentile Männlich'!$E$31,IF(AND('Tabelle Kaderkriterien'!$H47="m",Übersicht!$C43=11,J43&lt;'Perzentile Männlich'!U$8),100,IF(AND('Tabelle Kaderkriterien'!$H47="m",Übersicht!$C43=11),('Perzentile Männlich'!$B$32*J43^3)+('Perzentile Männlich'!$C$32*J43^2)+('Perzentile Männlich'!$D$32*J43)+'Perzentile Männlich'!$E$32,IF(AND('Tabelle Kaderkriterien'!$H47="w",Übersicht!$C43=13,J43&lt;'Perzentile Weiblich'!U$3),100,IF(AND('Tabelle Kaderkriterien'!$H47="w",Übersicht!$C43=13),('Perzentile Weiblich'!$B$27*J43^3)+('Perzentile Weiblich'!$C$27*J43^2)+('Perzentile Weiblich'!$D$27*J43)+'Perzentile Weiblich'!$E$27,IF(AND('Tabelle Kaderkriterien'!$H47="w",Übersicht!$C43=14,J43&lt;'Perzentile Weiblich'!U$4),100,IF(AND('Tabelle Kaderkriterien'!$H47="w",Übersicht!$C43=14),('Perzentile Weiblich'!$B$28*J43^3)+('Perzentile Weiblich'!$C$28*J43^2)+('Perzentile Weiblich'!$D$28*J43)+'Perzentile Weiblich'!$E$28,IF(AND('Tabelle Kaderkriterien'!$H47="w",Übersicht!$C43=15,J43&lt;'Perzentile Weiblich'!U$5),100,IF(AND('Tabelle Kaderkriterien'!$H47="w",Übersicht!$C43=15),('Perzentile Weiblich'!$B$29*J43^3)+('Perzentile Weiblich'!$C$29*J43^2)+('Perzentile Weiblich'!$D$29*J43)+'Perzentile Weiblich'!$E$29,IF(AND('Tabelle Kaderkriterien'!$H47="w",Übersicht!$C43=16,J43&lt;'Perzentile Weiblich'!U$6),100,IF(AND('Tabelle Kaderkriterien'!$H47="w",Übersicht!$C43=16),('Perzentile Weiblich'!$B$30*J43^3)+('Perzentile Weiblich'!$C$30*J43^2)+('Perzentile Weiblich'!$D$30*J43)+'Perzentile Weiblich'!$E$30,IF(AND('Tabelle Kaderkriterien'!$H47="w",Übersicht!$C43=12,J43&lt;'Perzentile Weiblich'!U$7),100,IF(AND('Tabelle Kaderkriterien'!$H47="w",Übersicht!$C43=12),('Perzentile Weiblich'!$B$31*J43^3)+('Perzentile Weiblich'!$C$31*J43^2)+('Perzentile Weiblich'!$D$31*J43)+'Perzentile Weiblich'!$E$31,IF(AND('Tabelle Kaderkriterien'!$H47="w",Übersicht!$C43=11,J43&lt;'Perzentile Weiblich'!U$8),100,IF(AND('Tabelle Kaderkriterien'!$H47="w",Übersicht!$C43=11),('Perzentile Weiblich'!$B$32*J43^3)+('Perzentile Weiblich'!$C$32*J43^2)+('Perzentile Weiblich'!$D$32*J43)+'Perzentile Weiblich'!$E$32,IF(AND('Tabelle Kaderkriterien'!H47&lt;&gt;"m",'Tabelle Kaderkriterien'!H47&lt;&gt;"!w"),#N/A,#N/A)))))))))))))))))))))))))</f>
        <v>#N/A</v>
      </c>
      <c r="Q43" s="32" t="e">
        <f>IF(AND('Tabelle Kaderkriterien'!$H47="m",Übersicht!$C43=13,K43&gt;'Perzentile Männlich'!V$3),100,IF(AND('Tabelle Kaderkriterien'!$H47="m",Übersicht!$C43=13),('Perzentile Männlich'!$B$19*K43^3)+('Perzentile Männlich'!$C$19*K43^2)+('Perzentile Männlich'!$D$19*K43)+'Perzentile Männlich'!$E$19,IF(AND('Tabelle Kaderkriterien'!$H47="m",Übersicht!$C43=14,K43&gt;'Perzentile Männlich'!V$4),100,IF(AND('Tabelle Kaderkriterien'!$H47="m",Übersicht!$C43=14),('Perzentile Männlich'!$B$20*K43^3)+('Perzentile Männlich'!$C$20*K43^2)+('Perzentile Männlich'!$D$20*K43)+'Perzentile Männlich'!$E$20,IF(AND('Tabelle Kaderkriterien'!$H47="m",Übersicht!$C43=15,K43&gt;'Perzentile Männlich'!V$5),100,IF(AND('Tabelle Kaderkriterien'!$H47="m",Übersicht!$C43=15),('Perzentile Männlich'!$B$21*K43^3)+('Perzentile Männlich'!$C$21*K43^2)+('Perzentile Männlich'!$D$21*K43)+'Perzentile Männlich'!$E$21,IF(AND('Tabelle Kaderkriterien'!$H47="m",Übersicht!$C43=16,K43&gt;'Perzentile Männlich'!V$6),100,IF(AND('Tabelle Kaderkriterien'!$H47="m",Übersicht!$C43=16),('Perzentile Männlich'!$B$22*K43^3)+('Perzentile Männlich'!$C$22*K43^2)+('Perzentile Männlich'!$D$22*K43)+'Perzentile Männlich'!$E$22,IF(AND('Tabelle Kaderkriterien'!$H47="m",Übersicht!$C43=12,K43&gt;'Perzentile Männlich'!V$7),100,IF(AND('Tabelle Kaderkriterien'!$H47="m",Übersicht!$C43=12),('Perzentile Männlich'!$B$23*K43^3)+('Perzentile Männlich'!$C$23*K43^2)+('Perzentile Männlich'!$D$23*K43)+'Perzentile Männlich'!$E$23,IF(AND('Tabelle Kaderkriterien'!$H47="m",Übersicht!$C43=11,K43&gt;'Perzentile Männlich'!V$8),100,IF(AND('Tabelle Kaderkriterien'!$H47="m",Übersicht!$C43=11),('Perzentile Männlich'!$B$24*K43^3)+('Perzentile Männlich'!$C$24*K43^2)+('Perzentile Männlich'!$D$24*K43)+'Perzentile Männlich'!$E$24,IF(AND('Tabelle Kaderkriterien'!$H47="w",Übersicht!$C43=13,K43&gt;'Perzentile Weiblich'!V$3),100,IF(AND('Tabelle Kaderkriterien'!$H47="w",Übersicht!$C43=13),('Perzentile Weiblich'!$B$19*K43^3)+('Perzentile Weiblich'!$C$19*K43^2)+('Perzentile Weiblich'!$D$19*K43)+'Perzentile Weiblich'!$E$19,IF(AND('Tabelle Kaderkriterien'!$H47="w",Übersicht!$C43=14,K43&gt;'Perzentile Weiblich'!V$4),100,IF(AND('Tabelle Kaderkriterien'!$H47="w",Übersicht!$C43=14),('Perzentile Weiblich'!$B$20*K43^3)+('Perzentile Weiblich'!$C$20*K43^2)+('Perzentile Weiblich'!$D$20*K43)+'Perzentile Weiblich'!$E$20,IF(AND('Tabelle Kaderkriterien'!$H47="w",Übersicht!$C43=15,K43&gt;'Perzentile Weiblich'!V$5),100,IF(AND('Tabelle Kaderkriterien'!$H47="w",Übersicht!$C43=15),('Perzentile Weiblich'!$B$21*K43^3)+('Perzentile Weiblich'!$C$21*K43^2)+('Perzentile Weiblich'!$D$21*K43)+'Perzentile Weiblich'!$E$21,IF(AND('Tabelle Kaderkriterien'!$H47="w",Übersicht!$C43=16,K43&gt;'Perzentile Weiblich'!V$6),100,IF(AND('Tabelle Kaderkriterien'!$H47="w",Übersicht!$C43=16),('Perzentile Weiblich'!$B$22*K43^3)+('Perzentile Weiblich'!$C$22*K43^2)+('Perzentile Weiblich'!$D$22*K43)+'Perzentile Weiblich'!$E$22,IF(AND('Tabelle Kaderkriterien'!$H47="w",Übersicht!$C43=12,K43&gt;'Perzentile Weiblich'!V$7),100,IF(AND('Tabelle Kaderkriterien'!$H47="w",Übersicht!$C43=12),('Perzentile Weiblich'!$B$23*K43^3)+('Perzentile Weiblich'!$C$23*K43^2)+('Perzentile Weiblich'!$D$23*K43)+'Perzentile Weiblich'!$E$23,IF(AND('Tabelle Kaderkriterien'!$H47="w",Übersicht!$C43=11,K43&gt;'Perzentile Weiblich'!V$8),100,IF(AND('Tabelle Kaderkriterien'!$H47="w",Übersicht!$C43=11),('Perzentile Weiblich'!$B$24*K43^3)+('Perzentile Weiblich'!$C$24*K43^2)+('Perzentile Weiblich'!$D$24*K43)+'Perzentile Weiblich'!$E$24,IF(AND('Tabelle Kaderkriterien'!I47&lt;&gt;"m",'Tabelle Kaderkriterien'!I47&lt;&gt;"!w"),#N/A,#N/A)))))))))))))))))))))))))</f>
        <v>#N/A</v>
      </c>
      <c r="S43" s="18" t="e">
        <f t="shared" si="0"/>
        <v>#DIV/0!</v>
      </c>
      <c r="T43" s="18" t="e">
        <f t="shared" si="1"/>
        <v>#DIV/0!</v>
      </c>
    </row>
    <row r="44" spans="1:20" x14ac:dyDescent="0.3">
      <c r="A44" s="31">
        <f>'Tabelle Kaderkriterien'!B48</f>
        <v>0</v>
      </c>
      <c r="B44" s="31">
        <f>'Tabelle Kaderkriterien'!C48</f>
        <v>0</v>
      </c>
      <c r="C44" s="143">
        <f>'Tabelle Kaderkriterien'!G48</f>
        <v>0</v>
      </c>
      <c r="D44" s="144">
        <f>'Tabelle Kaderkriterien'!K48</f>
        <v>0</v>
      </c>
      <c r="E44" s="144">
        <f>'Tabelle Kaderkriterien'!L48</f>
        <v>0</v>
      </c>
      <c r="F44" s="144">
        <f>'Tabelle Kaderkriterien'!N48</f>
        <v>0</v>
      </c>
      <c r="G44" s="144">
        <f>'Tabelle Kaderkriterien'!O48</f>
        <v>0</v>
      </c>
      <c r="H44" s="144">
        <f>'Tabelle Kaderkriterien'!Q48</f>
        <v>0</v>
      </c>
      <c r="I44" s="144">
        <f>'Tabelle Kaderkriterien'!R48</f>
        <v>0</v>
      </c>
      <c r="J44" s="144">
        <f>'Tabelle Kaderkriterien'!T48</f>
        <v>0</v>
      </c>
      <c r="K44" s="144">
        <f>'Tabelle Kaderkriterien'!V48</f>
        <v>0</v>
      </c>
      <c r="M44" s="32" t="e">
        <f>IF(AND('Tabelle Kaderkriterien'!$H48="m",Übersicht!$C44=13,'Perzentile Männlich'!M44&gt;'Perzentile Männlich'!R$3),100,IF(AND('Tabelle Kaderkriterien'!$H48="m",Übersicht!$C44=13),('Perzentile Männlich'!$B$35*'Perzentile Männlich'!M44^3)+('Perzentile Männlich'!$C$35*'Perzentile Männlich'!M44^2)+('Perzentile Männlich'!$D$35*'Perzentile Männlich'!M44)+'Perzentile Männlich'!$E$35,IF(AND('Tabelle Kaderkriterien'!$H48="m",Übersicht!$C44=14,'Perzentile Männlich'!M44&gt;'Perzentile Männlich'!R$4),100,IF(AND('Tabelle Kaderkriterien'!$H48="m",Übersicht!$C44=14),('Perzentile Männlich'!$B$36*'Perzentile Männlich'!M44^3)+('Perzentile Männlich'!$C$36*'Perzentile Männlich'!M44^2)+('Perzentile Männlich'!$D$36*'Perzentile Männlich'!M44)+'Perzentile Männlich'!$E$36,IF(AND('Tabelle Kaderkriterien'!$H48="m",Übersicht!$C44=15,'Perzentile Männlich'!M44&gt;'Perzentile Männlich'!R$5),100,IF(AND('Tabelle Kaderkriterien'!$H48="m",Übersicht!$C44=15),('Perzentile Männlich'!$B$37*'Perzentile Männlich'!M44^3)+('Perzentile Männlich'!$C$37*'Perzentile Männlich'!M44^2)+('Perzentile Männlich'!$D$37*'Perzentile Männlich'!M44)+'Perzentile Männlich'!$E$37,IF(AND('Tabelle Kaderkriterien'!$H48="m",Übersicht!$C44=16,'Perzentile Männlich'!M44&gt;'Perzentile Männlich'!R$6),100,IF(AND('Tabelle Kaderkriterien'!$H48="m",Übersicht!$C44=16),('Perzentile Männlich'!$B$38*'Perzentile Männlich'!M44^3)+('Perzentile Männlich'!$C$38*'Perzentile Männlich'!M44^2)+('Perzentile Männlich'!$D$38*'Perzentile Männlich'!M44)+'Perzentile Männlich'!$E$38,IF(AND('Tabelle Kaderkriterien'!$H48="m",Übersicht!$C44=12,'Perzentile Männlich'!M44&gt;'Perzentile Männlich'!R$7),100,IF(AND('Tabelle Kaderkriterien'!$H48="m",Übersicht!$C44=12),('Perzentile Männlich'!$B$39*'Perzentile Männlich'!M44^3)+('Perzentile Männlich'!$C$39*'Perzentile Männlich'!M44^2)+('Perzentile Männlich'!$D$39*'Perzentile Männlich'!M44)+'Perzentile Männlich'!$E$39,IF(AND('Tabelle Kaderkriterien'!$H48="m",Übersicht!$C44=11,'Perzentile Männlich'!M44&gt;'Perzentile Männlich'!R$8),100,IF(AND('Tabelle Kaderkriterien'!$H48="m",Übersicht!$C44=11),('Perzentile Männlich'!$B$40*'Perzentile Männlich'!M44^3)+('Perzentile Männlich'!$C$40*'Perzentile Männlich'!M44^2)+('Perzentile Männlich'!$D$40*'Perzentile Männlich'!M44)+'Perzentile Männlich'!$E$40,IF(AND('Tabelle Kaderkriterien'!$H48="w",Übersicht!$C44=13,'Perzentile Weiblich'!M44&gt;'Perzentile Weiblich'!R$3),100,IF(AND('Tabelle Kaderkriterien'!$H48="w",Übersicht!$C44=13),('Perzentile Weiblich'!$B$35*'Perzentile Weiblich'!M44^3)+('Perzentile Weiblich'!$C$35*'Perzentile Weiblich'!M44^2)+('Perzentile Weiblich'!$D$35*'Perzentile Weiblich'!M44)+'Perzentile Weiblich'!$E$35,IF(AND('Tabelle Kaderkriterien'!$H48="w",Übersicht!$C44=14,'Perzentile Weiblich'!M44&gt;'Perzentile Weiblich'!R$4),100,IF(AND('Tabelle Kaderkriterien'!$H48="w",Übersicht!$C44=14),('Perzentile Weiblich'!$B$36*'Perzentile Weiblich'!M44^3)+('Perzentile Weiblich'!$C$36*'Perzentile Weiblich'!M44^2)+('Perzentile Weiblich'!$D$36*'Perzentile Weiblich'!M44)+'Perzentile Weiblich'!$E$36,IF(AND('Tabelle Kaderkriterien'!$H48="w",Übersicht!$C44=15,'Perzentile Weiblich'!M44&gt;'Perzentile Weiblich'!R$5),100,IF(AND('Tabelle Kaderkriterien'!$H48="w",Übersicht!$C44=15),('Perzentile Weiblich'!$B$37*'Perzentile Weiblich'!M44^3)+('Perzentile Weiblich'!$C$37*'Perzentile Weiblich'!M44^2)+('Perzentile Weiblich'!$D$37*'Perzentile Weiblich'!M44)+'Perzentile Weiblich'!$E$37,IF(AND('Tabelle Kaderkriterien'!$H48="w",Übersicht!$C44=16,'Perzentile Weiblich'!M44&gt;'Perzentile Weiblich'!R$6),100,IF(AND('Tabelle Kaderkriterien'!$H48="w",Übersicht!$C44=16),('Perzentile Weiblich'!$B$38*'Perzentile Weiblich'!M44^3)+('Perzentile Weiblich'!$C$38*'Perzentile Weiblich'!M44^2)+('Perzentile Weiblich'!$D$38*'Perzentile Weiblich'!M44)+'Perzentile Weiblich'!$E$38,IF(AND('Tabelle Kaderkriterien'!$H48="w",Übersicht!$C44=12,'Perzentile Weiblich'!M44&gt;'Perzentile Weiblich'!R$7),100,IF(AND('Tabelle Kaderkriterien'!$H48="w",Übersicht!$C44=12),('Perzentile Weiblich'!$B$39*'Perzentile Weiblich'!M44^3)+('Perzentile Weiblich'!$C$39*'Perzentile Weiblich'!M44^2)+('Perzentile Weiblich'!$D$39*'Perzentile Weiblich'!M44)+'Perzentile Weiblich'!$E$39,IF(AND('Tabelle Kaderkriterien'!$H48="w",Übersicht!$C44=11,'Perzentile Weiblich'!M44&gt;'Perzentile Weiblich'!R$8),100,IF(AND('Tabelle Kaderkriterien'!$H48="w",Übersicht!$C44=11),('Perzentile Weiblich'!$B$40*'Perzentile Weiblich'!M44^3)+('Perzentile Weiblich'!$C$40*'Perzentile Weiblich'!M44^2)+('Perzentile Weiblich'!$D$40*'Perzentile Weiblich'!M44)+'Perzentile Weiblich'!$E$40,IF(AND('Tabelle Kaderkriterien'!H48&lt;&gt;"m",'Tabelle Kaderkriterien'!H48&lt;&gt;"!w"),#N/A,#N/A)))))))))))))))))))))))))</f>
        <v>#DIV/0!</v>
      </c>
      <c r="N44" s="32" t="e">
        <f>IF(AND('Tabelle Kaderkriterien'!$H48="m",Übersicht!$C44=13,'Perzentile Männlich'!N44&gt;'Perzentile Männlich'!S$3),100,IF(AND('Tabelle Kaderkriterien'!$H48="m",Übersicht!$C44=13),('Perzentile Männlich'!$B$43*'Perzentile Männlich'!N44^3)+('Perzentile Männlich'!$C$43*'Perzentile Männlich'!N44^2)+('Perzentile Männlich'!$D$43*'Perzentile Männlich'!N44)+'Perzentile Männlich'!$E$43,IF(AND('Tabelle Kaderkriterien'!$H48="m",Übersicht!$C44=14,'Perzentile Männlich'!N44&gt;'Perzentile Männlich'!S$4),100,IF(AND('Tabelle Kaderkriterien'!$H48="m",Übersicht!$C44=14),('Perzentile Männlich'!$B$44*'Perzentile Männlich'!N44^3)+('Perzentile Männlich'!$C$44*'Perzentile Männlich'!N44^2)+('Perzentile Männlich'!$D$44*'Perzentile Männlich'!N44)+'Perzentile Männlich'!$E$44,IF(AND('Tabelle Kaderkriterien'!$H48="m",Übersicht!$C44=15,'Perzentile Männlich'!N44&gt;'Perzentile Männlich'!S$5),100,IF(AND('Tabelle Kaderkriterien'!$H48="m",Übersicht!$C44=15),('Perzentile Männlich'!$B$45*'Perzentile Männlich'!N44^3)+('Perzentile Männlich'!$C$45*'Perzentile Männlich'!N44^2)+('Perzentile Männlich'!$D$45*'Perzentile Männlich'!N44)+'Perzentile Männlich'!$E$45,IF(AND('Tabelle Kaderkriterien'!$H48="m",Übersicht!$C44=16,'Perzentile Männlich'!N44&gt;'Perzentile Männlich'!S$6),100,IF(AND('Tabelle Kaderkriterien'!$H48="m",Übersicht!$C44=16),('Perzentile Männlich'!$B$46*'Perzentile Männlich'!N44^3)+('Perzentile Männlich'!$C$46*'Perzentile Männlich'!N44^2)+('Perzentile Männlich'!$D$46*'Perzentile Männlich'!N44)+'Perzentile Männlich'!$E$46,IF(AND('Tabelle Kaderkriterien'!$H48="m",Übersicht!$C44=12,'Perzentile Männlich'!N44&gt;'Perzentile Männlich'!S$7),100,IF(AND('Tabelle Kaderkriterien'!$H48="m",Übersicht!$C44=12),('Perzentile Männlich'!$B$47*'Perzentile Männlich'!N44^3)+('Perzentile Männlich'!$C$47*'Perzentile Männlich'!N44^2)+('Perzentile Männlich'!$D$47*'Perzentile Männlich'!N44)+'Perzentile Männlich'!$E$47,IF(AND('Tabelle Kaderkriterien'!$H48="m",Übersicht!$C44=11,'Perzentile Männlich'!N44&gt;'Perzentile Männlich'!S$8),100,IF(AND('Tabelle Kaderkriterien'!$H48="m",Übersicht!$C44=11),('Perzentile Männlich'!$B$48*'Perzentile Männlich'!N44^3)+('Perzentile Männlich'!$C$48*'Perzentile Männlich'!N44^2)+('Perzentile Männlich'!$D$48*'Perzentile Männlich'!N44)+'Perzentile Männlich'!$E$48,IF(AND('Tabelle Kaderkriterien'!$H48="w",Übersicht!$C44=13,'Perzentile Weiblich'!N44&gt;'Perzentile Weiblich'!S$3),100,IF(AND('Tabelle Kaderkriterien'!$H48="w",Übersicht!$C44=13),('Perzentile Weiblich'!$B$43*'Perzentile Weiblich'!N44^3)+('Perzentile Weiblich'!$C$43*'Perzentile Weiblich'!N44^2)+('Perzentile Weiblich'!$D$43*'Perzentile Weiblich'!N44)+'Perzentile Weiblich'!$E$43,IF(AND('Tabelle Kaderkriterien'!$H48="w",Übersicht!$C44=14,'Perzentile Weiblich'!N44&gt;'Perzentile Weiblich'!S$4),100,IF(AND('Tabelle Kaderkriterien'!$H48="w",Übersicht!$C44=14),('Perzentile Weiblich'!$B$44*'Perzentile Weiblich'!N44^3)+('Perzentile Weiblich'!$C$44*'Perzentile Weiblich'!N44^2)+('Perzentile Weiblich'!$D$44*'Perzentile Weiblich'!N44)+'Perzentile Weiblich'!$E$44,IF(AND('Tabelle Kaderkriterien'!$H48="w",Übersicht!$C44=15,'Perzentile Weiblich'!N44&gt;'Perzentile Weiblich'!S$5),100,IF(AND('Tabelle Kaderkriterien'!$H48="w",Übersicht!$C44=15),('Perzentile Weiblich'!$B$45*'Perzentile Weiblich'!N44^3)+('Perzentile Weiblich'!$C$45*'Perzentile Weiblich'!N44^2)+('Perzentile Weiblich'!$D$45*'Perzentile Weiblich'!N44)+'Perzentile Weiblich'!$E$45,IF(AND('Tabelle Kaderkriterien'!$H48="w",Übersicht!$C44=16,'Perzentile Weiblich'!N44&gt;'Perzentile Weiblich'!S$6),100,IF(AND('Tabelle Kaderkriterien'!$H48="w",Übersicht!$C44=16),('Perzentile Weiblich'!$B$46*'Perzentile Weiblich'!N44^3)+('Perzentile Weiblich'!$C$46*'Perzentile Weiblich'!N44^2)+('Perzentile Weiblich'!$D$46*'Perzentile Weiblich'!N44)+'Perzentile Weiblich'!$E$46,IF(AND('Tabelle Kaderkriterien'!$H48="w",Übersicht!$C44=12,'Perzentile Weiblich'!N44&gt;'Perzentile Weiblich'!S$7),100,IF(AND('Tabelle Kaderkriterien'!$H48="w",Übersicht!$C44=12),('Perzentile Weiblich'!$B$47*'Perzentile Weiblich'!N44^3)+('Perzentile Weiblich'!$C$47*'Perzentile Weiblich'!N44^2)+('Perzentile Weiblich'!$D$47*'Perzentile Weiblich'!N44)+'Perzentile Weiblich'!$E$47,IF(AND('Tabelle Kaderkriterien'!$H48="w",Übersicht!$C44=11,'Perzentile Weiblich'!N44&gt;'Perzentile Weiblich'!S$8),100,IF(AND('Tabelle Kaderkriterien'!$H48="w",Übersicht!$C44=11),('Perzentile Weiblich'!$B$48*'Perzentile Weiblich'!N44^3)+('Perzentile Weiblich'!$C$48*'Perzentile Weiblich'!N44^2)+('Perzentile Weiblich'!$D$48*'Perzentile Weiblich'!N44)+'Perzentile Weiblich'!$E$48,IF(AND('Tabelle Kaderkriterien'!I48&lt;&gt;"m",'Tabelle Kaderkriterien'!I48&lt;&gt;"!w"),#N/A,#N/A)))))))))))))))))))))))))</f>
        <v>#DIV/0!</v>
      </c>
      <c r="O44" s="32" t="e">
        <f>IF(AND('Tabelle Kaderkriterien'!$H48="m",Übersicht!$C44=13,'Perzentile Männlich'!O44&gt;'Perzentile Männlich'!T$3),100,IF(AND('Tabelle Kaderkriterien'!$H48="m",Übersicht!$C44=13),('Perzentile Männlich'!$B$11*'Perzentile Männlich'!O44^3)+('Perzentile Männlich'!$C$11*'Perzentile Männlich'!O44^2)+('Perzentile Männlich'!$D$11*'Perzentile Männlich'!O44)+'Perzentile Männlich'!$E$11,IF(AND('Tabelle Kaderkriterien'!$H48="m",Übersicht!$C44=14,'Perzentile Männlich'!O44&gt;'Perzentile Männlich'!T$4),100,IF(AND('Tabelle Kaderkriterien'!$H48="m",Übersicht!$C44=14),('Perzentile Männlich'!$B$12*'Perzentile Männlich'!O44^3)+('Perzentile Männlich'!$C$12*'Perzentile Männlich'!O44^2)+('Perzentile Männlich'!$D$12*'Perzentile Männlich'!O44)+'Perzentile Männlich'!$E$12,IF(AND('Tabelle Kaderkriterien'!$H48="m",Übersicht!$C44=15,'Perzentile Männlich'!O44&gt;'Perzentile Männlich'!T$5),100,IF(AND('Tabelle Kaderkriterien'!$H48="m",Übersicht!$C44=15),('Perzentile Männlich'!$B$13*'Perzentile Männlich'!O44^3)+('Perzentile Männlich'!$C$13*'Perzentile Männlich'!O44^2)+('Perzentile Männlich'!$D$13*'Perzentile Männlich'!O44)+'Perzentile Männlich'!$E$13,IF(AND('Tabelle Kaderkriterien'!$H48="m",Übersicht!$C44=16,'Perzentile Männlich'!O44&gt;'Perzentile Männlich'!T$6),100,IF(AND('Tabelle Kaderkriterien'!$H48="m",Übersicht!$C44=16),('Perzentile Männlich'!$B$14*'Perzentile Männlich'!O44^3)+('Perzentile Männlich'!$C$14*'Perzentile Männlich'!O44^2)+('Perzentile Männlich'!$D$14*'Perzentile Männlich'!O44)+'Perzentile Männlich'!$E$14,IF(AND('Tabelle Kaderkriterien'!$H48="m",Übersicht!$C44=12,'Perzentile Männlich'!O44&gt;'Perzentile Männlich'!T$7),100,IF(AND('Tabelle Kaderkriterien'!$H48="m",Übersicht!$C44=12),('Perzentile Männlich'!$B$15*'Perzentile Männlich'!O44^3)+('Perzentile Männlich'!$C$15*'Perzentile Männlich'!O44^2)+('Perzentile Männlich'!$D$15*'Perzentile Männlich'!O44)+'Perzentile Männlich'!$E$15,IF(AND('Tabelle Kaderkriterien'!$H48="m",Übersicht!$C44=11,'Perzentile Männlich'!O44&gt;'Perzentile Männlich'!T$8),100,IF(AND('Tabelle Kaderkriterien'!$H48="m",Übersicht!$C44=11),('Perzentile Männlich'!$B$16*'Perzentile Männlich'!O44^3)+('Perzentile Männlich'!$C$16*'Perzentile Männlich'!O44^2)+('Perzentile Männlich'!$D$16*'Perzentile Männlich'!O44)+'Perzentile Männlich'!$E$16,IF(AND('Tabelle Kaderkriterien'!$H48="w",Übersicht!$C44=13,'Perzentile Weiblich'!O44&gt;'Perzentile Weiblich'!T$3),100,IF(AND('Tabelle Kaderkriterien'!$H48="w",Übersicht!$C44=13),('Perzentile Weiblich'!$B$11*'Perzentile Weiblich'!O44^3)+('Perzentile Weiblich'!$C$11*'Perzentile Weiblich'!O44^2)+('Perzentile Weiblich'!$D$11*'Perzentile Weiblich'!O44)+'Perzentile Weiblich'!$E$11,IF(AND('Tabelle Kaderkriterien'!$H48="w",Übersicht!$C44=14,'Perzentile Weiblich'!O44&gt;'Perzentile Weiblich'!T$4),100,IF(AND('Tabelle Kaderkriterien'!$H48="w",Übersicht!$C44=14),('Perzentile Weiblich'!$B$12*'Perzentile Weiblich'!O44^3)+('Perzentile Weiblich'!$C$12*'Perzentile Weiblich'!O44^2)+('Perzentile Weiblich'!$D$12*'Perzentile Weiblich'!O44)+'Perzentile Weiblich'!$E$12,IF(AND('Tabelle Kaderkriterien'!$H48="w",Übersicht!$C44=15,'Perzentile Weiblich'!O44&gt;'Perzentile Weiblich'!T$5),100,IF(AND('Tabelle Kaderkriterien'!$H48="w",Übersicht!$C44=15),('Perzentile Weiblich'!$B$13*'Perzentile Weiblich'!O44^3)+('Perzentile Weiblich'!$C$13*'Perzentile Weiblich'!O44^2)+('Perzentile Weiblich'!$D$13*'Perzentile Weiblich'!O44)+'Perzentile Weiblich'!$E$13,IF(AND('Tabelle Kaderkriterien'!$H48="w",Übersicht!$C44=16,'Perzentile Weiblich'!O44&gt;'Perzentile Weiblich'!T$6),100,IF(AND('Tabelle Kaderkriterien'!$H48="w",Übersicht!$C44=16),('Perzentile Weiblich'!$B$14*'Perzentile Weiblich'!O44^3)+('Perzentile Weiblich'!$C$14*'Perzentile Weiblich'!O44^2)+('Perzentile Weiblich'!$D$14*'Perzentile Weiblich'!O44)+'Perzentile Weiblich'!$E$14,IF(AND('Tabelle Kaderkriterien'!$H48="w",Übersicht!$C44=12,'Perzentile Weiblich'!O44&gt;'Perzentile Weiblich'!T$7),100,IF(AND('Tabelle Kaderkriterien'!$H48="w",Übersicht!$C44=12),('Perzentile Weiblich'!$B$15*'Perzentile Weiblich'!O44^3)+('Perzentile Weiblich'!$C$15*'Perzentile Weiblich'!O44^2)+('Perzentile Weiblich'!$D$15*'Perzentile Weiblich'!O44)+'Perzentile Weiblich'!$E$15,IF(AND('Tabelle Kaderkriterien'!$H48="w",Übersicht!$C44=11,'Perzentile Weiblich'!O44&gt;'Perzentile Weiblich'!T$8),100,IF(AND('Tabelle Kaderkriterien'!$H48="w",Übersicht!$C44=11),('Perzentile Weiblich'!$B$16*'Perzentile Weiblich'!O44^3)+('Perzentile Weiblich'!$C$16*'Perzentile Weiblich'!O44^2)+('Perzentile Weiblich'!$D$16*'Perzentile Weiblich'!O44)+'Perzentile Weiblich'!$E$16,IF(AND('Tabelle Kaderkriterien'!J48&lt;&gt;"m",'Tabelle Kaderkriterien'!J48&lt;&gt;"!w"),#N/A,#N/A)))))))))))))))))))))))))</f>
        <v>#DIV/0!</v>
      </c>
      <c r="P44" s="32" t="e">
        <f>IF(AND('Tabelle Kaderkriterien'!$H48="m",Übersicht!$C44=13,J44&lt;'Perzentile Männlich'!U$3),100,IF(AND('Tabelle Kaderkriterien'!$H48="m",Übersicht!$C44=13),('Perzentile Männlich'!$B$27*J44^3)+('Perzentile Männlich'!$C$27*J44^2)+('Perzentile Männlich'!$D$27*J44)+'Perzentile Männlich'!$E$27,IF(AND('Tabelle Kaderkriterien'!$H48="m",Übersicht!$C44=14,J44&lt;'Perzentile Männlich'!U$4),100,IF(AND('Tabelle Kaderkriterien'!$H48="m",Übersicht!$C44=14),('Perzentile Männlich'!$B$28*J44^3)+('Perzentile Männlich'!$C$28*J44^2)+('Perzentile Männlich'!$D$28*J44)+'Perzentile Männlich'!$E$28,IF(AND('Tabelle Kaderkriterien'!$H48="m",Übersicht!$C44=15,J44&lt;'Perzentile Männlich'!U$5),100,IF(AND('Tabelle Kaderkriterien'!$H48="m",Übersicht!$C44=15),('Perzentile Männlich'!$B$29*J44^3)+('Perzentile Männlich'!$C$29*J44^2)+('Perzentile Männlich'!$D$29*J44)+'Perzentile Männlich'!$E$29,IF(AND('Tabelle Kaderkriterien'!$H48="m",Übersicht!$C44=16,J44&lt;'Perzentile Männlich'!U$6),100,IF(AND('Tabelle Kaderkriterien'!$H48="m",Übersicht!$C44=16),('Perzentile Männlich'!$B$30*J44^3)+('Perzentile Männlich'!$C$30*J44^2)+('Perzentile Männlich'!$D$30*J44)+'Perzentile Männlich'!$E$30,IF(AND('Tabelle Kaderkriterien'!$H48="m",Übersicht!$C44=12,J44&lt;'Perzentile Männlich'!U$7),100,IF(AND('Tabelle Kaderkriterien'!$H48="m",Übersicht!$C44=12),('Perzentile Männlich'!$B$31*J44^3)+('Perzentile Männlich'!$C$31*J44^2)+('Perzentile Männlich'!$D$31*J44)+'Perzentile Männlich'!$E$31,IF(AND('Tabelle Kaderkriterien'!$H48="m",Übersicht!$C44=11,J44&lt;'Perzentile Männlich'!U$8),100,IF(AND('Tabelle Kaderkriterien'!$H48="m",Übersicht!$C44=11),('Perzentile Männlich'!$B$32*J44^3)+('Perzentile Männlich'!$C$32*J44^2)+('Perzentile Männlich'!$D$32*J44)+'Perzentile Männlich'!$E$32,IF(AND('Tabelle Kaderkriterien'!$H48="w",Übersicht!$C44=13,J44&lt;'Perzentile Weiblich'!U$3),100,IF(AND('Tabelle Kaderkriterien'!$H48="w",Übersicht!$C44=13),('Perzentile Weiblich'!$B$27*J44^3)+('Perzentile Weiblich'!$C$27*J44^2)+('Perzentile Weiblich'!$D$27*J44)+'Perzentile Weiblich'!$E$27,IF(AND('Tabelle Kaderkriterien'!$H48="w",Übersicht!$C44=14,J44&lt;'Perzentile Weiblich'!U$4),100,IF(AND('Tabelle Kaderkriterien'!$H48="w",Übersicht!$C44=14),('Perzentile Weiblich'!$B$28*J44^3)+('Perzentile Weiblich'!$C$28*J44^2)+('Perzentile Weiblich'!$D$28*J44)+'Perzentile Weiblich'!$E$28,IF(AND('Tabelle Kaderkriterien'!$H48="w",Übersicht!$C44=15,J44&lt;'Perzentile Weiblich'!U$5),100,IF(AND('Tabelle Kaderkriterien'!$H48="w",Übersicht!$C44=15),('Perzentile Weiblich'!$B$29*J44^3)+('Perzentile Weiblich'!$C$29*J44^2)+('Perzentile Weiblich'!$D$29*J44)+'Perzentile Weiblich'!$E$29,IF(AND('Tabelle Kaderkriterien'!$H48="w",Übersicht!$C44=16,J44&lt;'Perzentile Weiblich'!U$6),100,IF(AND('Tabelle Kaderkriterien'!$H48="w",Übersicht!$C44=16),('Perzentile Weiblich'!$B$30*J44^3)+('Perzentile Weiblich'!$C$30*J44^2)+('Perzentile Weiblich'!$D$30*J44)+'Perzentile Weiblich'!$E$30,IF(AND('Tabelle Kaderkriterien'!$H48="w",Übersicht!$C44=12,J44&lt;'Perzentile Weiblich'!U$7),100,IF(AND('Tabelle Kaderkriterien'!$H48="w",Übersicht!$C44=12),('Perzentile Weiblich'!$B$31*J44^3)+('Perzentile Weiblich'!$C$31*J44^2)+('Perzentile Weiblich'!$D$31*J44)+'Perzentile Weiblich'!$E$31,IF(AND('Tabelle Kaderkriterien'!$H48="w",Übersicht!$C44=11,J44&lt;'Perzentile Weiblich'!U$8),100,IF(AND('Tabelle Kaderkriterien'!$H48="w",Übersicht!$C44=11),('Perzentile Weiblich'!$B$32*J44^3)+('Perzentile Weiblich'!$C$32*J44^2)+('Perzentile Weiblich'!$D$32*J44)+'Perzentile Weiblich'!$E$32,IF(AND('Tabelle Kaderkriterien'!H48&lt;&gt;"m",'Tabelle Kaderkriterien'!H48&lt;&gt;"!w"),#N/A,#N/A)))))))))))))))))))))))))</f>
        <v>#N/A</v>
      </c>
      <c r="Q44" s="32" t="e">
        <f>IF(AND('Tabelle Kaderkriterien'!$H48="m",Übersicht!$C44=13,K44&gt;'Perzentile Männlich'!V$3),100,IF(AND('Tabelle Kaderkriterien'!$H48="m",Übersicht!$C44=13),('Perzentile Männlich'!$B$19*K44^3)+('Perzentile Männlich'!$C$19*K44^2)+('Perzentile Männlich'!$D$19*K44)+'Perzentile Männlich'!$E$19,IF(AND('Tabelle Kaderkriterien'!$H48="m",Übersicht!$C44=14,K44&gt;'Perzentile Männlich'!V$4),100,IF(AND('Tabelle Kaderkriterien'!$H48="m",Übersicht!$C44=14),('Perzentile Männlich'!$B$20*K44^3)+('Perzentile Männlich'!$C$20*K44^2)+('Perzentile Männlich'!$D$20*K44)+'Perzentile Männlich'!$E$20,IF(AND('Tabelle Kaderkriterien'!$H48="m",Übersicht!$C44=15,K44&gt;'Perzentile Männlich'!V$5),100,IF(AND('Tabelle Kaderkriterien'!$H48="m",Übersicht!$C44=15),('Perzentile Männlich'!$B$21*K44^3)+('Perzentile Männlich'!$C$21*K44^2)+('Perzentile Männlich'!$D$21*K44)+'Perzentile Männlich'!$E$21,IF(AND('Tabelle Kaderkriterien'!$H48="m",Übersicht!$C44=16,K44&gt;'Perzentile Männlich'!V$6),100,IF(AND('Tabelle Kaderkriterien'!$H48="m",Übersicht!$C44=16),('Perzentile Männlich'!$B$22*K44^3)+('Perzentile Männlich'!$C$22*K44^2)+('Perzentile Männlich'!$D$22*K44)+'Perzentile Männlich'!$E$22,IF(AND('Tabelle Kaderkriterien'!$H48="m",Übersicht!$C44=12,K44&gt;'Perzentile Männlich'!V$7),100,IF(AND('Tabelle Kaderkriterien'!$H48="m",Übersicht!$C44=12),('Perzentile Männlich'!$B$23*K44^3)+('Perzentile Männlich'!$C$23*K44^2)+('Perzentile Männlich'!$D$23*K44)+'Perzentile Männlich'!$E$23,IF(AND('Tabelle Kaderkriterien'!$H48="m",Übersicht!$C44=11,K44&gt;'Perzentile Männlich'!V$8),100,IF(AND('Tabelle Kaderkriterien'!$H48="m",Übersicht!$C44=11),('Perzentile Männlich'!$B$24*K44^3)+('Perzentile Männlich'!$C$24*K44^2)+('Perzentile Männlich'!$D$24*K44)+'Perzentile Männlich'!$E$24,IF(AND('Tabelle Kaderkriterien'!$H48="w",Übersicht!$C44=13,K44&gt;'Perzentile Weiblich'!V$3),100,IF(AND('Tabelle Kaderkriterien'!$H48="w",Übersicht!$C44=13),('Perzentile Weiblich'!$B$19*K44^3)+('Perzentile Weiblich'!$C$19*K44^2)+('Perzentile Weiblich'!$D$19*K44)+'Perzentile Weiblich'!$E$19,IF(AND('Tabelle Kaderkriterien'!$H48="w",Übersicht!$C44=14,K44&gt;'Perzentile Weiblich'!V$4),100,IF(AND('Tabelle Kaderkriterien'!$H48="w",Übersicht!$C44=14),('Perzentile Weiblich'!$B$20*K44^3)+('Perzentile Weiblich'!$C$20*K44^2)+('Perzentile Weiblich'!$D$20*K44)+'Perzentile Weiblich'!$E$20,IF(AND('Tabelle Kaderkriterien'!$H48="w",Übersicht!$C44=15,K44&gt;'Perzentile Weiblich'!V$5),100,IF(AND('Tabelle Kaderkriterien'!$H48="w",Übersicht!$C44=15),('Perzentile Weiblich'!$B$21*K44^3)+('Perzentile Weiblich'!$C$21*K44^2)+('Perzentile Weiblich'!$D$21*K44)+'Perzentile Weiblich'!$E$21,IF(AND('Tabelle Kaderkriterien'!$H48="w",Übersicht!$C44=16,K44&gt;'Perzentile Weiblich'!V$6),100,IF(AND('Tabelle Kaderkriterien'!$H48="w",Übersicht!$C44=16),('Perzentile Weiblich'!$B$22*K44^3)+('Perzentile Weiblich'!$C$22*K44^2)+('Perzentile Weiblich'!$D$22*K44)+'Perzentile Weiblich'!$E$22,IF(AND('Tabelle Kaderkriterien'!$H48="w",Übersicht!$C44=12,K44&gt;'Perzentile Weiblich'!V$7),100,IF(AND('Tabelle Kaderkriterien'!$H48="w",Übersicht!$C44=12),('Perzentile Weiblich'!$B$23*K44^3)+('Perzentile Weiblich'!$C$23*K44^2)+('Perzentile Weiblich'!$D$23*K44)+'Perzentile Weiblich'!$E$23,IF(AND('Tabelle Kaderkriterien'!$H48="w",Übersicht!$C44=11,K44&gt;'Perzentile Weiblich'!V$8),100,IF(AND('Tabelle Kaderkriterien'!$H48="w",Übersicht!$C44=11),('Perzentile Weiblich'!$B$24*K44^3)+('Perzentile Weiblich'!$C$24*K44^2)+('Perzentile Weiblich'!$D$24*K44)+'Perzentile Weiblich'!$E$24,IF(AND('Tabelle Kaderkriterien'!I48&lt;&gt;"m",'Tabelle Kaderkriterien'!I48&lt;&gt;"!w"),#N/A,#N/A)))))))))))))))))))))))))</f>
        <v>#N/A</v>
      </c>
      <c r="S44" s="18" t="e">
        <f t="shared" si="0"/>
        <v>#DIV/0!</v>
      </c>
      <c r="T44" s="18" t="e">
        <f t="shared" si="1"/>
        <v>#DIV/0!</v>
      </c>
    </row>
    <row r="45" spans="1:20" x14ac:dyDescent="0.3">
      <c r="A45" s="31">
        <f>'Tabelle Kaderkriterien'!B49</f>
        <v>0</v>
      </c>
      <c r="B45" s="31">
        <f>'Tabelle Kaderkriterien'!C49</f>
        <v>0</v>
      </c>
      <c r="C45" s="143">
        <f>'Tabelle Kaderkriterien'!G49</f>
        <v>0</v>
      </c>
      <c r="D45" s="144">
        <f>'Tabelle Kaderkriterien'!K49</f>
        <v>0</v>
      </c>
      <c r="E45" s="144">
        <f>'Tabelle Kaderkriterien'!L49</f>
        <v>0</v>
      </c>
      <c r="F45" s="144">
        <f>'Tabelle Kaderkriterien'!N49</f>
        <v>0</v>
      </c>
      <c r="G45" s="144">
        <f>'Tabelle Kaderkriterien'!O49</f>
        <v>0</v>
      </c>
      <c r="H45" s="144">
        <f>'Tabelle Kaderkriterien'!Q49</f>
        <v>0</v>
      </c>
      <c r="I45" s="144">
        <f>'Tabelle Kaderkriterien'!R49</f>
        <v>0</v>
      </c>
      <c r="J45" s="144">
        <f>'Tabelle Kaderkriterien'!T49</f>
        <v>0</v>
      </c>
      <c r="K45" s="144">
        <f>'Tabelle Kaderkriterien'!V49</f>
        <v>0</v>
      </c>
      <c r="M45" s="32" t="e">
        <f>IF(AND('Tabelle Kaderkriterien'!$H49="m",Übersicht!$C45=13,'Perzentile Männlich'!M45&gt;'Perzentile Männlich'!R$3),100,IF(AND('Tabelle Kaderkriterien'!$H49="m",Übersicht!$C45=13),('Perzentile Männlich'!$B$35*'Perzentile Männlich'!M45^3)+('Perzentile Männlich'!$C$35*'Perzentile Männlich'!M45^2)+('Perzentile Männlich'!$D$35*'Perzentile Männlich'!M45)+'Perzentile Männlich'!$E$35,IF(AND('Tabelle Kaderkriterien'!$H49="m",Übersicht!$C45=14,'Perzentile Männlich'!M45&gt;'Perzentile Männlich'!R$4),100,IF(AND('Tabelle Kaderkriterien'!$H49="m",Übersicht!$C45=14),('Perzentile Männlich'!$B$36*'Perzentile Männlich'!M45^3)+('Perzentile Männlich'!$C$36*'Perzentile Männlich'!M45^2)+('Perzentile Männlich'!$D$36*'Perzentile Männlich'!M45)+'Perzentile Männlich'!$E$36,IF(AND('Tabelle Kaderkriterien'!$H49="m",Übersicht!$C45=15,'Perzentile Männlich'!M45&gt;'Perzentile Männlich'!R$5),100,IF(AND('Tabelle Kaderkriterien'!$H49="m",Übersicht!$C45=15),('Perzentile Männlich'!$B$37*'Perzentile Männlich'!M45^3)+('Perzentile Männlich'!$C$37*'Perzentile Männlich'!M45^2)+('Perzentile Männlich'!$D$37*'Perzentile Männlich'!M45)+'Perzentile Männlich'!$E$37,IF(AND('Tabelle Kaderkriterien'!$H49="m",Übersicht!$C45=16,'Perzentile Männlich'!M45&gt;'Perzentile Männlich'!R$6),100,IF(AND('Tabelle Kaderkriterien'!$H49="m",Übersicht!$C45=16),('Perzentile Männlich'!$B$38*'Perzentile Männlich'!M45^3)+('Perzentile Männlich'!$C$38*'Perzentile Männlich'!M45^2)+('Perzentile Männlich'!$D$38*'Perzentile Männlich'!M45)+'Perzentile Männlich'!$E$38,IF(AND('Tabelle Kaderkriterien'!$H49="m",Übersicht!$C45=12,'Perzentile Männlich'!M45&gt;'Perzentile Männlich'!R$7),100,IF(AND('Tabelle Kaderkriterien'!$H49="m",Übersicht!$C45=12),('Perzentile Männlich'!$B$39*'Perzentile Männlich'!M45^3)+('Perzentile Männlich'!$C$39*'Perzentile Männlich'!M45^2)+('Perzentile Männlich'!$D$39*'Perzentile Männlich'!M45)+'Perzentile Männlich'!$E$39,IF(AND('Tabelle Kaderkriterien'!$H49="m",Übersicht!$C45=11,'Perzentile Männlich'!M45&gt;'Perzentile Männlich'!R$8),100,IF(AND('Tabelle Kaderkriterien'!$H49="m",Übersicht!$C45=11),('Perzentile Männlich'!$B$40*'Perzentile Männlich'!M45^3)+('Perzentile Männlich'!$C$40*'Perzentile Männlich'!M45^2)+('Perzentile Männlich'!$D$40*'Perzentile Männlich'!M45)+'Perzentile Männlich'!$E$40,IF(AND('Tabelle Kaderkriterien'!$H49="w",Übersicht!$C45=13,'Perzentile Weiblich'!M45&gt;'Perzentile Weiblich'!R$3),100,IF(AND('Tabelle Kaderkriterien'!$H49="w",Übersicht!$C45=13),('Perzentile Weiblich'!$B$35*'Perzentile Weiblich'!M45^3)+('Perzentile Weiblich'!$C$35*'Perzentile Weiblich'!M45^2)+('Perzentile Weiblich'!$D$35*'Perzentile Weiblich'!M45)+'Perzentile Weiblich'!$E$35,IF(AND('Tabelle Kaderkriterien'!$H49="w",Übersicht!$C45=14,'Perzentile Weiblich'!M45&gt;'Perzentile Weiblich'!R$4),100,IF(AND('Tabelle Kaderkriterien'!$H49="w",Übersicht!$C45=14),('Perzentile Weiblich'!$B$36*'Perzentile Weiblich'!M45^3)+('Perzentile Weiblich'!$C$36*'Perzentile Weiblich'!M45^2)+('Perzentile Weiblich'!$D$36*'Perzentile Weiblich'!M45)+'Perzentile Weiblich'!$E$36,IF(AND('Tabelle Kaderkriterien'!$H49="w",Übersicht!$C45=15,'Perzentile Weiblich'!M45&gt;'Perzentile Weiblich'!R$5),100,IF(AND('Tabelle Kaderkriterien'!$H49="w",Übersicht!$C45=15),('Perzentile Weiblich'!$B$37*'Perzentile Weiblich'!M45^3)+('Perzentile Weiblich'!$C$37*'Perzentile Weiblich'!M45^2)+('Perzentile Weiblich'!$D$37*'Perzentile Weiblich'!M45)+'Perzentile Weiblich'!$E$37,IF(AND('Tabelle Kaderkriterien'!$H49="w",Übersicht!$C45=16,'Perzentile Weiblich'!M45&gt;'Perzentile Weiblich'!R$6),100,IF(AND('Tabelle Kaderkriterien'!$H49="w",Übersicht!$C45=16),('Perzentile Weiblich'!$B$38*'Perzentile Weiblich'!M45^3)+('Perzentile Weiblich'!$C$38*'Perzentile Weiblich'!M45^2)+('Perzentile Weiblich'!$D$38*'Perzentile Weiblich'!M45)+'Perzentile Weiblich'!$E$38,IF(AND('Tabelle Kaderkriterien'!$H49="w",Übersicht!$C45=12,'Perzentile Weiblich'!M45&gt;'Perzentile Weiblich'!R$7),100,IF(AND('Tabelle Kaderkriterien'!$H49="w",Übersicht!$C45=12),('Perzentile Weiblich'!$B$39*'Perzentile Weiblich'!M45^3)+('Perzentile Weiblich'!$C$39*'Perzentile Weiblich'!M45^2)+('Perzentile Weiblich'!$D$39*'Perzentile Weiblich'!M45)+'Perzentile Weiblich'!$E$39,IF(AND('Tabelle Kaderkriterien'!$H49="w",Übersicht!$C45=11,'Perzentile Weiblich'!M45&gt;'Perzentile Weiblich'!R$8),100,IF(AND('Tabelle Kaderkriterien'!$H49="w",Übersicht!$C45=11),('Perzentile Weiblich'!$B$40*'Perzentile Weiblich'!M45^3)+('Perzentile Weiblich'!$C$40*'Perzentile Weiblich'!M45^2)+('Perzentile Weiblich'!$D$40*'Perzentile Weiblich'!M45)+'Perzentile Weiblich'!$E$40,IF(AND('Tabelle Kaderkriterien'!H49&lt;&gt;"m",'Tabelle Kaderkriterien'!H49&lt;&gt;"!w"),#N/A,#N/A)))))))))))))))))))))))))</f>
        <v>#DIV/0!</v>
      </c>
      <c r="N45" s="32" t="e">
        <f>IF(AND('Tabelle Kaderkriterien'!$H49="m",Übersicht!$C45=13,'Perzentile Männlich'!N45&gt;'Perzentile Männlich'!S$3),100,IF(AND('Tabelle Kaderkriterien'!$H49="m",Übersicht!$C45=13),('Perzentile Männlich'!$B$43*'Perzentile Männlich'!N45^3)+('Perzentile Männlich'!$C$43*'Perzentile Männlich'!N45^2)+('Perzentile Männlich'!$D$43*'Perzentile Männlich'!N45)+'Perzentile Männlich'!$E$43,IF(AND('Tabelle Kaderkriterien'!$H49="m",Übersicht!$C45=14,'Perzentile Männlich'!N45&gt;'Perzentile Männlich'!S$4),100,IF(AND('Tabelle Kaderkriterien'!$H49="m",Übersicht!$C45=14),('Perzentile Männlich'!$B$44*'Perzentile Männlich'!N45^3)+('Perzentile Männlich'!$C$44*'Perzentile Männlich'!N45^2)+('Perzentile Männlich'!$D$44*'Perzentile Männlich'!N45)+'Perzentile Männlich'!$E$44,IF(AND('Tabelle Kaderkriterien'!$H49="m",Übersicht!$C45=15,'Perzentile Männlich'!N45&gt;'Perzentile Männlich'!S$5),100,IF(AND('Tabelle Kaderkriterien'!$H49="m",Übersicht!$C45=15),('Perzentile Männlich'!$B$45*'Perzentile Männlich'!N45^3)+('Perzentile Männlich'!$C$45*'Perzentile Männlich'!N45^2)+('Perzentile Männlich'!$D$45*'Perzentile Männlich'!N45)+'Perzentile Männlich'!$E$45,IF(AND('Tabelle Kaderkriterien'!$H49="m",Übersicht!$C45=16,'Perzentile Männlich'!N45&gt;'Perzentile Männlich'!S$6),100,IF(AND('Tabelle Kaderkriterien'!$H49="m",Übersicht!$C45=16),('Perzentile Männlich'!$B$46*'Perzentile Männlich'!N45^3)+('Perzentile Männlich'!$C$46*'Perzentile Männlich'!N45^2)+('Perzentile Männlich'!$D$46*'Perzentile Männlich'!N45)+'Perzentile Männlich'!$E$46,IF(AND('Tabelle Kaderkriterien'!$H49="m",Übersicht!$C45=12,'Perzentile Männlich'!N45&gt;'Perzentile Männlich'!S$7),100,IF(AND('Tabelle Kaderkriterien'!$H49="m",Übersicht!$C45=12),('Perzentile Männlich'!$B$47*'Perzentile Männlich'!N45^3)+('Perzentile Männlich'!$C$47*'Perzentile Männlich'!N45^2)+('Perzentile Männlich'!$D$47*'Perzentile Männlich'!N45)+'Perzentile Männlich'!$E$47,IF(AND('Tabelle Kaderkriterien'!$H49="m",Übersicht!$C45=11,'Perzentile Männlich'!N45&gt;'Perzentile Männlich'!S$8),100,IF(AND('Tabelle Kaderkriterien'!$H49="m",Übersicht!$C45=11),('Perzentile Männlich'!$B$48*'Perzentile Männlich'!N45^3)+('Perzentile Männlich'!$C$48*'Perzentile Männlich'!N45^2)+('Perzentile Männlich'!$D$48*'Perzentile Männlich'!N45)+'Perzentile Männlich'!$E$48,IF(AND('Tabelle Kaderkriterien'!$H49="w",Übersicht!$C45=13,'Perzentile Weiblich'!N45&gt;'Perzentile Weiblich'!S$3),100,IF(AND('Tabelle Kaderkriterien'!$H49="w",Übersicht!$C45=13),('Perzentile Weiblich'!$B$43*'Perzentile Weiblich'!N45^3)+('Perzentile Weiblich'!$C$43*'Perzentile Weiblich'!N45^2)+('Perzentile Weiblich'!$D$43*'Perzentile Weiblich'!N45)+'Perzentile Weiblich'!$E$43,IF(AND('Tabelle Kaderkriterien'!$H49="w",Übersicht!$C45=14,'Perzentile Weiblich'!N45&gt;'Perzentile Weiblich'!S$4),100,IF(AND('Tabelle Kaderkriterien'!$H49="w",Übersicht!$C45=14),('Perzentile Weiblich'!$B$44*'Perzentile Weiblich'!N45^3)+('Perzentile Weiblich'!$C$44*'Perzentile Weiblich'!N45^2)+('Perzentile Weiblich'!$D$44*'Perzentile Weiblich'!N45)+'Perzentile Weiblich'!$E$44,IF(AND('Tabelle Kaderkriterien'!$H49="w",Übersicht!$C45=15,'Perzentile Weiblich'!N45&gt;'Perzentile Weiblich'!S$5),100,IF(AND('Tabelle Kaderkriterien'!$H49="w",Übersicht!$C45=15),('Perzentile Weiblich'!$B$45*'Perzentile Weiblich'!N45^3)+('Perzentile Weiblich'!$C$45*'Perzentile Weiblich'!N45^2)+('Perzentile Weiblich'!$D$45*'Perzentile Weiblich'!N45)+'Perzentile Weiblich'!$E$45,IF(AND('Tabelle Kaderkriterien'!$H49="w",Übersicht!$C45=16,'Perzentile Weiblich'!N45&gt;'Perzentile Weiblich'!S$6),100,IF(AND('Tabelle Kaderkriterien'!$H49="w",Übersicht!$C45=16),('Perzentile Weiblich'!$B$46*'Perzentile Weiblich'!N45^3)+('Perzentile Weiblich'!$C$46*'Perzentile Weiblich'!N45^2)+('Perzentile Weiblich'!$D$46*'Perzentile Weiblich'!N45)+'Perzentile Weiblich'!$E$46,IF(AND('Tabelle Kaderkriterien'!$H49="w",Übersicht!$C45=12,'Perzentile Weiblich'!N45&gt;'Perzentile Weiblich'!S$7),100,IF(AND('Tabelle Kaderkriterien'!$H49="w",Übersicht!$C45=12),('Perzentile Weiblich'!$B$47*'Perzentile Weiblich'!N45^3)+('Perzentile Weiblich'!$C$47*'Perzentile Weiblich'!N45^2)+('Perzentile Weiblich'!$D$47*'Perzentile Weiblich'!N45)+'Perzentile Weiblich'!$E$47,IF(AND('Tabelle Kaderkriterien'!$H49="w",Übersicht!$C45=11,'Perzentile Weiblich'!N45&gt;'Perzentile Weiblich'!S$8),100,IF(AND('Tabelle Kaderkriterien'!$H49="w",Übersicht!$C45=11),('Perzentile Weiblich'!$B$48*'Perzentile Weiblich'!N45^3)+('Perzentile Weiblich'!$C$48*'Perzentile Weiblich'!N45^2)+('Perzentile Weiblich'!$D$48*'Perzentile Weiblich'!N45)+'Perzentile Weiblich'!$E$48,IF(AND('Tabelle Kaderkriterien'!I49&lt;&gt;"m",'Tabelle Kaderkriterien'!I49&lt;&gt;"!w"),#N/A,#N/A)))))))))))))))))))))))))</f>
        <v>#DIV/0!</v>
      </c>
      <c r="O45" s="32" t="e">
        <f>IF(AND('Tabelle Kaderkriterien'!$H49="m",Übersicht!$C45=13,'Perzentile Männlich'!O45&gt;'Perzentile Männlich'!T$3),100,IF(AND('Tabelle Kaderkriterien'!$H49="m",Übersicht!$C45=13),('Perzentile Männlich'!$B$11*'Perzentile Männlich'!O45^3)+('Perzentile Männlich'!$C$11*'Perzentile Männlich'!O45^2)+('Perzentile Männlich'!$D$11*'Perzentile Männlich'!O45)+'Perzentile Männlich'!$E$11,IF(AND('Tabelle Kaderkriterien'!$H49="m",Übersicht!$C45=14,'Perzentile Männlich'!O45&gt;'Perzentile Männlich'!T$4),100,IF(AND('Tabelle Kaderkriterien'!$H49="m",Übersicht!$C45=14),('Perzentile Männlich'!$B$12*'Perzentile Männlich'!O45^3)+('Perzentile Männlich'!$C$12*'Perzentile Männlich'!O45^2)+('Perzentile Männlich'!$D$12*'Perzentile Männlich'!O45)+'Perzentile Männlich'!$E$12,IF(AND('Tabelle Kaderkriterien'!$H49="m",Übersicht!$C45=15,'Perzentile Männlich'!O45&gt;'Perzentile Männlich'!T$5),100,IF(AND('Tabelle Kaderkriterien'!$H49="m",Übersicht!$C45=15),('Perzentile Männlich'!$B$13*'Perzentile Männlich'!O45^3)+('Perzentile Männlich'!$C$13*'Perzentile Männlich'!O45^2)+('Perzentile Männlich'!$D$13*'Perzentile Männlich'!O45)+'Perzentile Männlich'!$E$13,IF(AND('Tabelle Kaderkriterien'!$H49="m",Übersicht!$C45=16,'Perzentile Männlich'!O45&gt;'Perzentile Männlich'!T$6),100,IF(AND('Tabelle Kaderkriterien'!$H49="m",Übersicht!$C45=16),('Perzentile Männlich'!$B$14*'Perzentile Männlich'!O45^3)+('Perzentile Männlich'!$C$14*'Perzentile Männlich'!O45^2)+('Perzentile Männlich'!$D$14*'Perzentile Männlich'!O45)+'Perzentile Männlich'!$E$14,IF(AND('Tabelle Kaderkriterien'!$H49="m",Übersicht!$C45=12,'Perzentile Männlich'!O45&gt;'Perzentile Männlich'!T$7),100,IF(AND('Tabelle Kaderkriterien'!$H49="m",Übersicht!$C45=12),('Perzentile Männlich'!$B$15*'Perzentile Männlich'!O45^3)+('Perzentile Männlich'!$C$15*'Perzentile Männlich'!O45^2)+('Perzentile Männlich'!$D$15*'Perzentile Männlich'!O45)+'Perzentile Männlich'!$E$15,IF(AND('Tabelle Kaderkriterien'!$H49="m",Übersicht!$C45=11,'Perzentile Männlich'!O45&gt;'Perzentile Männlich'!T$8),100,IF(AND('Tabelle Kaderkriterien'!$H49="m",Übersicht!$C45=11),('Perzentile Männlich'!$B$16*'Perzentile Männlich'!O45^3)+('Perzentile Männlich'!$C$16*'Perzentile Männlich'!O45^2)+('Perzentile Männlich'!$D$16*'Perzentile Männlich'!O45)+'Perzentile Männlich'!$E$16,IF(AND('Tabelle Kaderkriterien'!$H49="w",Übersicht!$C45=13,'Perzentile Weiblich'!O45&gt;'Perzentile Weiblich'!T$3),100,IF(AND('Tabelle Kaderkriterien'!$H49="w",Übersicht!$C45=13),('Perzentile Weiblich'!$B$11*'Perzentile Weiblich'!O45^3)+('Perzentile Weiblich'!$C$11*'Perzentile Weiblich'!O45^2)+('Perzentile Weiblich'!$D$11*'Perzentile Weiblich'!O45)+'Perzentile Weiblich'!$E$11,IF(AND('Tabelle Kaderkriterien'!$H49="w",Übersicht!$C45=14,'Perzentile Weiblich'!O45&gt;'Perzentile Weiblich'!T$4),100,IF(AND('Tabelle Kaderkriterien'!$H49="w",Übersicht!$C45=14),('Perzentile Weiblich'!$B$12*'Perzentile Weiblich'!O45^3)+('Perzentile Weiblich'!$C$12*'Perzentile Weiblich'!O45^2)+('Perzentile Weiblich'!$D$12*'Perzentile Weiblich'!O45)+'Perzentile Weiblich'!$E$12,IF(AND('Tabelle Kaderkriterien'!$H49="w",Übersicht!$C45=15,'Perzentile Weiblich'!O45&gt;'Perzentile Weiblich'!T$5),100,IF(AND('Tabelle Kaderkriterien'!$H49="w",Übersicht!$C45=15),('Perzentile Weiblich'!$B$13*'Perzentile Weiblich'!O45^3)+('Perzentile Weiblich'!$C$13*'Perzentile Weiblich'!O45^2)+('Perzentile Weiblich'!$D$13*'Perzentile Weiblich'!O45)+'Perzentile Weiblich'!$E$13,IF(AND('Tabelle Kaderkriterien'!$H49="w",Übersicht!$C45=16,'Perzentile Weiblich'!O45&gt;'Perzentile Weiblich'!T$6),100,IF(AND('Tabelle Kaderkriterien'!$H49="w",Übersicht!$C45=16),('Perzentile Weiblich'!$B$14*'Perzentile Weiblich'!O45^3)+('Perzentile Weiblich'!$C$14*'Perzentile Weiblich'!O45^2)+('Perzentile Weiblich'!$D$14*'Perzentile Weiblich'!O45)+'Perzentile Weiblich'!$E$14,IF(AND('Tabelle Kaderkriterien'!$H49="w",Übersicht!$C45=12,'Perzentile Weiblich'!O45&gt;'Perzentile Weiblich'!T$7),100,IF(AND('Tabelle Kaderkriterien'!$H49="w",Übersicht!$C45=12),('Perzentile Weiblich'!$B$15*'Perzentile Weiblich'!O45^3)+('Perzentile Weiblich'!$C$15*'Perzentile Weiblich'!O45^2)+('Perzentile Weiblich'!$D$15*'Perzentile Weiblich'!O45)+'Perzentile Weiblich'!$E$15,IF(AND('Tabelle Kaderkriterien'!$H49="w",Übersicht!$C45=11,'Perzentile Weiblich'!O45&gt;'Perzentile Weiblich'!T$8),100,IF(AND('Tabelle Kaderkriterien'!$H49="w",Übersicht!$C45=11),('Perzentile Weiblich'!$B$16*'Perzentile Weiblich'!O45^3)+('Perzentile Weiblich'!$C$16*'Perzentile Weiblich'!O45^2)+('Perzentile Weiblich'!$D$16*'Perzentile Weiblich'!O45)+'Perzentile Weiblich'!$E$16,IF(AND('Tabelle Kaderkriterien'!J49&lt;&gt;"m",'Tabelle Kaderkriterien'!J49&lt;&gt;"!w"),#N/A,#N/A)))))))))))))))))))))))))</f>
        <v>#DIV/0!</v>
      </c>
      <c r="P45" s="32" t="e">
        <f>IF(AND('Tabelle Kaderkriterien'!$H49="m",Übersicht!$C45=13,J45&lt;'Perzentile Männlich'!U$3),100,IF(AND('Tabelle Kaderkriterien'!$H49="m",Übersicht!$C45=13),('Perzentile Männlich'!$B$27*J45^3)+('Perzentile Männlich'!$C$27*J45^2)+('Perzentile Männlich'!$D$27*J45)+'Perzentile Männlich'!$E$27,IF(AND('Tabelle Kaderkriterien'!$H49="m",Übersicht!$C45=14,J45&lt;'Perzentile Männlich'!U$4),100,IF(AND('Tabelle Kaderkriterien'!$H49="m",Übersicht!$C45=14),('Perzentile Männlich'!$B$28*J45^3)+('Perzentile Männlich'!$C$28*J45^2)+('Perzentile Männlich'!$D$28*J45)+'Perzentile Männlich'!$E$28,IF(AND('Tabelle Kaderkriterien'!$H49="m",Übersicht!$C45=15,J45&lt;'Perzentile Männlich'!U$5),100,IF(AND('Tabelle Kaderkriterien'!$H49="m",Übersicht!$C45=15),('Perzentile Männlich'!$B$29*J45^3)+('Perzentile Männlich'!$C$29*J45^2)+('Perzentile Männlich'!$D$29*J45)+'Perzentile Männlich'!$E$29,IF(AND('Tabelle Kaderkriterien'!$H49="m",Übersicht!$C45=16,J45&lt;'Perzentile Männlich'!U$6),100,IF(AND('Tabelle Kaderkriterien'!$H49="m",Übersicht!$C45=16),('Perzentile Männlich'!$B$30*J45^3)+('Perzentile Männlich'!$C$30*J45^2)+('Perzentile Männlich'!$D$30*J45)+'Perzentile Männlich'!$E$30,IF(AND('Tabelle Kaderkriterien'!$H49="m",Übersicht!$C45=12,J45&lt;'Perzentile Männlich'!U$7),100,IF(AND('Tabelle Kaderkriterien'!$H49="m",Übersicht!$C45=12),('Perzentile Männlich'!$B$31*J45^3)+('Perzentile Männlich'!$C$31*J45^2)+('Perzentile Männlich'!$D$31*J45)+'Perzentile Männlich'!$E$31,IF(AND('Tabelle Kaderkriterien'!$H49="m",Übersicht!$C45=11,J45&lt;'Perzentile Männlich'!U$8),100,IF(AND('Tabelle Kaderkriterien'!$H49="m",Übersicht!$C45=11),('Perzentile Männlich'!$B$32*J45^3)+('Perzentile Männlich'!$C$32*J45^2)+('Perzentile Männlich'!$D$32*J45)+'Perzentile Männlich'!$E$32,IF(AND('Tabelle Kaderkriterien'!$H49="w",Übersicht!$C45=13,J45&lt;'Perzentile Weiblich'!U$3),100,IF(AND('Tabelle Kaderkriterien'!$H49="w",Übersicht!$C45=13),('Perzentile Weiblich'!$B$27*J45^3)+('Perzentile Weiblich'!$C$27*J45^2)+('Perzentile Weiblich'!$D$27*J45)+'Perzentile Weiblich'!$E$27,IF(AND('Tabelle Kaderkriterien'!$H49="w",Übersicht!$C45=14,J45&lt;'Perzentile Weiblich'!U$4),100,IF(AND('Tabelle Kaderkriterien'!$H49="w",Übersicht!$C45=14),('Perzentile Weiblich'!$B$28*J45^3)+('Perzentile Weiblich'!$C$28*J45^2)+('Perzentile Weiblich'!$D$28*J45)+'Perzentile Weiblich'!$E$28,IF(AND('Tabelle Kaderkriterien'!$H49="w",Übersicht!$C45=15,J45&lt;'Perzentile Weiblich'!U$5),100,IF(AND('Tabelle Kaderkriterien'!$H49="w",Übersicht!$C45=15),('Perzentile Weiblich'!$B$29*J45^3)+('Perzentile Weiblich'!$C$29*J45^2)+('Perzentile Weiblich'!$D$29*J45)+'Perzentile Weiblich'!$E$29,IF(AND('Tabelle Kaderkriterien'!$H49="w",Übersicht!$C45=16,J45&lt;'Perzentile Weiblich'!U$6),100,IF(AND('Tabelle Kaderkriterien'!$H49="w",Übersicht!$C45=16),('Perzentile Weiblich'!$B$30*J45^3)+('Perzentile Weiblich'!$C$30*J45^2)+('Perzentile Weiblich'!$D$30*J45)+'Perzentile Weiblich'!$E$30,IF(AND('Tabelle Kaderkriterien'!$H49="w",Übersicht!$C45=12,J45&lt;'Perzentile Weiblich'!U$7),100,IF(AND('Tabelle Kaderkriterien'!$H49="w",Übersicht!$C45=12),('Perzentile Weiblich'!$B$31*J45^3)+('Perzentile Weiblich'!$C$31*J45^2)+('Perzentile Weiblich'!$D$31*J45)+'Perzentile Weiblich'!$E$31,IF(AND('Tabelle Kaderkriterien'!$H49="w",Übersicht!$C45=11,J45&lt;'Perzentile Weiblich'!U$8),100,IF(AND('Tabelle Kaderkriterien'!$H49="w",Übersicht!$C45=11),('Perzentile Weiblich'!$B$32*J45^3)+('Perzentile Weiblich'!$C$32*J45^2)+('Perzentile Weiblich'!$D$32*J45)+'Perzentile Weiblich'!$E$32,IF(AND('Tabelle Kaderkriterien'!H49&lt;&gt;"m",'Tabelle Kaderkriterien'!H49&lt;&gt;"!w"),#N/A,#N/A)))))))))))))))))))))))))</f>
        <v>#N/A</v>
      </c>
      <c r="Q45" s="32" t="e">
        <f>IF(AND('Tabelle Kaderkriterien'!$H49="m",Übersicht!$C45=13,K45&gt;'Perzentile Männlich'!V$3),100,IF(AND('Tabelle Kaderkriterien'!$H49="m",Übersicht!$C45=13),('Perzentile Männlich'!$B$19*K45^3)+('Perzentile Männlich'!$C$19*K45^2)+('Perzentile Männlich'!$D$19*K45)+'Perzentile Männlich'!$E$19,IF(AND('Tabelle Kaderkriterien'!$H49="m",Übersicht!$C45=14,K45&gt;'Perzentile Männlich'!V$4),100,IF(AND('Tabelle Kaderkriterien'!$H49="m",Übersicht!$C45=14),('Perzentile Männlich'!$B$20*K45^3)+('Perzentile Männlich'!$C$20*K45^2)+('Perzentile Männlich'!$D$20*K45)+'Perzentile Männlich'!$E$20,IF(AND('Tabelle Kaderkriterien'!$H49="m",Übersicht!$C45=15,K45&gt;'Perzentile Männlich'!V$5),100,IF(AND('Tabelle Kaderkriterien'!$H49="m",Übersicht!$C45=15),('Perzentile Männlich'!$B$21*K45^3)+('Perzentile Männlich'!$C$21*K45^2)+('Perzentile Männlich'!$D$21*K45)+'Perzentile Männlich'!$E$21,IF(AND('Tabelle Kaderkriterien'!$H49="m",Übersicht!$C45=16,K45&gt;'Perzentile Männlich'!V$6),100,IF(AND('Tabelle Kaderkriterien'!$H49="m",Übersicht!$C45=16),('Perzentile Männlich'!$B$22*K45^3)+('Perzentile Männlich'!$C$22*K45^2)+('Perzentile Männlich'!$D$22*K45)+'Perzentile Männlich'!$E$22,IF(AND('Tabelle Kaderkriterien'!$H49="m",Übersicht!$C45=12,K45&gt;'Perzentile Männlich'!V$7),100,IF(AND('Tabelle Kaderkriterien'!$H49="m",Übersicht!$C45=12),('Perzentile Männlich'!$B$23*K45^3)+('Perzentile Männlich'!$C$23*K45^2)+('Perzentile Männlich'!$D$23*K45)+'Perzentile Männlich'!$E$23,IF(AND('Tabelle Kaderkriterien'!$H49="m",Übersicht!$C45=11,K45&gt;'Perzentile Männlich'!V$8),100,IF(AND('Tabelle Kaderkriterien'!$H49="m",Übersicht!$C45=11),('Perzentile Männlich'!$B$24*K45^3)+('Perzentile Männlich'!$C$24*K45^2)+('Perzentile Männlich'!$D$24*K45)+'Perzentile Männlich'!$E$24,IF(AND('Tabelle Kaderkriterien'!$H49="w",Übersicht!$C45=13,K45&gt;'Perzentile Weiblich'!V$3),100,IF(AND('Tabelle Kaderkriterien'!$H49="w",Übersicht!$C45=13),('Perzentile Weiblich'!$B$19*K45^3)+('Perzentile Weiblich'!$C$19*K45^2)+('Perzentile Weiblich'!$D$19*K45)+'Perzentile Weiblich'!$E$19,IF(AND('Tabelle Kaderkriterien'!$H49="w",Übersicht!$C45=14,K45&gt;'Perzentile Weiblich'!V$4),100,IF(AND('Tabelle Kaderkriterien'!$H49="w",Übersicht!$C45=14),('Perzentile Weiblich'!$B$20*K45^3)+('Perzentile Weiblich'!$C$20*K45^2)+('Perzentile Weiblich'!$D$20*K45)+'Perzentile Weiblich'!$E$20,IF(AND('Tabelle Kaderkriterien'!$H49="w",Übersicht!$C45=15,K45&gt;'Perzentile Weiblich'!V$5),100,IF(AND('Tabelle Kaderkriterien'!$H49="w",Übersicht!$C45=15),('Perzentile Weiblich'!$B$21*K45^3)+('Perzentile Weiblich'!$C$21*K45^2)+('Perzentile Weiblich'!$D$21*K45)+'Perzentile Weiblich'!$E$21,IF(AND('Tabelle Kaderkriterien'!$H49="w",Übersicht!$C45=16,K45&gt;'Perzentile Weiblich'!V$6),100,IF(AND('Tabelle Kaderkriterien'!$H49="w",Übersicht!$C45=16),('Perzentile Weiblich'!$B$22*K45^3)+('Perzentile Weiblich'!$C$22*K45^2)+('Perzentile Weiblich'!$D$22*K45)+'Perzentile Weiblich'!$E$22,IF(AND('Tabelle Kaderkriterien'!$H49="w",Übersicht!$C45=12,K45&gt;'Perzentile Weiblich'!V$7),100,IF(AND('Tabelle Kaderkriterien'!$H49="w",Übersicht!$C45=12),('Perzentile Weiblich'!$B$23*K45^3)+('Perzentile Weiblich'!$C$23*K45^2)+('Perzentile Weiblich'!$D$23*K45)+'Perzentile Weiblich'!$E$23,IF(AND('Tabelle Kaderkriterien'!$H49="w",Übersicht!$C45=11,K45&gt;'Perzentile Weiblich'!V$8),100,IF(AND('Tabelle Kaderkriterien'!$H49="w",Übersicht!$C45=11),('Perzentile Weiblich'!$B$24*K45^3)+('Perzentile Weiblich'!$C$24*K45^2)+('Perzentile Weiblich'!$D$24*K45)+'Perzentile Weiblich'!$E$24,IF(AND('Tabelle Kaderkriterien'!I49&lt;&gt;"m",'Tabelle Kaderkriterien'!I49&lt;&gt;"!w"),#N/A,#N/A)))))))))))))))))))))))))</f>
        <v>#N/A</v>
      </c>
      <c r="S45" s="18" t="e">
        <f t="shared" si="0"/>
        <v>#DIV/0!</v>
      </c>
      <c r="T45" s="18" t="e">
        <f t="shared" si="1"/>
        <v>#DIV/0!</v>
      </c>
    </row>
    <row r="46" spans="1:20" x14ac:dyDescent="0.3">
      <c r="A46" s="31">
        <f>'Tabelle Kaderkriterien'!B50</f>
        <v>0</v>
      </c>
      <c r="B46" s="31">
        <f>'Tabelle Kaderkriterien'!C50</f>
        <v>0</v>
      </c>
      <c r="C46" s="143">
        <f>'Tabelle Kaderkriterien'!G50</f>
        <v>0</v>
      </c>
      <c r="D46" s="144">
        <f>'Tabelle Kaderkriterien'!K50</f>
        <v>0</v>
      </c>
      <c r="E46" s="144">
        <f>'Tabelle Kaderkriterien'!L50</f>
        <v>0</v>
      </c>
      <c r="F46" s="144">
        <f>'Tabelle Kaderkriterien'!N50</f>
        <v>0</v>
      </c>
      <c r="G46" s="144">
        <f>'Tabelle Kaderkriterien'!O50</f>
        <v>0</v>
      </c>
      <c r="H46" s="144">
        <f>'Tabelle Kaderkriterien'!Q50</f>
        <v>0</v>
      </c>
      <c r="I46" s="144">
        <f>'Tabelle Kaderkriterien'!R50</f>
        <v>0</v>
      </c>
      <c r="J46" s="144">
        <f>'Tabelle Kaderkriterien'!T50</f>
        <v>0</v>
      </c>
      <c r="K46" s="144">
        <f>'Tabelle Kaderkriterien'!V50</f>
        <v>0</v>
      </c>
      <c r="M46" s="32" t="e">
        <f>IF(AND('Tabelle Kaderkriterien'!$H50="m",Übersicht!$C46=13,'Perzentile Männlich'!M46&gt;'Perzentile Männlich'!R$3),100,IF(AND('Tabelle Kaderkriterien'!$H50="m",Übersicht!$C46=13),('Perzentile Männlich'!$B$35*'Perzentile Männlich'!M46^3)+('Perzentile Männlich'!$C$35*'Perzentile Männlich'!M46^2)+('Perzentile Männlich'!$D$35*'Perzentile Männlich'!M46)+'Perzentile Männlich'!$E$35,IF(AND('Tabelle Kaderkriterien'!$H50="m",Übersicht!$C46=14,'Perzentile Männlich'!M46&gt;'Perzentile Männlich'!R$4),100,IF(AND('Tabelle Kaderkriterien'!$H50="m",Übersicht!$C46=14),('Perzentile Männlich'!$B$36*'Perzentile Männlich'!M46^3)+('Perzentile Männlich'!$C$36*'Perzentile Männlich'!M46^2)+('Perzentile Männlich'!$D$36*'Perzentile Männlich'!M46)+'Perzentile Männlich'!$E$36,IF(AND('Tabelle Kaderkriterien'!$H50="m",Übersicht!$C46=15,'Perzentile Männlich'!M46&gt;'Perzentile Männlich'!R$5),100,IF(AND('Tabelle Kaderkriterien'!$H50="m",Übersicht!$C46=15),('Perzentile Männlich'!$B$37*'Perzentile Männlich'!M46^3)+('Perzentile Männlich'!$C$37*'Perzentile Männlich'!M46^2)+('Perzentile Männlich'!$D$37*'Perzentile Männlich'!M46)+'Perzentile Männlich'!$E$37,IF(AND('Tabelle Kaderkriterien'!$H50="m",Übersicht!$C46=16,'Perzentile Männlich'!M46&gt;'Perzentile Männlich'!R$6),100,IF(AND('Tabelle Kaderkriterien'!$H50="m",Übersicht!$C46=16),('Perzentile Männlich'!$B$38*'Perzentile Männlich'!M46^3)+('Perzentile Männlich'!$C$38*'Perzentile Männlich'!M46^2)+('Perzentile Männlich'!$D$38*'Perzentile Männlich'!M46)+'Perzentile Männlich'!$E$38,IF(AND('Tabelle Kaderkriterien'!$H50="m",Übersicht!$C46=12,'Perzentile Männlich'!M46&gt;'Perzentile Männlich'!R$7),100,IF(AND('Tabelle Kaderkriterien'!$H50="m",Übersicht!$C46=12),('Perzentile Männlich'!$B$39*'Perzentile Männlich'!M46^3)+('Perzentile Männlich'!$C$39*'Perzentile Männlich'!M46^2)+('Perzentile Männlich'!$D$39*'Perzentile Männlich'!M46)+'Perzentile Männlich'!$E$39,IF(AND('Tabelle Kaderkriterien'!$H50="m",Übersicht!$C46=11,'Perzentile Männlich'!M46&gt;'Perzentile Männlich'!R$8),100,IF(AND('Tabelle Kaderkriterien'!$H50="m",Übersicht!$C46=11),('Perzentile Männlich'!$B$40*'Perzentile Männlich'!M46^3)+('Perzentile Männlich'!$C$40*'Perzentile Männlich'!M46^2)+('Perzentile Männlich'!$D$40*'Perzentile Männlich'!M46)+'Perzentile Männlich'!$E$40,IF(AND('Tabelle Kaderkriterien'!$H50="w",Übersicht!$C46=13,'Perzentile Weiblich'!M46&gt;'Perzentile Weiblich'!R$3),100,IF(AND('Tabelle Kaderkriterien'!$H50="w",Übersicht!$C46=13),('Perzentile Weiblich'!$B$35*'Perzentile Weiblich'!M46^3)+('Perzentile Weiblich'!$C$35*'Perzentile Weiblich'!M46^2)+('Perzentile Weiblich'!$D$35*'Perzentile Weiblich'!M46)+'Perzentile Weiblich'!$E$35,IF(AND('Tabelle Kaderkriterien'!$H50="w",Übersicht!$C46=14,'Perzentile Weiblich'!M46&gt;'Perzentile Weiblich'!R$4),100,IF(AND('Tabelle Kaderkriterien'!$H50="w",Übersicht!$C46=14),('Perzentile Weiblich'!$B$36*'Perzentile Weiblich'!M46^3)+('Perzentile Weiblich'!$C$36*'Perzentile Weiblich'!M46^2)+('Perzentile Weiblich'!$D$36*'Perzentile Weiblich'!M46)+'Perzentile Weiblich'!$E$36,IF(AND('Tabelle Kaderkriterien'!$H50="w",Übersicht!$C46=15,'Perzentile Weiblich'!M46&gt;'Perzentile Weiblich'!R$5),100,IF(AND('Tabelle Kaderkriterien'!$H50="w",Übersicht!$C46=15),('Perzentile Weiblich'!$B$37*'Perzentile Weiblich'!M46^3)+('Perzentile Weiblich'!$C$37*'Perzentile Weiblich'!M46^2)+('Perzentile Weiblich'!$D$37*'Perzentile Weiblich'!M46)+'Perzentile Weiblich'!$E$37,IF(AND('Tabelle Kaderkriterien'!$H50="w",Übersicht!$C46=16,'Perzentile Weiblich'!M46&gt;'Perzentile Weiblich'!R$6),100,IF(AND('Tabelle Kaderkriterien'!$H50="w",Übersicht!$C46=16),('Perzentile Weiblich'!$B$38*'Perzentile Weiblich'!M46^3)+('Perzentile Weiblich'!$C$38*'Perzentile Weiblich'!M46^2)+('Perzentile Weiblich'!$D$38*'Perzentile Weiblich'!M46)+'Perzentile Weiblich'!$E$38,IF(AND('Tabelle Kaderkriterien'!$H50="w",Übersicht!$C46=12,'Perzentile Weiblich'!M46&gt;'Perzentile Weiblich'!R$7),100,IF(AND('Tabelle Kaderkriterien'!$H50="w",Übersicht!$C46=12),('Perzentile Weiblich'!$B$39*'Perzentile Weiblich'!M46^3)+('Perzentile Weiblich'!$C$39*'Perzentile Weiblich'!M46^2)+('Perzentile Weiblich'!$D$39*'Perzentile Weiblich'!M46)+'Perzentile Weiblich'!$E$39,IF(AND('Tabelle Kaderkriterien'!$H50="w",Übersicht!$C46=11,'Perzentile Weiblich'!M46&gt;'Perzentile Weiblich'!R$8),100,IF(AND('Tabelle Kaderkriterien'!$H50="w",Übersicht!$C46=11),('Perzentile Weiblich'!$B$40*'Perzentile Weiblich'!M46^3)+('Perzentile Weiblich'!$C$40*'Perzentile Weiblich'!M46^2)+('Perzentile Weiblich'!$D$40*'Perzentile Weiblich'!M46)+'Perzentile Weiblich'!$E$40,IF(AND('Tabelle Kaderkriterien'!H50&lt;&gt;"m",'Tabelle Kaderkriterien'!H50&lt;&gt;"!w"),#N/A,#N/A)))))))))))))))))))))))))</f>
        <v>#DIV/0!</v>
      </c>
      <c r="N46" s="32" t="e">
        <f>IF(AND('Tabelle Kaderkriterien'!$H50="m",Übersicht!$C46=13,'Perzentile Männlich'!N46&gt;'Perzentile Männlich'!S$3),100,IF(AND('Tabelle Kaderkriterien'!$H50="m",Übersicht!$C46=13),('Perzentile Männlich'!$B$43*'Perzentile Männlich'!N46^3)+('Perzentile Männlich'!$C$43*'Perzentile Männlich'!N46^2)+('Perzentile Männlich'!$D$43*'Perzentile Männlich'!N46)+'Perzentile Männlich'!$E$43,IF(AND('Tabelle Kaderkriterien'!$H50="m",Übersicht!$C46=14,'Perzentile Männlich'!N46&gt;'Perzentile Männlich'!S$4),100,IF(AND('Tabelle Kaderkriterien'!$H50="m",Übersicht!$C46=14),('Perzentile Männlich'!$B$44*'Perzentile Männlich'!N46^3)+('Perzentile Männlich'!$C$44*'Perzentile Männlich'!N46^2)+('Perzentile Männlich'!$D$44*'Perzentile Männlich'!N46)+'Perzentile Männlich'!$E$44,IF(AND('Tabelle Kaderkriterien'!$H50="m",Übersicht!$C46=15,'Perzentile Männlich'!N46&gt;'Perzentile Männlich'!S$5),100,IF(AND('Tabelle Kaderkriterien'!$H50="m",Übersicht!$C46=15),('Perzentile Männlich'!$B$45*'Perzentile Männlich'!N46^3)+('Perzentile Männlich'!$C$45*'Perzentile Männlich'!N46^2)+('Perzentile Männlich'!$D$45*'Perzentile Männlich'!N46)+'Perzentile Männlich'!$E$45,IF(AND('Tabelle Kaderkriterien'!$H50="m",Übersicht!$C46=16,'Perzentile Männlich'!N46&gt;'Perzentile Männlich'!S$6),100,IF(AND('Tabelle Kaderkriterien'!$H50="m",Übersicht!$C46=16),('Perzentile Männlich'!$B$46*'Perzentile Männlich'!N46^3)+('Perzentile Männlich'!$C$46*'Perzentile Männlich'!N46^2)+('Perzentile Männlich'!$D$46*'Perzentile Männlich'!N46)+'Perzentile Männlich'!$E$46,IF(AND('Tabelle Kaderkriterien'!$H50="m",Übersicht!$C46=12,'Perzentile Männlich'!N46&gt;'Perzentile Männlich'!S$7),100,IF(AND('Tabelle Kaderkriterien'!$H50="m",Übersicht!$C46=12),('Perzentile Männlich'!$B$47*'Perzentile Männlich'!N46^3)+('Perzentile Männlich'!$C$47*'Perzentile Männlich'!N46^2)+('Perzentile Männlich'!$D$47*'Perzentile Männlich'!N46)+'Perzentile Männlich'!$E$47,IF(AND('Tabelle Kaderkriterien'!$H50="m",Übersicht!$C46=11,'Perzentile Männlich'!N46&gt;'Perzentile Männlich'!S$8),100,IF(AND('Tabelle Kaderkriterien'!$H50="m",Übersicht!$C46=11),('Perzentile Männlich'!$B$48*'Perzentile Männlich'!N46^3)+('Perzentile Männlich'!$C$48*'Perzentile Männlich'!N46^2)+('Perzentile Männlich'!$D$48*'Perzentile Männlich'!N46)+'Perzentile Männlich'!$E$48,IF(AND('Tabelle Kaderkriterien'!$H50="w",Übersicht!$C46=13,'Perzentile Weiblich'!N46&gt;'Perzentile Weiblich'!S$3),100,IF(AND('Tabelle Kaderkriterien'!$H50="w",Übersicht!$C46=13),('Perzentile Weiblich'!$B$43*'Perzentile Weiblich'!N46^3)+('Perzentile Weiblich'!$C$43*'Perzentile Weiblich'!N46^2)+('Perzentile Weiblich'!$D$43*'Perzentile Weiblich'!N46)+'Perzentile Weiblich'!$E$43,IF(AND('Tabelle Kaderkriterien'!$H50="w",Übersicht!$C46=14,'Perzentile Weiblich'!N46&gt;'Perzentile Weiblich'!S$4),100,IF(AND('Tabelle Kaderkriterien'!$H50="w",Übersicht!$C46=14),('Perzentile Weiblich'!$B$44*'Perzentile Weiblich'!N46^3)+('Perzentile Weiblich'!$C$44*'Perzentile Weiblich'!N46^2)+('Perzentile Weiblich'!$D$44*'Perzentile Weiblich'!N46)+'Perzentile Weiblich'!$E$44,IF(AND('Tabelle Kaderkriterien'!$H50="w",Übersicht!$C46=15,'Perzentile Weiblich'!N46&gt;'Perzentile Weiblich'!S$5),100,IF(AND('Tabelle Kaderkriterien'!$H50="w",Übersicht!$C46=15),('Perzentile Weiblich'!$B$45*'Perzentile Weiblich'!N46^3)+('Perzentile Weiblich'!$C$45*'Perzentile Weiblich'!N46^2)+('Perzentile Weiblich'!$D$45*'Perzentile Weiblich'!N46)+'Perzentile Weiblich'!$E$45,IF(AND('Tabelle Kaderkriterien'!$H50="w",Übersicht!$C46=16,'Perzentile Weiblich'!N46&gt;'Perzentile Weiblich'!S$6),100,IF(AND('Tabelle Kaderkriterien'!$H50="w",Übersicht!$C46=16),('Perzentile Weiblich'!$B$46*'Perzentile Weiblich'!N46^3)+('Perzentile Weiblich'!$C$46*'Perzentile Weiblich'!N46^2)+('Perzentile Weiblich'!$D$46*'Perzentile Weiblich'!N46)+'Perzentile Weiblich'!$E$46,IF(AND('Tabelle Kaderkriterien'!$H50="w",Übersicht!$C46=12,'Perzentile Weiblich'!N46&gt;'Perzentile Weiblich'!S$7),100,IF(AND('Tabelle Kaderkriterien'!$H50="w",Übersicht!$C46=12),('Perzentile Weiblich'!$B$47*'Perzentile Weiblich'!N46^3)+('Perzentile Weiblich'!$C$47*'Perzentile Weiblich'!N46^2)+('Perzentile Weiblich'!$D$47*'Perzentile Weiblich'!N46)+'Perzentile Weiblich'!$E$47,IF(AND('Tabelle Kaderkriterien'!$H50="w",Übersicht!$C46=11,'Perzentile Weiblich'!N46&gt;'Perzentile Weiblich'!S$8),100,IF(AND('Tabelle Kaderkriterien'!$H50="w",Übersicht!$C46=11),('Perzentile Weiblich'!$B$48*'Perzentile Weiblich'!N46^3)+('Perzentile Weiblich'!$C$48*'Perzentile Weiblich'!N46^2)+('Perzentile Weiblich'!$D$48*'Perzentile Weiblich'!N46)+'Perzentile Weiblich'!$E$48,IF(AND('Tabelle Kaderkriterien'!I50&lt;&gt;"m",'Tabelle Kaderkriterien'!I50&lt;&gt;"!w"),#N/A,#N/A)))))))))))))))))))))))))</f>
        <v>#DIV/0!</v>
      </c>
      <c r="O46" s="32" t="e">
        <f>IF(AND('Tabelle Kaderkriterien'!$H50="m",Übersicht!$C46=13,'Perzentile Männlich'!O46&gt;'Perzentile Männlich'!T$3),100,IF(AND('Tabelle Kaderkriterien'!$H50="m",Übersicht!$C46=13),('Perzentile Männlich'!$B$11*'Perzentile Männlich'!O46^3)+('Perzentile Männlich'!$C$11*'Perzentile Männlich'!O46^2)+('Perzentile Männlich'!$D$11*'Perzentile Männlich'!O46)+'Perzentile Männlich'!$E$11,IF(AND('Tabelle Kaderkriterien'!$H50="m",Übersicht!$C46=14,'Perzentile Männlich'!O46&gt;'Perzentile Männlich'!T$4),100,IF(AND('Tabelle Kaderkriterien'!$H50="m",Übersicht!$C46=14),('Perzentile Männlich'!$B$12*'Perzentile Männlich'!O46^3)+('Perzentile Männlich'!$C$12*'Perzentile Männlich'!O46^2)+('Perzentile Männlich'!$D$12*'Perzentile Männlich'!O46)+'Perzentile Männlich'!$E$12,IF(AND('Tabelle Kaderkriterien'!$H50="m",Übersicht!$C46=15,'Perzentile Männlich'!O46&gt;'Perzentile Männlich'!T$5),100,IF(AND('Tabelle Kaderkriterien'!$H50="m",Übersicht!$C46=15),('Perzentile Männlich'!$B$13*'Perzentile Männlich'!O46^3)+('Perzentile Männlich'!$C$13*'Perzentile Männlich'!O46^2)+('Perzentile Männlich'!$D$13*'Perzentile Männlich'!O46)+'Perzentile Männlich'!$E$13,IF(AND('Tabelle Kaderkriterien'!$H50="m",Übersicht!$C46=16,'Perzentile Männlich'!O46&gt;'Perzentile Männlich'!T$6),100,IF(AND('Tabelle Kaderkriterien'!$H50="m",Übersicht!$C46=16),('Perzentile Männlich'!$B$14*'Perzentile Männlich'!O46^3)+('Perzentile Männlich'!$C$14*'Perzentile Männlich'!O46^2)+('Perzentile Männlich'!$D$14*'Perzentile Männlich'!O46)+'Perzentile Männlich'!$E$14,IF(AND('Tabelle Kaderkriterien'!$H50="m",Übersicht!$C46=12,'Perzentile Männlich'!O46&gt;'Perzentile Männlich'!T$7),100,IF(AND('Tabelle Kaderkriterien'!$H50="m",Übersicht!$C46=12),('Perzentile Männlich'!$B$15*'Perzentile Männlich'!O46^3)+('Perzentile Männlich'!$C$15*'Perzentile Männlich'!O46^2)+('Perzentile Männlich'!$D$15*'Perzentile Männlich'!O46)+'Perzentile Männlich'!$E$15,IF(AND('Tabelle Kaderkriterien'!$H50="m",Übersicht!$C46=11,'Perzentile Männlich'!O46&gt;'Perzentile Männlich'!T$8),100,IF(AND('Tabelle Kaderkriterien'!$H50="m",Übersicht!$C46=11),('Perzentile Männlich'!$B$16*'Perzentile Männlich'!O46^3)+('Perzentile Männlich'!$C$16*'Perzentile Männlich'!O46^2)+('Perzentile Männlich'!$D$16*'Perzentile Männlich'!O46)+'Perzentile Männlich'!$E$16,IF(AND('Tabelle Kaderkriterien'!$H50="w",Übersicht!$C46=13,'Perzentile Weiblich'!O46&gt;'Perzentile Weiblich'!T$3),100,IF(AND('Tabelle Kaderkriterien'!$H50="w",Übersicht!$C46=13),('Perzentile Weiblich'!$B$11*'Perzentile Weiblich'!O46^3)+('Perzentile Weiblich'!$C$11*'Perzentile Weiblich'!O46^2)+('Perzentile Weiblich'!$D$11*'Perzentile Weiblich'!O46)+'Perzentile Weiblich'!$E$11,IF(AND('Tabelle Kaderkriterien'!$H50="w",Übersicht!$C46=14,'Perzentile Weiblich'!O46&gt;'Perzentile Weiblich'!T$4),100,IF(AND('Tabelle Kaderkriterien'!$H50="w",Übersicht!$C46=14),('Perzentile Weiblich'!$B$12*'Perzentile Weiblich'!O46^3)+('Perzentile Weiblich'!$C$12*'Perzentile Weiblich'!O46^2)+('Perzentile Weiblich'!$D$12*'Perzentile Weiblich'!O46)+'Perzentile Weiblich'!$E$12,IF(AND('Tabelle Kaderkriterien'!$H50="w",Übersicht!$C46=15,'Perzentile Weiblich'!O46&gt;'Perzentile Weiblich'!T$5),100,IF(AND('Tabelle Kaderkriterien'!$H50="w",Übersicht!$C46=15),('Perzentile Weiblich'!$B$13*'Perzentile Weiblich'!O46^3)+('Perzentile Weiblich'!$C$13*'Perzentile Weiblich'!O46^2)+('Perzentile Weiblich'!$D$13*'Perzentile Weiblich'!O46)+'Perzentile Weiblich'!$E$13,IF(AND('Tabelle Kaderkriterien'!$H50="w",Übersicht!$C46=16,'Perzentile Weiblich'!O46&gt;'Perzentile Weiblich'!T$6),100,IF(AND('Tabelle Kaderkriterien'!$H50="w",Übersicht!$C46=16),('Perzentile Weiblich'!$B$14*'Perzentile Weiblich'!O46^3)+('Perzentile Weiblich'!$C$14*'Perzentile Weiblich'!O46^2)+('Perzentile Weiblich'!$D$14*'Perzentile Weiblich'!O46)+'Perzentile Weiblich'!$E$14,IF(AND('Tabelle Kaderkriterien'!$H50="w",Übersicht!$C46=12,'Perzentile Weiblich'!O46&gt;'Perzentile Weiblich'!T$7),100,IF(AND('Tabelle Kaderkriterien'!$H50="w",Übersicht!$C46=12),('Perzentile Weiblich'!$B$15*'Perzentile Weiblich'!O46^3)+('Perzentile Weiblich'!$C$15*'Perzentile Weiblich'!O46^2)+('Perzentile Weiblich'!$D$15*'Perzentile Weiblich'!O46)+'Perzentile Weiblich'!$E$15,IF(AND('Tabelle Kaderkriterien'!$H50="w",Übersicht!$C46=11,'Perzentile Weiblich'!O46&gt;'Perzentile Weiblich'!T$8),100,IF(AND('Tabelle Kaderkriterien'!$H50="w",Übersicht!$C46=11),('Perzentile Weiblich'!$B$16*'Perzentile Weiblich'!O46^3)+('Perzentile Weiblich'!$C$16*'Perzentile Weiblich'!O46^2)+('Perzentile Weiblich'!$D$16*'Perzentile Weiblich'!O46)+'Perzentile Weiblich'!$E$16,IF(AND('Tabelle Kaderkriterien'!J50&lt;&gt;"m",'Tabelle Kaderkriterien'!J50&lt;&gt;"!w"),#N/A,#N/A)))))))))))))))))))))))))</f>
        <v>#DIV/0!</v>
      </c>
      <c r="P46" s="32" t="e">
        <f>IF(AND('Tabelle Kaderkriterien'!$H50="m",Übersicht!$C46=13,J46&lt;'Perzentile Männlich'!U$3),100,IF(AND('Tabelle Kaderkriterien'!$H50="m",Übersicht!$C46=13),('Perzentile Männlich'!$B$27*J46^3)+('Perzentile Männlich'!$C$27*J46^2)+('Perzentile Männlich'!$D$27*J46)+'Perzentile Männlich'!$E$27,IF(AND('Tabelle Kaderkriterien'!$H50="m",Übersicht!$C46=14,J46&lt;'Perzentile Männlich'!U$4),100,IF(AND('Tabelle Kaderkriterien'!$H50="m",Übersicht!$C46=14),('Perzentile Männlich'!$B$28*J46^3)+('Perzentile Männlich'!$C$28*J46^2)+('Perzentile Männlich'!$D$28*J46)+'Perzentile Männlich'!$E$28,IF(AND('Tabelle Kaderkriterien'!$H50="m",Übersicht!$C46=15,J46&lt;'Perzentile Männlich'!U$5),100,IF(AND('Tabelle Kaderkriterien'!$H50="m",Übersicht!$C46=15),('Perzentile Männlich'!$B$29*J46^3)+('Perzentile Männlich'!$C$29*J46^2)+('Perzentile Männlich'!$D$29*J46)+'Perzentile Männlich'!$E$29,IF(AND('Tabelle Kaderkriterien'!$H50="m",Übersicht!$C46=16,J46&lt;'Perzentile Männlich'!U$6),100,IF(AND('Tabelle Kaderkriterien'!$H50="m",Übersicht!$C46=16),('Perzentile Männlich'!$B$30*J46^3)+('Perzentile Männlich'!$C$30*J46^2)+('Perzentile Männlich'!$D$30*J46)+'Perzentile Männlich'!$E$30,IF(AND('Tabelle Kaderkriterien'!$H50="m",Übersicht!$C46=12,J46&lt;'Perzentile Männlich'!U$7),100,IF(AND('Tabelle Kaderkriterien'!$H50="m",Übersicht!$C46=12),('Perzentile Männlich'!$B$31*J46^3)+('Perzentile Männlich'!$C$31*J46^2)+('Perzentile Männlich'!$D$31*J46)+'Perzentile Männlich'!$E$31,IF(AND('Tabelle Kaderkriterien'!$H50="m",Übersicht!$C46=11,J46&lt;'Perzentile Männlich'!U$8),100,IF(AND('Tabelle Kaderkriterien'!$H50="m",Übersicht!$C46=11),('Perzentile Männlich'!$B$32*J46^3)+('Perzentile Männlich'!$C$32*J46^2)+('Perzentile Männlich'!$D$32*J46)+'Perzentile Männlich'!$E$32,IF(AND('Tabelle Kaderkriterien'!$H50="w",Übersicht!$C46=13,J46&lt;'Perzentile Weiblich'!U$3),100,IF(AND('Tabelle Kaderkriterien'!$H50="w",Übersicht!$C46=13),('Perzentile Weiblich'!$B$27*J46^3)+('Perzentile Weiblich'!$C$27*J46^2)+('Perzentile Weiblich'!$D$27*J46)+'Perzentile Weiblich'!$E$27,IF(AND('Tabelle Kaderkriterien'!$H50="w",Übersicht!$C46=14,J46&lt;'Perzentile Weiblich'!U$4),100,IF(AND('Tabelle Kaderkriterien'!$H50="w",Übersicht!$C46=14),('Perzentile Weiblich'!$B$28*J46^3)+('Perzentile Weiblich'!$C$28*J46^2)+('Perzentile Weiblich'!$D$28*J46)+'Perzentile Weiblich'!$E$28,IF(AND('Tabelle Kaderkriterien'!$H50="w",Übersicht!$C46=15,J46&lt;'Perzentile Weiblich'!U$5),100,IF(AND('Tabelle Kaderkriterien'!$H50="w",Übersicht!$C46=15),('Perzentile Weiblich'!$B$29*J46^3)+('Perzentile Weiblich'!$C$29*J46^2)+('Perzentile Weiblich'!$D$29*J46)+'Perzentile Weiblich'!$E$29,IF(AND('Tabelle Kaderkriterien'!$H50="w",Übersicht!$C46=16,J46&lt;'Perzentile Weiblich'!U$6),100,IF(AND('Tabelle Kaderkriterien'!$H50="w",Übersicht!$C46=16),('Perzentile Weiblich'!$B$30*J46^3)+('Perzentile Weiblich'!$C$30*J46^2)+('Perzentile Weiblich'!$D$30*J46)+'Perzentile Weiblich'!$E$30,IF(AND('Tabelle Kaderkriterien'!$H50="w",Übersicht!$C46=12,J46&lt;'Perzentile Weiblich'!U$7),100,IF(AND('Tabelle Kaderkriterien'!$H50="w",Übersicht!$C46=12),('Perzentile Weiblich'!$B$31*J46^3)+('Perzentile Weiblich'!$C$31*J46^2)+('Perzentile Weiblich'!$D$31*J46)+'Perzentile Weiblich'!$E$31,IF(AND('Tabelle Kaderkriterien'!$H50="w",Übersicht!$C46=11,J46&lt;'Perzentile Weiblich'!U$8),100,IF(AND('Tabelle Kaderkriterien'!$H50="w",Übersicht!$C46=11),('Perzentile Weiblich'!$B$32*J46^3)+('Perzentile Weiblich'!$C$32*J46^2)+('Perzentile Weiblich'!$D$32*J46)+'Perzentile Weiblich'!$E$32,IF(AND('Tabelle Kaderkriterien'!H50&lt;&gt;"m",'Tabelle Kaderkriterien'!H50&lt;&gt;"!w"),#N/A,#N/A)))))))))))))))))))))))))</f>
        <v>#N/A</v>
      </c>
      <c r="Q46" s="32" t="e">
        <f>IF(AND('Tabelle Kaderkriterien'!$H50="m",Übersicht!$C46=13,K46&gt;'Perzentile Männlich'!V$3),100,IF(AND('Tabelle Kaderkriterien'!$H50="m",Übersicht!$C46=13),('Perzentile Männlich'!$B$19*K46^3)+('Perzentile Männlich'!$C$19*K46^2)+('Perzentile Männlich'!$D$19*K46)+'Perzentile Männlich'!$E$19,IF(AND('Tabelle Kaderkriterien'!$H50="m",Übersicht!$C46=14,K46&gt;'Perzentile Männlich'!V$4),100,IF(AND('Tabelle Kaderkriterien'!$H50="m",Übersicht!$C46=14),('Perzentile Männlich'!$B$20*K46^3)+('Perzentile Männlich'!$C$20*K46^2)+('Perzentile Männlich'!$D$20*K46)+'Perzentile Männlich'!$E$20,IF(AND('Tabelle Kaderkriterien'!$H50="m",Übersicht!$C46=15,K46&gt;'Perzentile Männlich'!V$5),100,IF(AND('Tabelle Kaderkriterien'!$H50="m",Übersicht!$C46=15),('Perzentile Männlich'!$B$21*K46^3)+('Perzentile Männlich'!$C$21*K46^2)+('Perzentile Männlich'!$D$21*K46)+'Perzentile Männlich'!$E$21,IF(AND('Tabelle Kaderkriterien'!$H50="m",Übersicht!$C46=16,K46&gt;'Perzentile Männlich'!V$6),100,IF(AND('Tabelle Kaderkriterien'!$H50="m",Übersicht!$C46=16),('Perzentile Männlich'!$B$22*K46^3)+('Perzentile Männlich'!$C$22*K46^2)+('Perzentile Männlich'!$D$22*K46)+'Perzentile Männlich'!$E$22,IF(AND('Tabelle Kaderkriterien'!$H50="m",Übersicht!$C46=12,K46&gt;'Perzentile Männlich'!V$7),100,IF(AND('Tabelle Kaderkriterien'!$H50="m",Übersicht!$C46=12),('Perzentile Männlich'!$B$23*K46^3)+('Perzentile Männlich'!$C$23*K46^2)+('Perzentile Männlich'!$D$23*K46)+'Perzentile Männlich'!$E$23,IF(AND('Tabelle Kaderkriterien'!$H50="m",Übersicht!$C46=11,K46&gt;'Perzentile Männlich'!V$8),100,IF(AND('Tabelle Kaderkriterien'!$H50="m",Übersicht!$C46=11),('Perzentile Männlich'!$B$24*K46^3)+('Perzentile Männlich'!$C$24*K46^2)+('Perzentile Männlich'!$D$24*K46)+'Perzentile Männlich'!$E$24,IF(AND('Tabelle Kaderkriterien'!$H50="w",Übersicht!$C46=13,K46&gt;'Perzentile Weiblich'!V$3),100,IF(AND('Tabelle Kaderkriterien'!$H50="w",Übersicht!$C46=13),('Perzentile Weiblich'!$B$19*K46^3)+('Perzentile Weiblich'!$C$19*K46^2)+('Perzentile Weiblich'!$D$19*K46)+'Perzentile Weiblich'!$E$19,IF(AND('Tabelle Kaderkriterien'!$H50="w",Übersicht!$C46=14,K46&gt;'Perzentile Weiblich'!V$4),100,IF(AND('Tabelle Kaderkriterien'!$H50="w",Übersicht!$C46=14),('Perzentile Weiblich'!$B$20*K46^3)+('Perzentile Weiblich'!$C$20*K46^2)+('Perzentile Weiblich'!$D$20*K46)+'Perzentile Weiblich'!$E$20,IF(AND('Tabelle Kaderkriterien'!$H50="w",Übersicht!$C46=15,K46&gt;'Perzentile Weiblich'!V$5),100,IF(AND('Tabelle Kaderkriterien'!$H50="w",Übersicht!$C46=15),('Perzentile Weiblich'!$B$21*K46^3)+('Perzentile Weiblich'!$C$21*K46^2)+('Perzentile Weiblich'!$D$21*K46)+'Perzentile Weiblich'!$E$21,IF(AND('Tabelle Kaderkriterien'!$H50="w",Übersicht!$C46=16,K46&gt;'Perzentile Weiblich'!V$6),100,IF(AND('Tabelle Kaderkriterien'!$H50="w",Übersicht!$C46=16),('Perzentile Weiblich'!$B$22*K46^3)+('Perzentile Weiblich'!$C$22*K46^2)+('Perzentile Weiblich'!$D$22*K46)+'Perzentile Weiblich'!$E$22,IF(AND('Tabelle Kaderkriterien'!$H50="w",Übersicht!$C46=12,K46&gt;'Perzentile Weiblich'!V$7),100,IF(AND('Tabelle Kaderkriterien'!$H50="w",Übersicht!$C46=12),('Perzentile Weiblich'!$B$23*K46^3)+('Perzentile Weiblich'!$C$23*K46^2)+('Perzentile Weiblich'!$D$23*K46)+'Perzentile Weiblich'!$E$23,IF(AND('Tabelle Kaderkriterien'!$H50="w",Übersicht!$C46=11,K46&gt;'Perzentile Weiblich'!V$8),100,IF(AND('Tabelle Kaderkriterien'!$H50="w",Übersicht!$C46=11),('Perzentile Weiblich'!$B$24*K46^3)+('Perzentile Weiblich'!$C$24*K46^2)+('Perzentile Weiblich'!$D$24*K46)+'Perzentile Weiblich'!$E$24,IF(AND('Tabelle Kaderkriterien'!I50&lt;&gt;"m",'Tabelle Kaderkriterien'!I50&lt;&gt;"!w"),#N/A,#N/A)))))))))))))))))))))))))</f>
        <v>#N/A</v>
      </c>
      <c r="S46" s="18" t="e">
        <f t="shared" si="0"/>
        <v>#DIV/0!</v>
      </c>
      <c r="T46" s="18" t="e">
        <f t="shared" si="1"/>
        <v>#DIV/0!</v>
      </c>
    </row>
    <row r="47" spans="1:20" x14ac:dyDescent="0.3">
      <c r="A47" s="31">
        <f>'Tabelle Kaderkriterien'!B51</f>
        <v>0</v>
      </c>
      <c r="B47" s="31">
        <f>'Tabelle Kaderkriterien'!C51</f>
        <v>0</v>
      </c>
      <c r="C47" s="143">
        <f>'Tabelle Kaderkriterien'!G51</f>
        <v>0</v>
      </c>
      <c r="D47" s="144">
        <f>'Tabelle Kaderkriterien'!K51</f>
        <v>0</v>
      </c>
      <c r="E47" s="144">
        <f>'Tabelle Kaderkriterien'!L51</f>
        <v>0</v>
      </c>
      <c r="F47" s="144">
        <f>'Tabelle Kaderkriterien'!N51</f>
        <v>0</v>
      </c>
      <c r="G47" s="144">
        <f>'Tabelle Kaderkriterien'!O51</f>
        <v>0</v>
      </c>
      <c r="H47" s="144">
        <f>'Tabelle Kaderkriterien'!Q51</f>
        <v>0</v>
      </c>
      <c r="I47" s="144">
        <f>'Tabelle Kaderkriterien'!R51</f>
        <v>0</v>
      </c>
      <c r="J47" s="144">
        <f>'Tabelle Kaderkriterien'!T51</f>
        <v>0</v>
      </c>
      <c r="K47" s="144">
        <f>'Tabelle Kaderkriterien'!V51</f>
        <v>0</v>
      </c>
      <c r="M47" s="32" t="e">
        <f>IF(AND('Tabelle Kaderkriterien'!$H51="m",Übersicht!$C47=13,'Perzentile Männlich'!M47&gt;'Perzentile Männlich'!R$3),100,IF(AND('Tabelle Kaderkriterien'!$H51="m",Übersicht!$C47=13),('Perzentile Männlich'!$B$35*'Perzentile Männlich'!M47^3)+('Perzentile Männlich'!$C$35*'Perzentile Männlich'!M47^2)+('Perzentile Männlich'!$D$35*'Perzentile Männlich'!M47)+'Perzentile Männlich'!$E$35,IF(AND('Tabelle Kaderkriterien'!$H51="m",Übersicht!$C47=14,'Perzentile Männlich'!M47&gt;'Perzentile Männlich'!R$4),100,IF(AND('Tabelle Kaderkriterien'!$H51="m",Übersicht!$C47=14),('Perzentile Männlich'!$B$36*'Perzentile Männlich'!M47^3)+('Perzentile Männlich'!$C$36*'Perzentile Männlich'!M47^2)+('Perzentile Männlich'!$D$36*'Perzentile Männlich'!M47)+'Perzentile Männlich'!$E$36,IF(AND('Tabelle Kaderkriterien'!$H51="m",Übersicht!$C47=15,'Perzentile Männlich'!M47&gt;'Perzentile Männlich'!R$5),100,IF(AND('Tabelle Kaderkriterien'!$H51="m",Übersicht!$C47=15),('Perzentile Männlich'!$B$37*'Perzentile Männlich'!M47^3)+('Perzentile Männlich'!$C$37*'Perzentile Männlich'!M47^2)+('Perzentile Männlich'!$D$37*'Perzentile Männlich'!M47)+'Perzentile Männlich'!$E$37,IF(AND('Tabelle Kaderkriterien'!$H51="m",Übersicht!$C47=16,'Perzentile Männlich'!M47&gt;'Perzentile Männlich'!R$6),100,IF(AND('Tabelle Kaderkriterien'!$H51="m",Übersicht!$C47=16),('Perzentile Männlich'!$B$38*'Perzentile Männlich'!M47^3)+('Perzentile Männlich'!$C$38*'Perzentile Männlich'!M47^2)+('Perzentile Männlich'!$D$38*'Perzentile Männlich'!M47)+'Perzentile Männlich'!$E$38,IF(AND('Tabelle Kaderkriterien'!$H51="m",Übersicht!$C47=12,'Perzentile Männlich'!M47&gt;'Perzentile Männlich'!R$7),100,IF(AND('Tabelle Kaderkriterien'!$H51="m",Übersicht!$C47=12),('Perzentile Männlich'!$B$39*'Perzentile Männlich'!M47^3)+('Perzentile Männlich'!$C$39*'Perzentile Männlich'!M47^2)+('Perzentile Männlich'!$D$39*'Perzentile Männlich'!M47)+'Perzentile Männlich'!$E$39,IF(AND('Tabelle Kaderkriterien'!$H51="m",Übersicht!$C47=11,'Perzentile Männlich'!M47&gt;'Perzentile Männlich'!R$8),100,IF(AND('Tabelle Kaderkriterien'!$H51="m",Übersicht!$C47=11),('Perzentile Männlich'!$B$40*'Perzentile Männlich'!M47^3)+('Perzentile Männlich'!$C$40*'Perzentile Männlich'!M47^2)+('Perzentile Männlich'!$D$40*'Perzentile Männlich'!M47)+'Perzentile Männlich'!$E$40,IF(AND('Tabelle Kaderkriterien'!$H51="w",Übersicht!$C47=13,'Perzentile Weiblich'!M47&gt;'Perzentile Weiblich'!R$3),100,IF(AND('Tabelle Kaderkriterien'!$H51="w",Übersicht!$C47=13),('Perzentile Weiblich'!$B$35*'Perzentile Weiblich'!M47^3)+('Perzentile Weiblich'!$C$35*'Perzentile Weiblich'!M47^2)+('Perzentile Weiblich'!$D$35*'Perzentile Weiblich'!M47)+'Perzentile Weiblich'!$E$35,IF(AND('Tabelle Kaderkriterien'!$H51="w",Übersicht!$C47=14,'Perzentile Weiblich'!M47&gt;'Perzentile Weiblich'!R$4),100,IF(AND('Tabelle Kaderkriterien'!$H51="w",Übersicht!$C47=14),('Perzentile Weiblich'!$B$36*'Perzentile Weiblich'!M47^3)+('Perzentile Weiblich'!$C$36*'Perzentile Weiblich'!M47^2)+('Perzentile Weiblich'!$D$36*'Perzentile Weiblich'!M47)+'Perzentile Weiblich'!$E$36,IF(AND('Tabelle Kaderkriterien'!$H51="w",Übersicht!$C47=15,'Perzentile Weiblich'!M47&gt;'Perzentile Weiblich'!R$5),100,IF(AND('Tabelle Kaderkriterien'!$H51="w",Übersicht!$C47=15),('Perzentile Weiblich'!$B$37*'Perzentile Weiblich'!M47^3)+('Perzentile Weiblich'!$C$37*'Perzentile Weiblich'!M47^2)+('Perzentile Weiblich'!$D$37*'Perzentile Weiblich'!M47)+'Perzentile Weiblich'!$E$37,IF(AND('Tabelle Kaderkriterien'!$H51="w",Übersicht!$C47=16,'Perzentile Weiblich'!M47&gt;'Perzentile Weiblich'!R$6),100,IF(AND('Tabelle Kaderkriterien'!$H51="w",Übersicht!$C47=16),('Perzentile Weiblich'!$B$38*'Perzentile Weiblich'!M47^3)+('Perzentile Weiblich'!$C$38*'Perzentile Weiblich'!M47^2)+('Perzentile Weiblich'!$D$38*'Perzentile Weiblich'!M47)+'Perzentile Weiblich'!$E$38,IF(AND('Tabelle Kaderkriterien'!$H51="w",Übersicht!$C47=12,'Perzentile Weiblich'!M47&gt;'Perzentile Weiblich'!R$7),100,IF(AND('Tabelle Kaderkriterien'!$H51="w",Übersicht!$C47=12),('Perzentile Weiblich'!$B$39*'Perzentile Weiblich'!M47^3)+('Perzentile Weiblich'!$C$39*'Perzentile Weiblich'!M47^2)+('Perzentile Weiblich'!$D$39*'Perzentile Weiblich'!M47)+'Perzentile Weiblich'!$E$39,IF(AND('Tabelle Kaderkriterien'!$H51="w",Übersicht!$C47=11,'Perzentile Weiblich'!M47&gt;'Perzentile Weiblich'!R$8),100,IF(AND('Tabelle Kaderkriterien'!$H51="w",Übersicht!$C47=11),('Perzentile Weiblich'!$B$40*'Perzentile Weiblich'!M47^3)+('Perzentile Weiblich'!$C$40*'Perzentile Weiblich'!M47^2)+('Perzentile Weiblich'!$D$40*'Perzentile Weiblich'!M47)+'Perzentile Weiblich'!$E$40,IF(AND('Tabelle Kaderkriterien'!H51&lt;&gt;"m",'Tabelle Kaderkriterien'!H51&lt;&gt;"!w"),#N/A,#N/A)))))))))))))))))))))))))</f>
        <v>#DIV/0!</v>
      </c>
      <c r="N47" s="32" t="e">
        <f>IF(AND('Tabelle Kaderkriterien'!$H51="m",Übersicht!$C47=13,'Perzentile Männlich'!N47&gt;'Perzentile Männlich'!S$3),100,IF(AND('Tabelle Kaderkriterien'!$H51="m",Übersicht!$C47=13),('Perzentile Männlich'!$B$43*'Perzentile Männlich'!N47^3)+('Perzentile Männlich'!$C$43*'Perzentile Männlich'!N47^2)+('Perzentile Männlich'!$D$43*'Perzentile Männlich'!N47)+'Perzentile Männlich'!$E$43,IF(AND('Tabelle Kaderkriterien'!$H51="m",Übersicht!$C47=14,'Perzentile Männlich'!N47&gt;'Perzentile Männlich'!S$4),100,IF(AND('Tabelle Kaderkriterien'!$H51="m",Übersicht!$C47=14),('Perzentile Männlich'!$B$44*'Perzentile Männlich'!N47^3)+('Perzentile Männlich'!$C$44*'Perzentile Männlich'!N47^2)+('Perzentile Männlich'!$D$44*'Perzentile Männlich'!N47)+'Perzentile Männlich'!$E$44,IF(AND('Tabelle Kaderkriterien'!$H51="m",Übersicht!$C47=15,'Perzentile Männlich'!N47&gt;'Perzentile Männlich'!S$5),100,IF(AND('Tabelle Kaderkriterien'!$H51="m",Übersicht!$C47=15),('Perzentile Männlich'!$B$45*'Perzentile Männlich'!N47^3)+('Perzentile Männlich'!$C$45*'Perzentile Männlich'!N47^2)+('Perzentile Männlich'!$D$45*'Perzentile Männlich'!N47)+'Perzentile Männlich'!$E$45,IF(AND('Tabelle Kaderkriterien'!$H51="m",Übersicht!$C47=16,'Perzentile Männlich'!N47&gt;'Perzentile Männlich'!S$6),100,IF(AND('Tabelle Kaderkriterien'!$H51="m",Übersicht!$C47=16),('Perzentile Männlich'!$B$46*'Perzentile Männlich'!N47^3)+('Perzentile Männlich'!$C$46*'Perzentile Männlich'!N47^2)+('Perzentile Männlich'!$D$46*'Perzentile Männlich'!N47)+'Perzentile Männlich'!$E$46,IF(AND('Tabelle Kaderkriterien'!$H51="m",Übersicht!$C47=12,'Perzentile Männlich'!N47&gt;'Perzentile Männlich'!S$7),100,IF(AND('Tabelle Kaderkriterien'!$H51="m",Übersicht!$C47=12),('Perzentile Männlich'!$B$47*'Perzentile Männlich'!N47^3)+('Perzentile Männlich'!$C$47*'Perzentile Männlich'!N47^2)+('Perzentile Männlich'!$D$47*'Perzentile Männlich'!N47)+'Perzentile Männlich'!$E$47,IF(AND('Tabelle Kaderkriterien'!$H51="m",Übersicht!$C47=11,'Perzentile Männlich'!N47&gt;'Perzentile Männlich'!S$8),100,IF(AND('Tabelle Kaderkriterien'!$H51="m",Übersicht!$C47=11),('Perzentile Männlich'!$B$48*'Perzentile Männlich'!N47^3)+('Perzentile Männlich'!$C$48*'Perzentile Männlich'!N47^2)+('Perzentile Männlich'!$D$48*'Perzentile Männlich'!N47)+'Perzentile Männlich'!$E$48,IF(AND('Tabelle Kaderkriterien'!$H51="w",Übersicht!$C47=13,'Perzentile Weiblich'!N47&gt;'Perzentile Weiblich'!S$3),100,IF(AND('Tabelle Kaderkriterien'!$H51="w",Übersicht!$C47=13),('Perzentile Weiblich'!$B$43*'Perzentile Weiblich'!N47^3)+('Perzentile Weiblich'!$C$43*'Perzentile Weiblich'!N47^2)+('Perzentile Weiblich'!$D$43*'Perzentile Weiblich'!N47)+'Perzentile Weiblich'!$E$43,IF(AND('Tabelle Kaderkriterien'!$H51="w",Übersicht!$C47=14,'Perzentile Weiblich'!N47&gt;'Perzentile Weiblich'!S$4),100,IF(AND('Tabelle Kaderkriterien'!$H51="w",Übersicht!$C47=14),('Perzentile Weiblich'!$B$44*'Perzentile Weiblich'!N47^3)+('Perzentile Weiblich'!$C$44*'Perzentile Weiblich'!N47^2)+('Perzentile Weiblich'!$D$44*'Perzentile Weiblich'!N47)+'Perzentile Weiblich'!$E$44,IF(AND('Tabelle Kaderkriterien'!$H51="w",Übersicht!$C47=15,'Perzentile Weiblich'!N47&gt;'Perzentile Weiblich'!S$5),100,IF(AND('Tabelle Kaderkriterien'!$H51="w",Übersicht!$C47=15),('Perzentile Weiblich'!$B$45*'Perzentile Weiblich'!N47^3)+('Perzentile Weiblich'!$C$45*'Perzentile Weiblich'!N47^2)+('Perzentile Weiblich'!$D$45*'Perzentile Weiblich'!N47)+'Perzentile Weiblich'!$E$45,IF(AND('Tabelle Kaderkriterien'!$H51="w",Übersicht!$C47=16,'Perzentile Weiblich'!N47&gt;'Perzentile Weiblich'!S$6),100,IF(AND('Tabelle Kaderkriterien'!$H51="w",Übersicht!$C47=16),('Perzentile Weiblich'!$B$46*'Perzentile Weiblich'!N47^3)+('Perzentile Weiblich'!$C$46*'Perzentile Weiblich'!N47^2)+('Perzentile Weiblich'!$D$46*'Perzentile Weiblich'!N47)+'Perzentile Weiblich'!$E$46,IF(AND('Tabelle Kaderkriterien'!$H51="w",Übersicht!$C47=12,'Perzentile Weiblich'!N47&gt;'Perzentile Weiblich'!S$7),100,IF(AND('Tabelle Kaderkriterien'!$H51="w",Übersicht!$C47=12),('Perzentile Weiblich'!$B$47*'Perzentile Weiblich'!N47^3)+('Perzentile Weiblich'!$C$47*'Perzentile Weiblich'!N47^2)+('Perzentile Weiblich'!$D$47*'Perzentile Weiblich'!N47)+'Perzentile Weiblich'!$E$47,IF(AND('Tabelle Kaderkriterien'!$H51="w",Übersicht!$C47=11,'Perzentile Weiblich'!N47&gt;'Perzentile Weiblich'!S$8),100,IF(AND('Tabelle Kaderkriterien'!$H51="w",Übersicht!$C47=11),('Perzentile Weiblich'!$B$48*'Perzentile Weiblich'!N47^3)+('Perzentile Weiblich'!$C$48*'Perzentile Weiblich'!N47^2)+('Perzentile Weiblich'!$D$48*'Perzentile Weiblich'!N47)+'Perzentile Weiblich'!$E$48,IF(AND('Tabelle Kaderkriterien'!I51&lt;&gt;"m",'Tabelle Kaderkriterien'!I51&lt;&gt;"!w"),#N/A,#N/A)))))))))))))))))))))))))</f>
        <v>#DIV/0!</v>
      </c>
      <c r="O47" s="32" t="e">
        <f>IF(AND('Tabelle Kaderkriterien'!$H51="m",Übersicht!$C47=13,'Perzentile Männlich'!O47&gt;'Perzentile Männlich'!T$3),100,IF(AND('Tabelle Kaderkriterien'!$H51="m",Übersicht!$C47=13),('Perzentile Männlich'!$B$11*'Perzentile Männlich'!O47^3)+('Perzentile Männlich'!$C$11*'Perzentile Männlich'!O47^2)+('Perzentile Männlich'!$D$11*'Perzentile Männlich'!O47)+'Perzentile Männlich'!$E$11,IF(AND('Tabelle Kaderkriterien'!$H51="m",Übersicht!$C47=14,'Perzentile Männlich'!O47&gt;'Perzentile Männlich'!T$4),100,IF(AND('Tabelle Kaderkriterien'!$H51="m",Übersicht!$C47=14),('Perzentile Männlich'!$B$12*'Perzentile Männlich'!O47^3)+('Perzentile Männlich'!$C$12*'Perzentile Männlich'!O47^2)+('Perzentile Männlich'!$D$12*'Perzentile Männlich'!O47)+'Perzentile Männlich'!$E$12,IF(AND('Tabelle Kaderkriterien'!$H51="m",Übersicht!$C47=15,'Perzentile Männlich'!O47&gt;'Perzentile Männlich'!T$5),100,IF(AND('Tabelle Kaderkriterien'!$H51="m",Übersicht!$C47=15),('Perzentile Männlich'!$B$13*'Perzentile Männlich'!O47^3)+('Perzentile Männlich'!$C$13*'Perzentile Männlich'!O47^2)+('Perzentile Männlich'!$D$13*'Perzentile Männlich'!O47)+'Perzentile Männlich'!$E$13,IF(AND('Tabelle Kaderkriterien'!$H51="m",Übersicht!$C47=16,'Perzentile Männlich'!O47&gt;'Perzentile Männlich'!T$6),100,IF(AND('Tabelle Kaderkriterien'!$H51="m",Übersicht!$C47=16),('Perzentile Männlich'!$B$14*'Perzentile Männlich'!O47^3)+('Perzentile Männlich'!$C$14*'Perzentile Männlich'!O47^2)+('Perzentile Männlich'!$D$14*'Perzentile Männlich'!O47)+'Perzentile Männlich'!$E$14,IF(AND('Tabelle Kaderkriterien'!$H51="m",Übersicht!$C47=12,'Perzentile Männlich'!O47&gt;'Perzentile Männlich'!T$7),100,IF(AND('Tabelle Kaderkriterien'!$H51="m",Übersicht!$C47=12),('Perzentile Männlich'!$B$15*'Perzentile Männlich'!O47^3)+('Perzentile Männlich'!$C$15*'Perzentile Männlich'!O47^2)+('Perzentile Männlich'!$D$15*'Perzentile Männlich'!O47)+'Perzentile Männlich'!$E$15,IF(AND('Tabelle Kaderkriterien'!$H51="m",Übersicht!$C47=11,'Perzentile Männlich'!O47&gt;'Perzentile Männlich'!T$8),100,IF(AND('Tabelle Kaderkriterien'!$H51="m",Übersicht!$C47=11),('Perzentile Männlich'!$B$16*'Perzentile Männlich'!O47^3)+('Perzentile Männlich'!$C$16*'Perzentile Männlich'!O47^2)+('Perzentile Männlich'!$D$16*'Perzentile Männlich'!O47)+'Perzentile Männlich'!$E$16,IF(AND('Tabelle Kaderkriterien'!$H51="w",Übersicht!$C47=13,'Perzentile Weiblich'!O47&gt;'Perzentile Weiblich'!T$3),100,IF(AND('Tabelle Kaderkriterien'!$H51="w",Übersicht!$C47=13),('Perzentile Weiblich'!$B$11*'Perzentile Weiblich'!O47^3)+('Perzentile Weiblich'!$C$11*'Perzentile Weiblich'!O47^2)+('Perzentile Weiblich'!$D$11*'Perzentile Weiblich'!O47)+'Perzentile Weiblich'!$E$11,IF(AND('Tabelle Kaderkriterien'!$H51="w",Übersicht!$C47=14,'Perzentile Weiblich'!O47&gt;'Perzentile Weiblich'!T$4),100,IF(AND('Tabelle Kaderkriterien'!$H51="w",Übersicht!$C47=14),('Perzentile Weiblich'!$B$12*'Perzentile Weiblich'!O47^3)+('Perzentile Weiblich'!$C$12*'Perzentile Weiblich'!O47^2)+('Perzentile Weiblich'!$D$12*'Perzentile Weiblich'!O47)+'Perzentile Weiblich'!$E$12,IF(AND('Tabelle Kaderkriterien'!$H51="w",Übersicht!$C47=15,'Perzentile Weiblich'!O47&gt;'Perzentile Weiblich'!T$5),100,IF(AND('Tabelle Kaderkriterien'!$H51="w",Übersicht!$C47=15),('Perzentile Weiblich'!$B$13*'Perzentile Weiblich'!O47^3)+('Perzentile Weiblich'!$C$13*'Perzentile Weiblich'!O47^2)+('Perzentile Weiblich'!$D$13*'Perzentile Weiblich'!O47)+'Perzentile Weiblich'!$E$13,IF(AND('Tabelle Kaderkriterien'!$H51="w",Übersicht!$C47=16,'Perzentile Weiblich'!O47&gt;'Perzentile Weiblich'!T$6),100,IF(AND('Tabelle Kaderkriterien'!$H51="w",Übersicht!$C47=16),('Perzentile Weiblich'!$B$14*'Perzentile Weiblich'!O47^3)+('Perzentile Weiblich'!$C$14*'Perzentile Weiblich'!O47^2)+('Perzentile Weiblich'!$D$14*'Perzentile Weiblich'!O47)+'Perzentile Weiblich'!$E$14,IF(AND('Tabelle Kaderkriterien'!$H51="w",Übersicht!$C47=12,'Perzentile Weiblich'!O47&gt;'Perzentile Weiblich'!T$7),100,IF(AND('Tabelle Kaderkriterien'!$H51="w",Übersicht!$C47=12),('Perzentile Weiblich'!$B$15*'Perzentile Weiblich'!O47^3)+('Perzentile Weiblich'!$C$15*'Perzentile Weiblich'!O47^2)+('Perzentile Weiblich'!$D$15*'Perzentile Weiblich'!O47)+'Perzentile Weiblich'!$E$15,IF(AND('Tabelle Kaderkriterien'!$H51="w",Übersicht!$C47=11,'Perzentile Weiblich'!O47&gt;'Perzentile Weiblich'!T$8),100,IF(AND('Tabelle Kaderkriterien'!$H51="w",Übersicht!$C47=11),('Perzentile Weiblich'!$B$16*'Perzentile Weiblich'!O47^3)+('Perzentile Weiblich'!$C$16*'Perzentile Weiblich'!O47^2)+('Perzentile Weiblich'!$D$16*'Perzentile Weiblich'!O47)+'Perzentile Weiblich'!$E$16,IF(AND('Tabelle Kaderkriterien'!J51&lt;&gt;"m",'Tabelle Kaderkriterien'!J51&lt;&gt;"!w"),#N/A,#N/A)))))))))))))))))))))))))</f>
        <v>#DIV/0!</v>
      </c>
      <c r="P47" s="32" t="e">
        <f>IF(AND('Tabelle Kaderkriterien'!$H51="m",Übersicht!$C47=13,J47&lt;'Perzentile Männlich'!U$3),100,IF(AND('Tabelle Kaderkriterien'!$H51="m",Übersicht!$C47=13),('Perzentile Männlich'!$B$27*J47^3)+('Perzentile Männlich'!$C$27*J47^2)+('Perzentile Männlich'!$D$27*J47)+'Perzentile Männlich'!$E$27,IF(AND('Tabelle Kaderkriterien'!$H51="m",Übersicht!$C47=14,J47&lt;'Perzentile Männlich'!U$4),100,IF(AND('Tabelle Kaderkriterien'!$H51="m",Übersicht!$C47=14),('Perzentile Männlich'!$B$28*J47^3)+('Perzentile Männlich'!$C$28*J47^2)+('Perzentile Männlich'!$D$28*J47)+'Perzentile Männlich'!$E$28,IF(AND('Tabelle Kaderkriterien'!$H51="m",Übersicht!$C47=15,J47&lt;'Perzentile Männlich'!U$5),100,IF(AND('Tabelle Kaderkriterien'!$H51="m",Übersicht!$C47=15),('Perzentile Männlich'!$B$29*J47^3)+('Perzentile Männlich'!$C$29*J47^2)+('Perzentile Männlich'!$D$29*J47)+'Perzentile Männlich'!$E$29,IF(AND('Tabelle Kaderkriterien'!$H51="m",Übersicht!$C47=16,J47&lt;'Perzentile Männlich'!U$6),100,IF(AND('Tabelle Kaderkriterien'!$H51="m",Übersicht!$C47=16),('Perzentile Männlich'!$B$30*J47^3)+('Perzentile Männlich'!$C$30*J47^2)+('Perzentile Männlich'!$D$30*J47)+'Perzentile Männlich'!$E$30,IF(AND('Tabelle Kaderkriterien'!$H51="m",Übersicht!$C47=12,J47&lt;'Perzentile Männlich'!U$7),100,IF(AND('Tabelle Kaderkriterien'!$H51="m",Übersicht!$C47=12),('Perzentile Männlich'!$B$31*J47^3)+('Perzentile Männlich'!$C$31*J47^2)+('Perzentile Männlich'!$D$31*J47)+'Perzentile Männlich'!$E$31,IF(AND('Tabelle Kaderkriterien'!$H51="m",Übersicht!$C47=11,J47&lt;'Perzentile Männlich'!U$8),100,IF(AND('Tabelle Kaderkriterien'!$H51="m",Übersicht!$C47=11),('Perzentile Männlich'!$B$32*J47^3)+('Perzentile Männlich'!$C$32*J47^2)+('Perzentile Männlich'!$D$32*J47)+'Perzentile Männlich'!$E$32,IF(AND('Tabelle Kaderkriterien'!$H51="w",Übersicht!$C47=13,J47&lt;'Perzentile Weiblich'!U$3),100,IF(AND('Tabelle Kaderkriterien'!$H51="w",Übersicht!$C47=13),('Perzentile Weiblich'!$B$27*J47^3)+('Perzentile Weiblich'!$C$27*J47^2)+('Perzentile Weiblich'!$D$27*J47)+'Perzentile Weiblich'!$E$27,IF(AND('Tabelle Kaderkriterien'!$H51="w",Übersicht!$C47=14,J47&lt;'Perzentile Weiblich'!U$4),100,IF(AND('Tabelle Kaderkriterien'!$H51="w",Übersicht!$C47=14),('Perzentile Weiblich'!$B$28*J47^3)+('Perzentile Weiblich'!$C$28*J47^2)+('Perzentile Weiblich'!$D$28*J47)+'Perzentile Weiblich'!$E$28,IF(AND('Tabelle Kaderkriterien'!$H51="w",Übersicht!$C47=15,J47&lt;'Perzentile Weiblich'!U$5),100,IF(AND('Tabelle Kaderkriterien'!$H51="w",Übersicht!$C47=15),('Perzentile Weiblich'!$B$29*J47^3)+('Perzentile Weiblich'!$C$29*J47^2)+('Perzentile Weiblich'!$D$29*J47)+'Perzentile Weiblich'!$E$29,IF(AND('Tabelle Kaderkriterien'!$H51="w",Übersicht!$C47=16,J47&lt;'Perzentile Weiblich'!U$6),100,IF(AND('Tabelle Kaderkriterien'!$H51="w",Übersicht!$C47=16),('Perzentile Weiblich'!$B$30*J47^3)+('Perzentile Weiblich'!$C$30*J47^2)+('Perzentile Weiblich'!$D$30*J47)+'Perzentile Weiblich'!$E$30,IF(AND('Tabelle Kaderkriterien'!$H51="w",Übersicht!$C47=12,J47&lt;'Perzentile Weiblich'!U$7),100,IF(AND('Tabelle Kaderkriterien'!$H51="w",Übersicht!$C47=12),('Perzentile Weiblich'!$B$31*J47^3)+('Perzentile Weiblich'!$C$31*J47^2)+('Perzentile Weiblich'!$D$31*J47)+'Perzentile Weiblich'!$E$31,IF(AND('Tabelle Kaderkriterien'!$H51="w",Übersicht!$C47=11,J47&lt;'Perzentile Weiblich'!U$8),100,IF(AND('Tabelle Kaderkriterien'!$H51="w",Übersicht!$C47=11),('Perzentile Weiblich'!$B$32*J47^3)+('Perzentile Weiblich'!$C$32*J47^2)+('Perzentile Weiblich'!$D$32*J47)+'Perzentile Weiblich'!$E$32,IF(AND('Tabelle Kaderkriterien'!H51&lt;&gt;"m",'Tabelle Kaderkriterien'!H51&lt;&gt;"!w"),#N/A,#N/A)))))))))))))))))))))))))</f>
        <v>#N/A</v>
      </c>
      <c r="Q47" s="32" t="e">
        <f>IF(AND('Tabelle Kaderkriterien'!$H51="m",Übersicht!$C47=13,K47&gt;'Perzentile Männlich'!V$3),100,IF(AND('Tabelle Kaderkriterien'!$H51="m",Übersicht!$C47=13),('Perzentile Männlich'!$B$19*K47^3)+('Perzentile Männlich'!$C$19*K47^2)+('Perzentile Männlich'!$D$19*K47)+'Perzentile Männlich'!$E$19,IF(AND('Tabelle Kaderkriterien'!$H51="m",Übersicht!$C47=14,K47&gt;'Perzentile Männlich'!V$4),100,IF(AND('Tabelle Kaderkriterien'!$H51="m",Übersicht!$C47=14),('Perzentile Männlich'!$B$20*K47^3)+('Perzentile Männlich'!$C$20*K47^2)+('Perzentile Männlich'!$D$20*K47)+'Perzentile Männlich'!$E$20,IF(AND('Tabelle Kaderkriterien'!$H51="m",Übersicht!$C47=15,K47&gt;'Perzentile Männlich'!V$5),100,IF(AND('Tabelle Kaderkriterien'!$H51="m",Übersicht!$C47=15),('Perzentile Männlich'!$B$21*K47^3)+('Perzentile Männlich'!$C$21*K47^2)+('Perzentile Männlich'!$D$21*K47)+'Perzentile Männlich'!$E$21,IF(AND('Tabelle Kaderkriterien'!$H51="m",Übersicht!$C47=16,K47&gt;'Perzentile Männlich'!V$6),100,IF(AND('Tabelle Kaderkriterien'!$H51="m",Übersicht!$C47=16),('Perzentile Männlich'!$B$22*K47^3)+('Perzentile Männlich'!$C$22*K47^2)+('Perzentile Männlich'!$D$22*K47)+'Perzentile Männlich'!$E$22,IF(AND('Tabelle Kaderkriterien'!$H51="m",Übersicht!$C47=12,K47&gt;'Perzentile Männlich'!V$7),100,IF(AND('Tabelle Kaderkriterien'!$H51="m",Übersicht!$C47=12),('Perzentile Männlich'!$B$23*K47^3)+('Perzentile Männlich'!$C$23*K47^2)+('Perzentile Männlich'!$D$23*K47)+'Perzentile Männlich'!$E$23,IF(AND('Tabelle Kaderkriterien'!$H51="m",Übersicht!$C47=11,K47&gt;'Perzentile Männlich'!V$8),100,IF(AND('Tabelle Kaderkriterien'!$H51="m",Übersicht!$C47=11),('Perzentile Männlich'!$B$24*K47^3)+('Perzentile Männlich'!$C$24*K47^2)+('Perzentile Männlich'!$D$24*K47)+'Perzentile Männlich'!$E$24,IF(AND('Tabelle Kaderkriterien'!$H51="w",Übersicht!$C47=13,K47&gt;'Perzentile Weiblich'!V$3),100,IF(AND('Tabelle Kaderkriterien'!$H51="w",Übersicht!$C47=13),('Perzentile Weiblich'!$B$19*K47^3)+('Perzentile Weiblich'!$C$19*K47^2)+('Perzentile Weiblich'!$D$19*K47)+'Perzentile Weiblich'!$E$19,IF(AND('Tabelle Kaderkriterien'!$H51="w",Übersicht!$C47=14,K47&gt;'Perzentile Weiblich'!V$4),100,IF(AND('Tabelle Kaderkriterien'!$H51="w",Übersicht!$C47=14),('Perzentile Weiblich'!$B$20*K47^3)+('Perzentile Weiblich'!$C$20*K47^2)+('Perzentile Weiblich'!$D$20*K47)+'Perzentile Weiblich'!$E$20,IF(AND('Tabelle Kaderkriterien'!$H51="w",Übersicht!$C47=15,K47&gt;'Perzentile Weiblich'!V$5),100,IF(AND('Tabelle Kaderkriterien'!$H51="w",Übersicht!$C47=15),('Perzentile Weiblich'!$B$21*K47^3)+('Perzentile Weiblich'!$C$21*K47^2)+('Perzentile Weiblich'!$D$21*K47)+'Perzentile Weiblich'!$E$21,IF(AND('Tabelle Kaderkriterien'!$H51="w",Übersicht!$C47=16,K47&gt;'Perzentile Weiblich'!V$6),100,IF(AND('Tabelle Kaderkriterien'!$H51="w",Übersicht!$C47=16),('Perzentile Weiblich'!$B$22*K47^3)+('Perzentile Weiblich'!$C$22*K47^2)+('Perzentile Weiblich'!$D$22*K47)+'Perzentile Weiblich'!$E$22,IF(AND('Tabelle Kaderkriterien'!$H51="w",Übersicht!$C47=12,K47&gt;'Perzentile Weiblich'!V$7),100,IF(AND('Tabelle Kaderkriterien'!$H51="w",Übersicht!$C47=12),('Perzentile Weiblich'!$B$23*K47^3)+('Perzentile Weiblich'!$C$23*K47^2)+('Perzentile Weiblich'!$D$23*K47)+'Perzentile Weiblich'!$E$23,IF(AND('Tabelle Kaderkriterien'!$H51="w",Übersicht!$C47=11,K47&gt;'Perzentile Weiblich'!V$8),100,IF(AND('Tabelle Kaderkriterien'!$H51="w",Übersicht!$C47=11),('Perzentile Weiblich'!$B$24*K47^3)+('Perzentile Weiblich'!$C$24*K47^2)+('Perzentile Weiblich'!$D$24*K47)+'Perzentile Weiblich'!$E$24,IF(AND('Tabelle Kaderkriterien'!I51&lt;&gt;"m",'Tabelle Kaderkriterien'!I51&lt;&gt;"!w"),#N/A,#N/A)))))))))))))))))))))))))</f>
        <v>#N/A</v>
      </c>
      <c r="S47" s="18" t="e">
        <f t="shared" si="0"/>
        <v>#DIV/0!</v>
      </c>
      <c r="T47" s="18" t="e">
        <f t="shared" si="1"/>
        <v>#DIV/0!</v>
      </c>
    </row>
    <row r="48" spans="1:20" x14ac:dyDescent="0.3">
      <c r="A48" s="31">
        <f>'Tabelle Kaderkriterien'!B52</f>
        <v>0</v>
      </c>
      <c r="B48" s="31">
        <f>'Tabelle Kaderkriterien'!C52</f>
        <v>0</v>
      </c>
      <c r="C48" s="143">
        <f>'Tabelle Kaderkriterien'!G52</f>
        <v>0</v>
      </c>
      <c r="D48" s="144">
        <f>'Tabelle Kaderkriterien'!K52</f>
        <v>0</v>
      </c>
      <c r="E48" s="144">
        <f>'Tabelle Kaderkriterien'!L52</f>
        <v>0</v>
      </c>
      <c r="F48" s="144">
        <f>'Tabelle Kaderkriterien'!N52</f>
        <v>0</v>
      </c>
      <c r="G48" s="144">
        <f>'Tabelle Kaderkriterien'!O52</f>
        <v>0</v>
      </c>
      <c r="H48" s="144">
        <f>'Tabelle Kaderkriterien'!Q52</f>
        <v>0</v>
      </c>
      <c r="I48" s="144">
        <f>'Tabelle Kaderkriterien'!R52</f>
        <v>0</v>
      </c>
      <c r="J48" s="144">
        <f>'Tabelle Kaderkriterien'!T52</f>
        <v>0</v>
      </c>
      <c r="K48" s="144">
        <f>'Tabelle Kaderkriterien'!V52</f>
        <v>0</v>
      </c>
      <c r="M48" s="32" t="e">
        <f>IF(AND('Tabelle Kaderkriterien'!$H52="m",Übersicht!$C48=13,'Perzentile Männlich'!M48&gt;'Perzentile Männlich'!R$3),100,IF(AND('Tabelle Kaderkriterien'!$H52="m",Übersicht!$C48=13),('Perzentile Männlich'!$B$35*'Perzentile Männlich'!M48^3)+('Perzentile Männlich'!$C$35*'Perzentile Männlich'!M48^2)+('Perzentile Männlich'!$D$35*'Perzentile Männlich'!M48)+'Perzentile Männlich'!$E$35,IF(AND('Tabelle Kaderkriterien'!$H52="m",Übersicht!$C48=14,'Perzentile Männlich'!M48&gt;'Perzentile Männlich'!R$4),100,IF(AND('Tabelle Kaderkriterien'!$H52="m",Übersicht!$C48=14),('Perzentile Männlich'!$B$36*'Perzentile Männlich'!M48^3)+('Perzentile Männlich'!$C$36*'Perzentile Männlich'!M48^2)+('Perzentile Männlich'!$D$36*'Perzentile Männlich'!M48)+'Perzentile Männlich'!$E$36,IF(AND('Tabelle Kaderkriterien'!$H52="m",Übersicht!$C48=15,'Perzentile Männlich'!M48&gt;'Perzentile Männlich'!R$5),100,IF(AND('Tabelle Kaderkriterien'!$H52="m",Übersicht!$C48=15),('Perzentile Männlich'!$B$37*'Perzentile Männlich'!M48^3)+('Perzentile Männlich'!$C$37*'Perzentile Männlich'!M48^2)+('Perzentile Männlich'!$D$37*'Perzentile Männlich'!M48)+'Perzentile Männlich'!$E$37,IF(AND('Tabelle Kaderkriterien'!$H52="m",Übersicht!$C48=16,'Perzentile Männlich'!M48&gt;'Perzentile Männlich'!R$6),100,IF(AND('Tabelle Kaderkriterien'!$H52="m",Übersicht!$C48=16),('Perzentile Männlich'!$B$38*'Perzentile Männlich'!M48^3)+('Perzentile Männlich'!$C$38*'Perzentile Männlich'!M48^2)+('Perzentile Männlich'!$D$38*'Perzentile Männlich'!M48)+'Perzentile Männlich'!$E$38,IF(AND('Tabelle Kaderkriterien'!$H52="m",Übersicht!$C48=12,'Perzentile Männlich'!M48&gt;'Perzentile Männlich'!R$7),100,IF(AND('Tabelle Kaderkriterien'!$H52="m",Übersicht!$C48=12),('Perzentile Männlich'!$B$39*'Perzentile Männlich'!M48^3)+('Perzentile Männlich'!$C$39*'Perzentile Männlich'!M48^2)+('Perzentile Männlich'!$D$39*'Perzentile Männlich'!M48)+'Perzentile Männlich'!$E$39,IF(AND('Tabelle Kaderkriterien'!$H52="m",Übersicht!$C48=11,'Perzentile Männlich'!M48&gt;'Perzentile Männlich'!R$8),100,IF(AND('Tabelle Kaderkriterien'!$H52="m",Übersicht!$C48=11),('Perzentile Männlich'!$B$40*'Perzentile Männlich'!M48^3)+('Perzentile Männlich'!$C$40*'Perzentile Männlich'!M48^2)+('Perzentile Männlich'!$D$40*'Perzentile Männlich'!M48)+'Perzentile Männlich'!$E$40,IF(AND('Tabelle Kaderkriterien'!$H52="w",Übersicht!$C48=13,'Perzentile Weiblich'!M48&gt;'Perzentile Weiblich'!R$3),100,IF(AND('Tabelle Kaderkriterien'!$H52="w",Übersicht!$C48=13),('Perzentile Weiblich'!$B$35*'Perzentile Weiblich'!M48^3)+('Perzentile Weiblich'!$C$35*'Perzentile Weiblich'!M48^2)+('Perzentile Weiblich'!$D$35*'Perzentile Weiblich'!M48)+'Perzentile Weiblich'!$E$35,IF(AND('Tabelle Kaderkriterien'!$H52="w",Übersicht!$C48=14,'Perzentile Weiblich'!M48&gt;'Perzentile Weiblich'!R$4),100,IF(AND('Tabelle Kaderkriterien'!$H52="w",Übersicht!$C48=14),('Perzentile Weiblich'!$B$36*'Perzentile Weiblich'!M48^3)+('Perzentile Weiblich'!$C$36*'Perzentile Weiblich'!M48^2)+('Perzentile Weiblich'!$D$36*'Perzentile Weiblich'!M48)+'Perzentile Weiblich'!$E$36,IF(AND('Tabelle Kaderkriterien'!$H52="w",Übersicht!$C48=15,'Perzentile Weiblich'!M48&gt;'Perzentile Weiblich'!R$5),100,IF(AND('Tabelle Kaderkriterien'!$H52="w",Übersicht!$C48=15),('Perzentile Weiblich'!$B$37*'Perzentile Weiblich'!M48^3)+('Perzentile Weiblich'!$C$37*'Perzentile Weiblich'!M48^2)+('Perzentile Weiblich'!$D$37*'Perzentile Weiblich'!M48)+'Perzentile Weiblich'!$E$37,IF(AND('Tabelle Kaderkriterien'!$H52="w",Übersicht!$C48=16,'Perzentile Weiblich'!M48&gt;'Perzentile Weiblich'!R$6),100,IF(AND('Tabelle Kaderkriterien'!$H52="w",Übersicht!$C48=16),('Perzentile Weiblich'!$B$38*'Perzentile Weiblich'!M48^3)+('Perzentile Weiblich'!$C$38*'Perzentile Weiblich'!M48^2)+('Perzentile Weiblich'!$D$38*'Perzentile Weiblich'!M48)+'Perzentile Weiblich'!$E$38,IF(AND('Tabelle Kaderkriterien'!$H52="w",Übersicht!$C48=12,'Perzentile Weiblich'!M48&gt;'Perzentile Weiblich'!R$7),100,IF(AND('Tabelle Kaderkriterien'!$H52="w",Übersicht!$C48=12),('Perzentile Weiblich'!$B$39*'Perzentile Weiblich'!M48^3)+('Perzentile Weiblich'!$C$39*'Perzentile Weiblich'!M48^2)+('Perzentile Weiblich'!$D$39*'Perzentile Weiblich'!M48)+'Perzentile Weiblich'!$E$39,IF(AND('Tabelle Kaderkriterien'!$H52="w",Übersicht!$C48=11,'Perzentile Weiblich'!M48&gt;'Perzentile Weiblich'!R$8),100,IF(AND('Tabelle Kaderkriterien'!$H52="w",Übersicht!$C48=11),('Perzentile Weiblich'!$B$40*'Perzentile Weiblich'!M48^3)+('Perzentile Weiblich'!$C$40*'Perzentile Weiblich'!M48^2)+('Perzentile Weiblich'!$D$40*'Perzentile Weiblich'!M48)+'Perzentile Weiblich'!$E$40,IF(AND('Tabelle Kaderkriterien'!H52&lt;&gt;"m",'Tabelle Kaderkriterien'!H52&lt;&gt;"!w"),#N/A,#N/A)))))))))))))))))))))))))</f>
        <v>#DIV/0!</v>
      </c>
      <c r="N48" s="32" t="e">
        <f>IF(AND('Tabelle Kaderkriterien'!$H52="m",Übersicht!$C48=13,'Perzentile Männlich'!N48&gt;'Perzentile Männlich'!S$3),100,IF(AND('Tabelle Kaderkriterien'!$H52="m",Übersicht!$C48=13),('Perzentile Männlich'!$B$43*'Perzentile Männlich'!N48^3)+('Perzentile Männlich'!$C$43*'Perzentile Männlich'!N48^2)+('Perzentile Männlich'!$D$43*'Perzentile Männlich'!N48)+'Perzentile Männlich'!$E$43,IF(AND('Tabelle Kaderkriterien'!$H52="m",Übersicht!$C48=14,'Perzentile Männlich'!N48&gt;'Perzentile Männlich'!S$4),100,IF(AND('Tabelle Kaderkriterien'!$H52="m",Übersicht!$C48=14),('Perzentile Männlich'!$B$44*'Perzentile Männlich'!N48^3)+('Perzentile Männlich'!$C$44*'Perzentile Männlich'!N48^2)+('Perzentile Männlich'!$D$44*'Perzentile Männlich'!N48)+'Perzentile Männlich'!$E$44,IF(AND('Tabelle Kaderkriterien'!$H52="m",Übersicht!$C48=15,'Perzentile Männlich'!N48&gt;'Perzentile Männlich'!S$5),100,IF(AND('Tabelle Kaderkriterien'!$H52="m",Übersicht!$C48=15),('Perzentile Männlich'!$B$45*'Perzentile Männlich'!N48^3)+('Perzentile Männlich'!$C$45*'Perzentile Männlich'!N48^2)+('Perzentile Männlich'!$D$45*'Perzentile Männlich'!N48)+'Perzentile Männlich'!$E$45,IF(AND('Tabelle Kaderkriterien'!$H52="m",Übersicht!$C48=16,'Perzentile Männlich'!N48&gt;'Perzentile Männlich'!S$6),100,IF(AND('Tabelle Kaderkriterien'!$H52="m",Übersicht!$C48=16),('Perzentile Männlich'!$B$46*'Perzentile Männlich'!N48^3)+('Perzentile Männlich'!$C$46*'Perzentile Männlich'!N48^2)+('Perzentile Männlich'!$D$46*'Perzentile Männlich'!N48)+'Perzentile Männlich'!$E$46,IF(AND('Tabelle Kaderkriterien'!$H52="m",Übersicht!$C48=12,'Perzentile Männlich'!N48&gt;'Perzentile Männlich'!S$7),100,IF(AND('Tabelle Kaderkriterien'!$H52="m",Übersicht!$C48=12),('Perzentile Männlich'!$B$47*'Perzentile Männlich'!N48^3)+('Perzentile Männlich'!$C$47*'Perzentile Männlich'!N48^2)+('Perzentile Männlich'!$D$47*'Perzentile Männlich'!N48)+'Perzentile Männlich'!$E$47,IF(AND('Tabelle Kaderkriterien'!$H52="m",Übersicht!$C48=11,'Perzentile Männlich'!N48&gt;'Perzentile Männlich'!S$8),100,IF(AND('Tabelle Kaderkriterien'!$H52="m",Übersicht!$C48=11),('Perzentile Männlich'!$B$48*'Perzentile Männlich'!N48^3)+('Perzentile Männlich'!$C$48*'Perzentile Männlich'!N48^2)+('Perzentile Männlich'!$D$48*'Perzentile Männlich'!N48)+'Perzentile Männlich'!$E$48,IF(AND('Tabelle Kaderkriterien'!$H52="w",Übersicht!$C48=13,'Perzentile Weiblich'!N48&gt;'Perzentile Weiblich'!S$3),100,IF(AND('Tabelle Kaderkriterien'!$H52="w",Übersicht!$C48=13),('Perzentile Weiblich'!$B$43*'Perzentile Weiblich'!N48^3)+('Perzentile Weiblich'!$C$43*'Perzentile Weiblich'!N48^2)+('Perzentile Weiblich'!$D$43*'Perzentile Weiblich'!N48)+'Perzentile Weiblich'!$E$43,IF(AND('Tabelle Kaderkriterien'!$H52="w",Übersicht!$C48=14,'Perzentile Weiblich'!N48&gt;'Perzentile Weiblich'!S$4),100,IF(AND('Tabelle Kaderkriterien'!$H52="w",Übersicht!$C48=14),('Perzentile Weiblich'!$B$44*'Perzentile Weiblich'!N48^3)+('Perzentile Weiblich'!$C$44*'Perzentile Weiblich'!N48^2)+('Perzentile Weiblich'!$D$44*'Perzentile Weiblich'!N48)+'Perzentile Weiblich'!$E$44,IF(AND('Tabelle Kaderkriterien'!$H52="w",Übersicht!$C48=15,'Perzentile Weiblich'!N48&gt;'Perzentile Weiblich'!S$5),100,IF(AND('Tabelle Kaderkriterien'!$H52="w",Übersicht!$C48=15),('Perzentile Weiblich'!$B$45*'Perzentile Weiblich'!N48^3)+('Perzentile Weiblich'!$C$45*'Perzentile Weiblich'!N48^2)+('Perzentile Weiblich'!$D$45*'Perzentile Weiblich'!N48)+'Perzentile Weiblich'!$E$45,IF(AND('Tabelle Kaderkriterien'!$H52="w",Übersicht!$C48=16,'Perzentile Weiblich'!N48&gt;'Perzentile Weiblich'!S$6),100,IF(AND('Tabelle Kaderkriterien'!$H52="w",Übersicht!$C48=16),('Perzentile Weiblich'!$B$46*'Perzentile Weiblich'!N48^3)+('Perzentile Weiblich'!$C$46*'Perzentile Weiblich'!N48^2)+('Perzentile Weiblich'!$D$46*'Perzentile Weiblich'!N48)+'Perzentile Weiblich'!$E$46,IF(AND('Tabelle Kaderkriterien'!$H52="w",Übersicht!$C48=12,'Perzentile Weiblich'!N48&gt;'Perzentile Weiblich'!S$7),100,IF(AND('Tabelle Kaderkriterien'!$H52="w",Übersicht!$C48=12),('Perzentile Weiblich'!$B$47*'Perzentile Weiblich'!N48^3)+('Perzentile Weiblich'!$C$47*'Perzentile Weiblich'!N48^2)+('Perzentile Weiblich'!$D$47*'Perzentile Weiblich'!N48)+'Perzentile Weiblich'!$E$47,IF(AND('Tabelle Kaderkriterien'!$H52="w",Übersicht!$C48=11,'Perzentile Weiblich'!N48&gt;'Perzentile Weiblich'!S$8),100,IF(AND('Tabelle Kaderkriterien'!$H52="w",Übersicht!$C48=11),('Perzentile Weiblich'!$B$48*'Perzentile Weiblich'!N48^3)+('Perzentile Weiblich'!$C$48*'Perzentile Weiblich'!N48^2)+('Perzentile Weiblich'!$D$48*'Perzentile Weiblich'!N48)+'Perzentile Weiblich'!$E$48,IF(AND('Tabelle Kaderkriterien'!I52&lt;&gt;"m",'Tabelle Kaderkriterien'!I52&lt;&gt;"!w"),#N/A,#N/A)))))))))))))))))))))))))</f>
        <v>#DIV/0!</v>
      </c>
      <c r="O48" s="32" t="e">
        <f>IF(AND('Tabelle Kaderkriterien'!$H52="m",Übersicht!$C48=13,'Perzentile Männlich'!O48&gt;'Perzentile Männlich'!T$3),100,IF(AND('Tabelle Kaderkriterien'!$H52="m",Übersicht!$C48=13),('Perzentile Männlich'!$B$11*'Perzentile Männlich'!O48^3)+('Perzentile Männlich'!$C$11*'Perzentile Männlich'!O48^2)+('Perzentile Männlich'!$D$11*'Perzentile Männlich'!O48)+'Perzentile Männlich'!$E$11,IF(AND('Tabelle Kaderkriterien'!$H52="m",Übersicht!$C48=14,'Perzentile Männlich'!O48&gt;'Perzentile Männlich'!T$4),100,IF(AND('Tabelle Kaderkriterien'!$H52="m",Übersicht!$C48=14),('Perzentile Männlich'!$B$12*'Perzentile Männlich'!O48^3)+('Perzentile Männlich'!$C$12*'Perzentile Männlich'!O48^2)+('Perzentile Männlich'!$D$12*'Perzentile Männlich'!O48)+'Perzentile Männlich'!$E$12,IF(AND('Tabelle Kaderkriterien'!$H52="m",Übersicht!$C48=15,'Perzentile Männlich'!O48&gt;'Perzentile Männlich'!T$5),100,IF(AND('Tabelle Kaderkriterien'!$H52="m",Übersicht!$C48=15),('Perzentile Männlich'!$B$13*'Perzentile Männlich'!O48^3)+('Perzentile Männlich'!$C$13*'Perzentile Männlich'!O48^2)+('Perzentile Männlich'!$D$13*'Perzentile Männlich'!O48)+'Perzentile Männlich'!$E$13,IF(AND('Tabelle Kaderkriterien'!$H52="m",Übersicht!$C48=16,'Perzentile Männlich'!O48&gt;'Perzentile Männlich'!T$6),100,IF(AND('Tabelle Kaderkriterien'!$H52="m",Übersicht!$C48=16),('Perzentile Männlich'!$B$14*'Perzentile Männlich'!O48^3)+('Perzentile Männlich'!$C$14*'Perzentile Männlich'!O48^2)+('Perzentile Männlich'!$D$14*'Perzentile Männlich'!O48)+'Perzentile Männlich'!$E$14,IF(AND('Tabelle Kaderkriterien'!$H52="m",Übersicht!$C48=12,'Perzentile Männlich'!O48&gt;'Perzentile Männlich'!T$7),100,IF(AND('Tabelle Kaderkriterien'!$H52="m",Übersicht!$C48=12),('Perzentile Männlich'!$B$15*'Perzentile Männlich'!O48^3)+('Perzentile Männlich'!$C$15*'Perzentile Männlich'!O48^2)+('Perzentile Männlich'!$D$15*'Perzentile Männlich'!O48)+'Perzentile Männlich'!$E$15,IF(AND('Tabelle Kaderkriterien'!$H52="m",Übersicht!$C48=11,'Perzentile Männlich'!O48&gt;'Perzentile Männlich'!T$8),100,IF(AND('Tabelle Kaderkriterien'!$H52="m",Übersicht!$C48=11),('Perzentile Männlich'!$B$16*'Perzentile Männlich'!O48^3)+('Perzentile Männlich'!$C$16*'Perzentile Männlich'!O48^2)+('Perzentile Männlich'!$D$16*'Perzentile Männlich'!O48)+'Perzentile Männlich'!$E$16,IF(AND('Tabelle Kaderkriterien'!$H52="w",Übersicht!$C48=13,'Perzentile Weiblich'!O48&gt;'Perzentile Weiblich'!T$3),100,IF(AND('Tabelle Kaderkriterien'!$H52="w",Übersicht!$C48=13),('Perzentile Weiblich'!$B$11*'Perzentile Weiblich'!O48^3)+('Perzentile Weiblich'!$C$11*'Perzentile Weiblich'!O48^2)+('Perzentile Weiblich'!$D$11*'Perzentile Weiblich'!O48)+'Perzentile Weiblich'!$E$11,IF(AND('Tabelle Kaderkriterien'!$H52="w",Übersicht!$C48=14,'Perzentile Weiblich'!O48&gt;'Perzentile Weiblich'!T$4),100,IF(AND('Tabelle Kaderkriterien'!$H52="w",Übersicht!$C48=14),('Perzentile Weiblich'!$B$12*'Perzentile Weiblich'!O48^3)+('Perzentile Weiblich'!$C$12*'Perzentile Weiblich'!O48^2)+('Perzentile Weiblich'!$D$12*'Perzentile Weiblich'!O48)+'Perzentile Weiblich'!$E$12,IF(AND('Tabelle Kaderkriterien'!$H52="w",Übersicht!$C48=15,'Perzentile Weiblich'!O48&gt;'Perzentile Weiblich'!T$5),100,IF(AND('Tabelle Kaderkriterien'!$H52="w",Übersicht!$C48=15),('Perzentile Weiblich'!$B$13*'Perzentile Weiblich'!O48^3)+('Perzentile Weiblich'!$C$13*'Perzentile Weiblich'!O48^2)+('Perzentile Weiblich'!$D$13*'Perzentile Weiblich'!O48)+'Perzentile Weiblich'!$E$13,IF(AND('Tabelle Kaderkriterien'!$H52="w",Übersicht!$C48=16,'Perzentile Weiblich'!O48&gt;'Perzentile Weiblich'!T$6),100,IF(AND('Tabelle Kaderkriterien'!$H52="w",Übersicht!$C48=16),('Perzentile Weiblich'!$B$14*'Perzentile Weiblich'!O48^3)+('Perzentile Weiblich'!$C$14*'Perzentile Weiblich'!O48^2)+('Perzentile Weiblich'!$D$14*'Perzentile Weiblich'!O48)+'Perzentile Weiblich'!$E$14,IF(AND('Tabelle Kaderkriterien'!$H52="w",Übersicht!$C48=12,'Perzentile Weiblich'!O48&gt;'Perzentile Weiblich'!T$7),100,IF(AND('Tabelle Kaderkriterien'!$H52="w",Übersicht!$C48=12),('Perzentile Weiblich'!$B$15*'Perzentile Weiblich'!O48^3)+('Perzentile Weiblich'!$C$15*'Perzentile Weiblich'!O48^2)+('Perzentile Weiblich'!$D$15*'Perzentile Weiblich'!O48)+'Perzentile Weiblich'!$E$15,IF(AND('Tabelle Kaderkriterien'!$H52="w",Übersicht!$C48=11,'Perzentile Weiblich'!O48&gt;'Perzentile Weiblich'!T$8),100,IF(AND('Tabelle Kaderkriterien'!$H52="w",Übersicht!$C48=11),('Perzentile Weiblich'!$B$16*'Perzentile Weiblich'!O48^3)+('Perzentile Weiblich'!$C$16*'Perzentile Weiblich'!O48^2)+('Perzentile Weiblich'!$D$16*'Perzentile Weiblich'!O48)+'Perzentile Weiblich'!$E$16,IF(AND('Tabelle Kaderkriterien'!J52&lt;&gt;"m",'Tabelle Kaderkriterien'!J52&lt;&gt;"!w"),#N/A,#N/A)))))))))))))))))))))))))</f>
        <v>#DIV/0!</v>
      </c>
      <c r="P48" s="32" t="e">
        <f>IF(AND('Tabelle Kaderkriterien'!$H52="m",Übersicht!$C48=13,J48&lt;'Perzentile Männlich'!U$3),100,IF(AND('Tabelle Kaderkriterien'!$H52="m",Übersicht!$C48=13),('Perzentile Männlich'!$B$27*J48^3)+('Perzentile Männlich'!$C$27*J48^2)+('Perzentile Männlich'!$D$27*J48)+'Perzentile Männlich'!$E$27,IF(AND('Tabelle Kaderkriterien'!$H52="m",Übersicht!$C48=14,J48&lt;'Perzentile Männlich'!U$4),100,IF(AND('Tabelle Kaderkriterien'!$H52="m",Übersicht!$C48=14),('Perzentile Männlich'!$B$28*J48^3)+('Perzentile Männlich'!$C$28*J48^2)+('Perzentile Männlich'!$D$28*J48)+'Perzentile Männlich'!$E$28,IF(AND('Tabelle Kaderkriterien'!$H52="m",Übersicht!$C48=15,J48&lt;'Perzentile Männlich'!U$5),100,IF(AND('Tabelle Kaderkriterien'!$H52="m",Übersicht!$C48=15),('Perzentile Männlich'!$B$29*J48^3)+('Perzentile Männlich'!$C$29*J48^2)+('Perzentile Männlich'!$D$29*J48)+'Perzentile Männlich'!$E$29,IF(AND('Tabelle Kaderkriterien'!$H52="m",Übersicht!$C48=16,J48&lt;'Perzentile Männlich'!U$6),100,IF(AND('Tabelle Kaderkriterien'!$H52="m",Übersicht!$C48=16),('Perzentile Männlich'!$B$30*J48^3)+('Perzentile Männlich'!$C$30*J48^2)+('Perzentile Männlich'!$D$30*J48)+'Perzentile Männlich'!$E$30,IF(AND('Tabelle Kaderkriterien'!$H52="m",Übersicht!$C48=12,J48&lt;'Perzentile Männlich'!U$7),100,IF(AND('Tabelle Kaderkriterien'!$H52="m",Übersicht!$C48=12),('Perzentile Männlich'!$B$31*J48^3)+('Perzentile Männlich'!$C$31*J48^2)+('Perzentile Männlich'!$D$31*J48)+'Perzentile Männlich'!$E$31,IF(AND('Tabelle Kaderkriterien'!$H52="m",Übersicht!$C48=11,J48&lt;'Perzentile Männlich'!U$8),100,IF(AND('Tabelle Kaderkriterien'!$H52="m",Übersicht!$C48=11),('Perzentile Männlich'!$B$32*J48^3)+('Perzentile Männlich'!$C$32*J48^2)+('Perzentile Männlich'!$D$32*J48)+'Perzentile Männlich'!$E$32,IF(AND('Tabelle Kaderkriterien'!$H52="w",Übersicht!$C48=13,J48&lt;'Perzentile Weiblich'!U$3),100,IF(AND('Tabelle Kaderkriterien'!$H52="w",Übersicht!$C48=13),('Perzentile Weiblich'!$B$27*J48^3)+('Perzentile Weiblich'!$C$27*J48^2)+('Perzentile Weiblich'!$D$27*J48)+'Perzentile Weiblich'!$E$27,IF(AND('Tabelle Kaderkriterien'!$H52="w",Übersicht!$C48=14,J48&lt;'Perzentile Weiblich'!U$4),100,IF(AND('Tabelle Kaderkriterien'!$H52="w",Übersicht!$C48=14),('Perzentile Weiblich'!$B$28*J48^3)+('Perzentile Weiblich'!$C$28*J48^2)+('Perzentile Weiblich'!$D$28*J48)+'Perzentile Weiblich'!$E$28,IF(AND('Tabelle Kaderkriterien'!$H52="w",Übersicht!$C48=15,J48&lt;'Perzentile Weiblich'!U$5),100,IF(AND('Tabelle Kaderkriterien'!$H52="w",Übersicht!$C48=15),('Perzentile Weiblich'!$B$29*J48^3)+('Perzentile Weiblich'!$C$29*J48^2)+('Perzentile Weiblich'!$D$29*J48)+'Perzentile Weiblich'!$E$29,IF(AND('Tabelle Kaderkriterien'!$H52="w",Übersicht!$C48=16,J48&lt;'Perzentile Weiblich'!U$6),100,IF(AND('Tabelle Kaderkriterien'!$H52="w",Übersicht!$C48=16),('Perzentile Weiblich'!$B$30*J48^3)+('Perzentile Weiblich'!$C$30*J48^2)+('Perzentile Weiblich'!$D$30*J48)+'Perzentile Weiblich'!$E$30,IF(AND('Tabelle Kaderkriterien'!$H52="w",Übersicht!$C48=12,J48&lt;'Perzentile Weiblich'!U$7),100,IF(AND('Tabelle Kaderkriterien'!$H52="w",Übersicht!$C48=12),('Perzentile Weiblich'!$B$31*J48^3)+('Perzentile Weiblich'!$C$31*J48^2)+('Perzentile Weiblich'!$D$31*J48)+'Perzentile Weiblich'!$E$31,IF(AND('Tabelle Kaderkriterien'!$H52="w",Übersicht!$C48=11,J48&lt;'Perzentile Weiblich'!U$8),100,IF(AND('Tabelle Kaderkriterien'!$H52="w",Übersicht!$C48=11),('Perzentile Weiblich'!$B$32*J48^3)+('Perzentile Weiblich'!$C$32*J48^2)+('Perzentile Weiblich'!$D$32*J48)+'Perzentile Weiblich'!$E$32,IF(AND('Tabelle Kaderkriterien'!H52&lt;&gt;"m",'Tabelle Kaderkriterien'!H52&lt;&gt;"!w"),#N/A,#N/A)))))))))))))))))))))))))</f>
        <v>#N/A</v>
      </c>
      <c r="Q48" s="32" t="e">
        <f>IF(AND('Tabelle Kaderkriterien'!$H52="m",Übersicht!$C48=13,K48&gt;'Perzentile Männlich'!V$3),100,IF(AND('Tabelle Kaderkriterien'!$H52="m",Übersicht!$C48=13),('Perzentile Männlich'!$B$19*K48^3)+('Perzentile Männlich'!$C$19*K48^2)+('Perzentile Männlich'!$D$19*K48)+'Perzentile Männlich'!$E$19,IF(AND('Tabelle Kaderkriterien'!$H52="m",Übersicht!$C48=14,K48&gt;'Perzentile Männlich'!V$4),100,IF(AND('Tabelle Kaderkriterien'!$H52="m",Übersicht!$C48=14),('Perzentile Männlich'!$B$20*K48^3)+('Perzentile Männlich'!$C$20*K48^2)+('Perzentile Männlich'!$D$20*K48)+'Perzentile Männlich'!$E$20,IF(AND('Tabelle Kaderkriterien'!$H52="m",Übersicht!$C48=15,K48&gt;'Perzentile Männlich'!V$5),100,IF(AND('Tabelle Kaderkriterien'!$H52="m",Übersicht!$C48=15),('Perzentile Männlich'!$B$21*K48^3)+('Perzentile Männlich'!$C$21*K48^2)+('Perzentile Männlich'!$D$21*K48)+'Perzentile Männlich'!$E$21,IF(AND('Tabelle Kaderkriterien'!$H52="m",Übersicht!$C48=16,K48&gt;'Perzentile Männlich'!V$6),100,IF(AND('Tabelle Kaderkriterien'!$H52="m",Übersicht!$C48=16),('Perzentile Männlich'!$B$22*K48^3)+('Perzentile Männlich'!$C$22*K48^2)+('Perzentile Männlich'!$D$22*K48)+'Perzentile Männlich'!$E$22,IF(AND('Tabelle Kaderkriterien'!$H52="m",Übersicht!$C48=12,K48&gt;'Perzentile Männlich'!V$7),100,IF(AND('Tabelle Kaderkriterien'!$H52="m",Übersicht!$C48=12),('Perzentile Männlich'!$B$23*K48^3)+('Perzentile Männlich'!$C$23*K48^2)+('Perzentile Männlich'!$D$23*K48)+'Perzentile Männlich'!$E$23,IF(AND('Tabelle Kaderkriterien'!$H52="m",Übersicht!$C48=11,K48&gt;'Perzentile Männlich'!V$8),100,IF(AND('Tabelle Kaderkriterien'!$H52="m",Übersicht!$C48=11),('Perzentile Männlich'!$B$24*K48^3)+('Perzentile Männlich'!$C$24*K48^2)+('Perzentile Männlich'!$D$24*K48)+'Perzentile Männlich'!$E$24,IF(AND('Tabelle Kaderkriterien'!$H52="w",Übersicht!$C48=13,K48&gt;'Perzentile Weiblich'!V$3),100,IF(AND('Tabelle Kaderkriterien'!$H52="w",Übersicht!$C48=13),('Perzentile Weiblich'!$B$19*K48^3)+('Perzentile Weiblich'!$C$19*K48^2)+('Perzentile Weiblich'!$D$19*K48)+'Perzentile Weiblich'!$E$19,IF(AND('Tabelle Kaderkriterien'!$H52="w",Übersicht!$C48=14,K48&gt;'Perzentile Weiblich'!V$4),100,IF(AND('Tabelle Kaderkriterien'!$H52="w",Übersicht!$C48=14),('Perzentile Weiblich'!$B$20*K48^3)+('Perzentile Weiblich'!$C$20*K48^2)+('Perzentile Weiblich'!$D$20*K48)+'Perzentile Weiblich'!$E$20,IF(AND('Tabelle Kaderkriterien'!$H52="w",Übersicht!$C48=15,K48&gt;'Perzentile Weiblich'!V$5),100,IF(AND('Tabelle Kaderkriterien'!$H52="w",Übersicht!$C48=15),('Perzentile Weiblich'!$B$21*K48^3)+('Perzentile Weiblich'!$C$21*K48^2)+('Perzentile Weiblich'!$D$21*K48)+'Perzentile Weiblich'!$E$21,IF(AND('Tabelle Kaderkriterien'!$H52="w",Übersicht!$C48=16,K48&gt;'Perzentile Weiblich'!V$6),100,IF(AND('Tabelle Kaderkriterien'!$H52="w",Übersicht!$C48=16),('Perzentile Weiblich'!$B$22*K48^3)+('Perzentile Weiblich'!$C$22*K48^2)+('Perzentile Weiblich'!$D$22*K48)+'Perzentile Weiblich'!$E$22,IF(AND('Tabelle Kaderkriterien'!$H52="w",Übersicht!$C48=12,K48&gt;'Perzentile Weiblich'!V$7),100,IF(AND('Tabelle Kaderkriterien'!$H52="w",Übersicht!$C48=12),('Perzentile Weiblich'!$B$23*K48^3)+('Perzentile Weiblich'!$C$23*K48^2)+('Perzentile Weiblich'!$D$23*K48)+'Perzentile Weiblich'!$E$23,IF(AND('Tabelle Kaderkriterien'!$H52="w",Übersicht!$C48=11,K48&gt;'Perzentile Weiblich'!V$8),100,IF(AND('Tabelle Kaderkriterien'!$H52="w",Übersicht!$C48=11),('Perzentile Weiblich'!$B$24*K48^3)+('Perzentile Weiblich'!$C$24*K48^2)+('Perzentile Weiblich'!$D$24*K48)+'Perzentile Weiblich'!$E$24,IF(AND('Tabelle Kaderkriterien'!I52&lt;&gt;"m",'Tabelle Kaderkriterien'!I52&lt;&gt;"!w"),#N/A,#N/A)))))))))))))))))))))))))</f>
        <v>#N/A</v>
      </c>
      <c r="S48" s="18" t="e">
        <f t="shared" si="0"/>
        <v>#DIV/0!</v>
      </c>
      <c r="T48" s="18" t="e">
        <f t="shared" si="1"/>
        <v>#DIV/0!</v>
      </c>
    </row>
    <row r="49" spans="1:20" x14ac:dyDescent="0.3">
      <c r="A49" s="31">
        <f>'Tabelle Kaderkriterien'!B53</f>
        <v>0</v>
      </c>
      <c r="B49" s="31">
        <f>'Tabelle Kaderkriterien'!C53</f>
        <v>0</v>
      </c>
      <c r="C49" s="143">
        <f>'Tabelle Kaderkriterien'!G53</f>
        <v>0</v>
      </c>
      <c r="D49" s="144">
        <f>'Tabelle Kaderkriterien'!K53</f>
        <v>0</v>
      </c>
      <c r="E49" s="144">
        <f>'Tabelle Kaderkriterien'!L53</f>
        <v>0</v>
      </c>
      <c r="F49" s="144">
        <f>'Tabelle Kaderkriterien'!N53</f>
        <v>0</v>
      </c>
      <c r="G49" s="144">
        <f>'Tabelle Kaderkriterien'!O53</f>
        <v>0</v>
      </c>
      <c r="H49" s="144">
        <f>'Tabelle Kaderkriterien'!Q53</f>
        <v>0</v>
      </c>
      <c r="I49" s="144">
        <f>'Tabelle Kaderkriterien'!R53</f>
        <v>0</v>
      </c>
      <c r="J49" s="144">
        <f>'Tabelle Kaderkriterien'!T53</f>
        <v>0</v>
      </c>
      <c r="K49" s="144">
        <f>'Tabelle Kaderkriterien'!V53</f>
        <v>0</v>
      </c>
      <c r="M49" s="32" t="e">
        <f>IF(AND('Tabelle Kaderkriterien'!$H53="m",Übersicht!$C49=13,'Perzentile Männlich'!M49&gt;'Perzentile Männlich'!R$3),100,IF(AND('Tabelle Kaderkriterien'!$H53="m",Übersicht!$C49=13),('Perzentile Männlich'!$B$35*'Perzentile Männlich'!M49^3)+('Perzentile Männlich'!$C$35*'Perzentile Männlich'!M49^2)+('Perzentile Männlich'!$D$35*'Perzentile Männlich'!M49)+'Perzentile Männlich'!$E$35,IF(AND('Tabelle Kaderkriterien'!$H53="m",Übersicht!$C49=14,'Perzentile Männlich'!M49&gt;'Perzentile Männlich'!R$4),100,IF(AND('Tabelle Kaderkriterien'!$H53="m",Übersicht!$C49=14),('Perzentile Männlich'!$B$36*'Perzentile Männlich'!M49^3)+('Perzentile Männlich'!$C$36*'Perzentile Männlich'!M49^2)+('Perzentile Männlich'!$D$36*'Perzentile Männlich'!M49)+'Perzentile Männlich'!$E$36,IF(AND('Tabelle Kaderkriterien'!$H53="m",Übersicht!$C49=15,'Perzentile Männlich'!M49&gt;'Perzentile Männlich'!R$5),100,IF(AND('Tabelle Kaderkriterien'!$H53="m",Übersicht!$C49=15),('Perzentile Männlich'!$B$37*'Perzentile Männlich'!M49^3)+('Perzentile Männlich'!$C$37*'Perzentile Männlich'!M49^2)+('Perzentile Männlich'!$D$37*'Perzentile Männlich'!M49)+'Perzentile Männlich'!$E$37,IF(AND('Tabelle Kaderkriterien'!$H53="m",Übersicht!$C49=16,'Perzentile Männlich'!M49&gt;'Perzentile Männlich'!R$6),100,IF(AND('Tabelle Kaderkriterien'!$H53="m",Übersicht!$C49=16),('Perzentile Männlich'!$B$38*'Perzentile Männlich'!M49^3)+('Perzentile Männlich'!$C$38*'Perzentile Männlich'!M49^2)+('Perzentile Männlich'!$D$38*'Perzentile Männlich'!M49)+'Perzentile Männlich'!$E$38,IF(AND('Tabelle Kaderkriterien'!$H53="m",Übersicht!$C49=12,'Perzentile Männlich'!M49&gt;'Perzentile Männlich'!R$7),100,IF(AND('Tabelle Kaderkriterien'!$H53="m",Übersicht!$C49=12),('Perzentile Männlich'!$B$39*'Perzentile Männlich'!M49^3)+('Perzentile Männlich'!$C$39*'Perzentile Männlich'!M49^2)+('Perzentile Männlich'!$D$39*'Perzentile Männlich'!M49)+'Perzentile Männlich'!$E$39,IF(AND('Tabelle Kaderkriterien'!$H53="m",Übersicht!$C49=11,'Perzentile Männlich'!M49&gt;'Perzentile Männlich'!R$8),100,IF(AND('Tabelle Kaderkriterien'!$H53="m",Übersicht!$C49=11),('Perzentile Männlich'!$B$40*'Perzentile Männlich'!M49^3)+('Perzentile Männlich'!$C$40*'Perzentile Männlich'!M49^2)+('Perzentile Männlich'!$D$40*'Perzentile Männlich'!M49)+'Perzentile Männlich'!$E$40,IF(AND('Tabelle Kaderkriterien'!$H53="w",Übersicht!$C49=13,'Perzentile Weiblich'!M49&gt;'Perzentile Weiblich'!R$3),100,IF(AND('Tabelle Kaderkriterien'!$H53="w",Übersicht!$C49=13),('Perzentile Weiblich'!$B$35*'Perzentile Weiblich'!M49^3)+('Perzentile Weiblich'!$C$35*'Perzentile Weiblich'!M49^2)+('Perzentile Weiblich'!$D$35*'Perzentile Weiblich'!M49)+'Perzentile Weiblich'!$E$35,IF(AND('Tabelle Kaderkriterien'!$H53="w",Übersicht!$C49=14,'Perzentile Weiblich'!M49&gt;'Perzentile Weiblich'!R$4),100,IF(AND('Tabelle Kaderkriterien'!$H53="w",Übersicht!$C49=14),('Perzentile Weiblich'!$B$36*'Perzentile Weiblich'!M49^3)+('Perzentile Weiblich'!$C$36*'Perzentile Weiblich'!M49^2)+('Perzentile Weiblich'!$D$36*'Perzentile Weiblich'!M49)+'Perzentile Weiblich'!$E$36,IF(AND('Tabelle Kaderkriterien'!$H53="w",Übersicht!$C49=15,'Perzentile Weiblich'!M49&gt;'Perzentile Weiblich'!R$5),100,IF(AND('Tabelle Kaderkriterien'!$H53="w",Übersicht!$C49=15),('Perzentile Weiblich'!$B$37*'Perzentile Weiblich'!M49^3)+('Perzentile Weiblich'!$C$37*'Perzentile Weiblich'!M49^2)+('Perzentile Weiblich'!$D$37*'Perzentile Weiblich'!M49)+'Perzentile Weiblich'!$E$37,IF(AND('Tabelle Kaderkriterien'!$H53="w",Übersicht!$C49=16,'Perzentile Weiblich'!M49&gt;'Perzentile Weiblich'!R$6),100,IF(AND('Tabelle Kaderkriterien'!$H53="w",Übersicht!$C49=16),('Perzentile Weiblich'!$B$38*'Perzentile Weiblich'!M49^3)+('Perzentile Weiblich'!$C$38*'Perzentile Weiblich'!M49^2)+('Perzentile Weiblich'!$D$38*'Perzentile Weiblich'!M49)+'Perzentile Weiblich'!$E$38,IF(AND('Tabelle Kaderkriterien'!$H53="w",Übersicht!$C49=12,'Perzentile Weiblich'!M49&gt;'Perzentile Weiblich'!R$7),100,IF(AND('Tabelle Kaderkriterien'!$H53="w",Übersicht!$C49=12),('Perzentile Weiblich'!$B$39*'Perzentile Weiblich'!M49^3)+('Perzentile Weiblich'!$C$39*'Perzentile Weiblich'!M49^2)+('Perzentile Weiblich'!$D$39*'Perzentile Weiblich'!M49)+'Perzentile Weiblich'!$E$39,IF(AND('Tabelle Kaderkriterien'!$H53="w",Übersicht!$C49=11,'Perzentile Weiblich'!M49&gt;'Perzentile Weiblich'!R$8),100,IF(AND('Tabelle Kaderkriterien'!$H53="w",Übersicht!$C49=11),('Perzentile Weiblich'!$B$40*'Perzentile Weiblich'!M49^3)+('Perzentile Weiblich'!$C$40*'Perzentile Weiblich'!M49^2)+('Perzentile Weiblich'!$D$40*'Perzentile Weiblich'!M49)+'Perzentile Weiblich'!$E$40,IF(AND('Tabelle Kaderkriterien'!H53&lt;&gt;"m",'Tabelle Kaderkriterien'!H53&lt;&gt;"!w"),#N/A,#N/A)))))))))))))))))))))))))</f>
        <v>#DIV/0!</v>
      </c>
      <c r="N49" s="32" t="e">
        <f>IF(AND('Tabelle Kaderkriterien'!$H53="m",Übersicht!$C49=13,'Perzentile Männlich'!N49&gt;'Perzentile Männlich'!S$3),100,IF(AND('Tabelle Kaderkriterien'!$H53="m",Übersicht!$C49=13),('Perzentile Männlich'!$B$43*'Perzentile Männlich'!N49^3)+('Perzentile Männlich'!$C$43*'Perzentile Männlich'!N49^2)+('Perzentile Männlich'!$D$43*'Perzentile Männlich'!N49)+'Perzentile Männlich'!$E$43,IF(AND('Tabelle Kaderkriterien'!$H53="m",Übersicht!$C49=14,'Perzentile Männlich'!N49&gt;'Perzentile Männlich'!S$4),100,IF(AND('Tabelle Kaderkriterien'!$H53="m",Übersicht!$C49=14),('Perzentile Männlich'!$B$44*'Perzentile Männlich'!N49^3)+('Perzentile Männlich'!$C$44*'Perzentile Männlich'!N49^2)+('Perzentile Männlich'!$D$44*'Perzentile Männlich'!N49)+'Perzentile Männlich'!$E$44,IF(AND('Tabelle Kaderkriterien'!$H53="m",Übersicht!$C49=15,'Perzentile Männlich'!N49&gt;'Perzentile Männlich'!S$5),100,IF(AND('Tabelle Kaderkriterien'!$H53="m",Übersicht!$C49=15),('Perzentile Männlich'!$B$45*'Perzentile Männlich'!N49^3)+('Perzentile Männlich'!$C$45*'Perzentile Männlich'!N49^2)+('Perzentile Männlich'!$D$45*'Perzentile Männlich'!N49)+'Perzentile Männlich'!$E$45,IF(AND('Tabelle Kaderkriterien'!$H53="m",Übersicht!$C49=16,'Perzentile Männlich'!N49&gt;'Perzentile Männlich'!S$6),100,IF(AND('Tabelle Kaderkriterien'!$H53="m",Übersicht!$C49=16),('Perzentile Männlich'!$B$46*'Perzentile Männlich'!N49^3)+('Perzentile Männlich'!$C$46*'Perzentile Männlich'!N49^2)+('Perzentile Männlich'!$D$46*'Perzentile Männlich'!N49)+'Perzentile Männlich'!$E$46,IF(AND('Tabelle Kaderkriterien'!$H53="m",Übersicht!$C49=12,'Perzentile Männlich'!N49&gt;'Perzentile Männlich'!S$7),100,IF(AND('Tabelle Kaderkriterien'!$H53="m",Übersicht!$C49=12),('Perzentile Männlich'!$B$47*'Perzentile Männlich'!N49^3)+('Perzentile Männlich'!$C$47*'Perzentile Männlich'!N49^2)+('Perzentile Männlich'!$D$47*'Perzentile Männlich'!N49)+'Perzentile Männlich'!$E$47,IF(AND('Tabelle Kaderkriterien'!$H53="m",Übersicht!$C49=11,'Perzentile Männlich'!N49&gt;'Perzentile Männlich'!S$8),100,IF(AND('Tabelle Kaderkriterien'!$H53="m",Übersicht!$C49=11),('Perzentile Männlich'!$B$48*'Perzentile Männlich'!N49^3)+('Perzentile Männlich'!$C$48*'Perzentile Männlich'!N49^2)+('Perzentile Männlich'!$D$48*'Perzentile Männlich'!N49)+'Perzentile Männlich'!$E$48,IF(AND('Tabelle Kaderkriterien'!$H53="w",Übersicht!$C49=13,'Perzentile Weiblich'!N49&gt;'Perzentile Weiblich'!S$3),100,IF(AND('Tabelle Kaderkriterien'!$H53="w",Übersicht!$C49=13),('Perzentile Weiblich'!$B$43*'Perzentile Weiblich'!N49^3)+('Perzentile Weiblich'!$C$43*'Perzentile Weiblich'!N49^2)+('Perzentile Weiblich'!$D$43*'Perzentile Weiblich'!N49)+'Perzentile Weiblich'!$E$43,IF(AND('Tabelle Kaderkriterien'!$H53="w",Übersicht!$C49=14,'Perzentile Weiblich'!N49&gt;'Perzentile Weiblich'!S$4),100,IF(AND('Tabelle Kaderkriterien'!$H53="w",Übersicht!$C49=14),('Perzentile Weiblich'!$B$44*'Perzentile Weiblich'!N49^3)+('Perzentile Weiblich'!$C$44*'Perzentile Weiblich'!N49^2)+('Perzentile Weiblich'!$D$44*'Perzentile Weiblich'!N49)+'Perzentile Weiblich'!$E$44,IF(AND('Tabelle Kaderkriterien'!$H53="w",Übersicht!$C49=15,'Perzentile Weiblich'!N49&gt;'Perzentile Weiblich'!S$5),100,IF(AND('Tabelle Kaderkriterien'!$H53="w",Übersicht!$C49=15),('Perzentile Weiblich'!$B$45*'Perzentile Weiblich'!N49^3)+('Perzentile Weiblich'!$C$45*'Perzentile Weiblich'!N49^2)+('Perzentile Weiblich'!$D$45*'Perzentile Weiblich'!N49)+'Perzentile Weiblich'!$E$45,IF(AND('Tabelle Kaderkriterien'!$H53="w",Übersicht!$C49=16,'Perzentile Weiblich'!N49&gt;'Perzentile Weiblich'!S$6),100,IF(AND('Tabelle Kaderkriterien'!$H53="w",Übersicht!$C49=16),('Perzentile Weiblich'!$B$46*'Perzentile Weiblich'!N49^3)+('Perzentile Weiblich'!$C$46*'Perzentile Weiblich'!N49^2)+('Perzentile Weiblich'!$D$46*'Perzentile Weiblich'!N49)+'Perzentile Weiblich'!$E$46,IF(AND('Tabelle Kaderkriterien'!$H53="w",Übersicht!$C49=12,'Perzentile Weiblich'!N49&gt;'Perzentile Weiblich'!S$7),100,IF(AND('Tabelle Kaderkriterien'!$H53="w",Übersicht!$C49=12),('Perzentile Weiblich'!$B$47*'Perzentile Weiblich'!N49^3)+('Perzentile Weiblich'!$C$47*'Perzentile Weiblich'!N49^2)+('Perzentile Weiblich'!$D$47*'Perzentile Weiblich'!N49)+'Perzentile Weiblich'!$E$47,IF(AND('Tabelle Kaderkriterien'!$H53="w",Übersicht!$C49=11,'Perzentile Weiblich'!N49&gt;'Perzentile Weiblich'!S$8),100,IF(AND('Tabelle Kaderkriterien'!$H53="w",Übersicht!$C49=11),('Perzentile Weiblich'!$B$48*'Perzentile Weiblich'!N49^3)+('Perzentile Weiblich'!$C$48*'Perzentile Weiblich'!N49^2)+('Perzentile Weiblich'!$D$48*'Perzentile Weiblich'!N49)+'Perzentile Weiblich'!$E$48,IF(AND('Tabelle Kaderkriterien'!I53&lt;&gt;"m",'Tabelle Kaderkriterien'!I53&lt;&gt;"!w"),#N/A,#N/A)))))))))))))))))))))))))</f>
        <v>#DIV/0!</v>
      </c>
      <c r="O49" s="32" t="e">
        <f>IF(AND('Tabelle Kaderkriterien'!$H53="m",Übersicht!$C49=13,'Perzentile Männlich'!O49&gt;'Perzentile Männlich'!T$3),100,IF(AND('Tabelle Kaderkriterien'!$H53="m",Übersicht!$C49=13),('Perzentile Männlich'!$B$11*'Perzentile Männlich'!O49^3)+('Perzentile Männlich'!$C$11*'Perzentile Männlich'!O49^2)+('Perzentile Männlich'!$D$11*'Perzentile Männlich'!O49)+'Perzentile Männlich'!$E$11,IF(AND('Tabelle Kaderkriterien'!$H53="m",Übersicht!$C49=14,'Perzentile Männlich'!O49&gt;'Perzentile Männlich'!T$4),100,IF(AND('Tabelle Kaderkriterien'!$H53="m",Übersicht!$C49=14),('Perzentile Männlich'!$B$12*'Perzentile Männlich'!O49^3)+('Perzentile Männlich'!$C$12*'Perzentile Männlich'!O49^2)+('Perzentile Männlich'!$D$12*'Perzentile Männlich'!O49)+'Perzentile Männlich'!$E$12,IF(AND('Tabelle Kaderkriterien'!$H53="m",Übersicht!$C49=15,'Perzentile Männlich'!O49&gt;'Perzentile Männlich'!T$5),100,IF(AND('Tabelle Kaderkriterien'!$H53="m",Übersicht!$C49=15),('Perzentile Männlich'!$B$13*'Perzentile Männlich'!O49^3)+('Perzentile Männlich'!$C$13*'Perzentile Männlich'!O49^2)+('Perzentile Männlich'!$D$13*'Perzentile Männlich'!O49)+'Perzentile Männlich'!$E$13,IF(AND('Tabelle Kaderkriterien'!$H53="m",Übersicht!$C49=16,'Perzentile Männlich'!O49&gt;'Perzentile Männlich'!T$6),100,IF(AND('Tabelle Kaderkriterien'!$H53="m",Übersicht!$C49=16),('Perzentile Männlich'!$B$14*'Perzentile Männlich'!O49^3)+('Perzentile Männlich'!$C$14*'Perzentile Männlich'!O49^2)+('Perzentile Männlich'!$D$14*'Perzentile Männlich'!O49)+'Perzentile Männlich'!$E$14,IF(AND('Tabelle Kaderkriterien'!$H53="m",Übersicht!$C49=12,'Perzentile Männlich'!O49&gt;'Perzentile Männlich'!T$7),100,IF(AND('Tabelle Kaderkriterien'!$H53="m",Übersicht!$C49=12),('Perzentile Männlich'!$B$15*'Perzentile Männlich'!O49^3)+('Perzentile Männlich'!$C$15*'Perzentile Männlich'!O49^2)+('Perzentile Männlich'!$D$15*'Perzentile Männlich'!O49)+'Perzentile Männlich'!$E$15,IF(AND('Tabelle Kaderkriterien'!$H53="m",Übersicht!$C49=11,'Perzentile Männlich'!O49&gt;'Perzentile Männlich'!T$8),100,IF(AND('Tabelle Kaderkriterien'!$H53="m",Übersicht!$C49=11),('Perzentile Männlich'!$B$16*'Perzentile Männlich'!O49^3)+('Perzentile Männlich'!$C$16*'Perzentile Männlich'!O49^2)+('Perzentile Männlich'!$D$16*'Perzentile Männlich'!O49)+'Perzentile Männlich'!$E$16,IF(AND('Tabelle Kaderkriterien'!$H53="w",Übersicht!$C49=13,'Perzentile Weiblich'!O49&gt;'Perzentile Weiblich'!T$3),100,IF(AND('Tabelle Kaderkriterien'!$H53="w",Übersicht!$C49=13),('Perzentile Weiblich'!$B$11*'Perzentile Weiblich'!O49^3)+('Perzentile Weiblich'!$C$11*'Perzentile Weiblich'!O49^2)+('Perzentile Weiblich'!$D$11*'Perzentile Weiblich'!O49)+'Perzentile Weiblich'!$E$11,IF(AND('Tabelle Kaderkriterien'!$H53="w",Übersicht!$C49=14,'Perzentile Weiblich'!O49&gt;'Perzentile Weiblich'!T$4),100,IF(AND('Tabelle Kaderkriterien'!$H53="w",Übersicht!$C49=14),('Perzentile Weiblich'!$B$12*'Perzentile Weiblich'!O49^3)+('Perzentile Weiblich'!$C$12*'Perzentile Weiblich'!O49^2)+('Perzentile Weiblich'!$D$12*'Perzentile Weiblich'!O49)+'Perzentile Weiblich'!$E$12,IF(AND('Tabelle Kaderkriterien'!$H53="w",Übersicht!$C49=15,'Perzentile Weiblich'!O49&gt;'Perzentile Weiblich'!T$5),100,IF(AND('Tabelle Kaderkriterien'!$H53="w",Übersicht!$C49=15),('Perzentile Weiblich'!$B$13*'Perzentile Weiblich'!O49^3)+('Perzentile Weiblich'!$C$13*'Perzentile Weiblich'!O49^2)+('Perzentile Weiblich'!$D$13*'Perzentile Weiblich'!O49)+'Perzentile Weiblich'!$E$13,IF(AND('Tabelle Kaderkriterien'!$H53="w",Übersicht!$C49=16,'Perzentile Weiblich'!O49&gt;'Perzentile Weiblich'!T$6),100,IF(AND('Tabelle Kaderkriterien'!$H53="w",Übersicht!$C49=16),('Perzentile Weiblich'!$B$14*'Perzentile Weiblich'!O49^3)+('Perzentile Weiblich'!$C$14*'Perzentile Weiblich'!O49^2)+('Perzentile Weiblich'!$D$14*'Perzentile Weiblich'!O49)+'Perzentile Weiblich'!$E$14,IF(AND('Tabelle Kaderkriterien'!$H53="w",Übersicht!$C49=12,'Perzentile Weiblich'!O49&gt;'Perzentile Weiblich'!T$7),100,IF(AND('Tabelle Kaderkriterien'!$H53="w",Übersicht!$C49=12),('Perzentile Weiblich'!$B$15*'Perzentile Weiblich'!O49^3)+('Perzentile Weiblich'!$C$15*'Perzentile Weiblich'!O49^2)+('Perzentile Weiblich'!$D$15*'Perzentile Weiblich'!O49)+'Perzentile Weiblich'!$E$15,IF(AND('Tabelle Kaderkriterien'!$H53="w",Übersicht!$C49=11,'Perzentile Weiblich'!O49&gt;'Perzentile Weiblich'!T$8),100,IF(AND('Tabelle Kaderkriterien'!$H53="w",Übersicht!$C49=11),('Perzentile Weiblich'!$B$16*'Perzentile Weiblich'!O49^3)+('Perzentile Weiblich'!$C$16*'Perzentile Weiblich'!O49^2)+('Perzentile Weiblich'!$D$16*'Perzentile Weiblich'!O49)+'Perzentile Weiblich'!$E$16,IF(AND('Tabelle Kaderkriterien'!J53&lt;&gt;"m",'Tabelle Kaderkriterien'!J53&lt;&gt;"!w"),#N/A,#N/A)))))))))))))))))))))))))</f>
        <v>#DIV/0!</v>
      </c>
      <c r="P49" s="32" t="e">
        <f>IF(AND('Tabelle Kaderkriterien'!$H53="m",Übersicht!$C49=13,J49&lt;'Perzentile Männlich'!U$3),100,IF(AND('Tabelle Kaderkriterien'!$H53="m",Übersicht!$C49=13),('Perzentile Männlich'!$B$27*J49^3)+('Perzentile Männlich'!$C$27*J49^2)+('Perzentile Männlich'!$D$27*J49)+'Perzentile Männlich'!$E$27,IF(AND('Tabelle Kaderkriterien'!$H53="m",Übersicht!$C49=14,J49&lt;'Perzentile Männlich'!U$4),100,IF(AND('Tabelle Kaderkriterien'!$H53="m",Übersicht!$C49=14),('Perzentile Männlich'!$B$28*J49^3)+('Perzentile Männlich'!$C$28*J49^2)+('Perzentile Männlich'!$D$28*J49)+'Perzentile Männlich'!$E$28,IF(AND('Tabelle Kaderkriterien'!$H53="m",Übersicht!$C49=15,J49&lt;'Perzentile Männlich'!U$5),100,IF(AND('Tabelle Kaderkriterien'!$H53="m",Übersicht!$C49=15),('Perzentile Männlich'!$B$29*J49^3)+('Perzentile Männlich'!$C$29*J49^2)+('Perzentile Männlich'!$D$29*J49)+'Perzentile Männlich'!$E$29,IF(AND('Tabelle Kaderkriterien'!$H53="m",Übersicht!$C49=16,J49&lt;'Perzentile Männlich'!U$6),100,IF(AND('Tabelle Kaderkriterien'!$H53="m",Übersicht!$C49=16),('Perzentile Männlich'!$B$30*J49^3)+('Perzentile Männlich'!$C$30*J49^2)+('Perzentile Männlich'!$D$30*J49)+'Perzentile Männlich'!$E$30,IF(AND('Tabelle Kaderkriterien'!$H53="m",Übersicht!$C49=12,J49&lt;'Perzentile Männlich'!U$7),100,IF(AND('Tabelle Kaderkriterien'!$H53="m",Übersicht!$C49=12),('Perzentile Männlich'!$B$31*J49^3)+('Perzentile Männlich'!$C$31*J49^2)+('Perzentile Männlich'!$D$31*J49)+'Perzentile Männlich'!$E$31,IF(AND('Tabelle Kaderkriterien'!$H53="m",Übersicht!$C49=11,J49&lt;'Perzentile Männlich'!U$8),100,IF(AND('Tabelle Kaderkriterien'!$H53="m",Übersicht!$C49=11),('Perzentile Männlich'!$B$32*J49^3)+('Perzentile Männlich'!$C$32*J49^2)+('Perzentile Männlich'!$D$32*J49)+'Perzentile Männlich'!$E$32,IF(AND('Tabelle Kaderkriterien'!$H53="w",Übersicht!$C49=13,J49&lt;'Perzentile Weiblich'!U$3),100,IF(AND('Tabelle Kaderkriterien'!$H53="w",Übersicht!$C49=13),('Perzentile Weiblich'!$B$27*J49^3)+('Perzentile Weiblich'!$C$27*J49^2)+('Perzentile Weiblich'!$D$27*J49)+'Perzentile Weiblich'!$E$27,IF(AND('Tabelle Kaderkriterien'!$H53="w",Übersicht!$C49=14,J49&lt;'Perzentile Weiblich'!U$4),100,IF(AND('Tabelle Kaderkriterien'!$H53="w",Übersicht!$C49=14),('Perzentile Weiblich'!$B$28*J49^3)+('Perzentile Weiblich'!$C$28*J49^2)+('Perzentile Weiblich'!$D$28*J49)+'Perzentile Weiblich'!$E$28,IF(AND('Tabelle Kaderkriterien'!$H53="w",Übersicht!$C49=15,J49&lt;'Perzentile Weiblich'!U$5),100,IF(AND('Tabelle Kaderkriterien'!$H53="w",Übersicht!$C49=15),('Perzentile Weiblich'!$B$29*J49^3)+('Perzentile Weiblich'!$C$29*J49^2)+('Perzentile Weiblich'!$D$29*J49)+'Perzentile Weiblich'!$E$29,IF(AND('Tabelle Kaderkriterien'!$H53="w",Übersicht!$C49=16,J49&lt;'Perzentile Weiblich'!U$6),100,IF(AND('Tabelle Kaderkriterien'!$H53="w",Übersicht!$C49=16),('Perzentile Weiblich'!$B$30*J49^3)+('Perzentile Weiblich'!$C$30*J49^2)+('Perzentile Weiblich'!$D$30*J49)+'Perzentile Weiblich'!$E$30,IF(AND('Tabelle Kaderkriterien'!$H53="w",Übersicht!$C49=12,J49&lt;'Perzentile Weiblich'!U$7),100,IF(AND('Tabelle Kaderkriterien'!$H53="w",Übersicht!$C49=12),('Perzentile Weiblich'!$B$31*J49^3)+('Perzentile Weiblich'!$C$31*J49^2)+('Perzentile Weiblich'!$D$31*J49)+'Perzentile Weiblich'!$E$31,IF(AND('Tabelle Kaderkriterien'!$H53="w",Übersicht!$C49=11,J49&lt;'Perzentile Weiblich'!U$8),100,IF(AND('Tabelle Kaderkriterien'!$H53="w",Übersicht!$C49=11),('Perzentile Weiblich'!$B$32*J49^3)+('Perzentile Weiblich'!$C$32*J49^2)+('Perzentile Weiblich'!$D$32*J49)+'Perzentile Weiblich'!$E$32,IF(AND('Tabelle Kaderkriterien'!H53&lt;&gt;"m",'Tabelle Kaderkriterien'!H53&lt;&gt;"!w"),#N/A,#N/A)))))))))))))))))))))))))</f>
        <v>#N/A</v>
      </c>
      <c r="Q49" s="32" t="e">
        <f>IF(AND('Tabelle Kaderkriterien'!$H53="m",Übersicht!$C49=13,K49&gt;'Perzentile Männlich'!V$3),100,IF(AND('Tabelle Kaderkriterien'!$H53="m",Übersicht!$C49=13),('Perzentile Männlich'!$B$19*K49^3)+('Perzentile Männlich'!$C$19*K49^2)+('Perzentile Männlich'!$D$19*K49)+'Perzentile Männlich'!$E$19,IF(AND('Tabelle Kaderkriterien'!$H53="m",Übersicht!$C49=14,K49&gt;'Perzentile Männlich'!V$4),100,IF(AND('Tabelle Kaderkriterien'!$H53="m",Übersicht!$C49=14),('Perzentile Männlich'!$B$20*K49^3)+('Perzentile Männlich'!$C$20*K49^2)+('Perzentile Männlich'!$D$20*K49)+'Perzentile Männlich'!$E$20,IF(AND('Tabelle Kaderkriterien'!$H53="m",Übersicht!$C49=15,K49&gt;'Perzentile Männlich'!V$5),100,IF(AND('Tabelle Kaderkriterien'!$H53="m",Übersicht!$C49=15),('Perzentile Männlich'!$B$21*K49^3)+('Perzentile Männlich'!$C$21*K49^2)+('Perzentile Männlich'!$D$21*K49)+'Perzentile Männlich'!$E$21,IF(AND('Tabelle Kaderkriterien'!$H53="m",Übersicht!$C49=16,K49&gt;'Perzentile Männlich'!V$6),100,IF(AND('Tabelle Kaderkriterien'!$H53="m",Übersicht!$C49=16),('Perzentile Männlich'!$B$22*K49^3)+('Perzentile Männlich'!$C$22*K49^2)+('Perzentile Männlich'!$D$22*K49)+'Perzentile Männlich'!$E$22,IF(AND('Tabelle Kaderkriterien'!$H53="m",Übersicht!$C49=12,K49&gt;'Perzentile Männlich'!V$7),100,IF(AND('Tabelle Kaderkriterien'!$H53="m",Übersicht!$C49=12),('Perzentile Männlich'!$B$23*K49^3)+('Perzentile Männlich'!$C$23*K49^2)+('Perzentile Männlich'!$D$23*K49)+'Perzentile Männlich'!$E$23,IF(AND('Tabelle Kaderkriterien'!$H53="m",Übersicht!$C49=11,K49&gt;'Perzentile Männlich'!V$8),100,IF(AND('Tabelle Kaderkriterien'!$H53="m",Übersicht!$C49=11),('Perzentile Männlich'!$B$24*K49^3)+('Perzentile Männlich'!$C$24*K49^2)+('Perzentile Männlich'!$D$24*K49)+'Perzentile Männlich'!$E$24,IF(AND('Tabelle Kaderkriterien'!$H53="w",Übersicht!$C49=13,K49&gt;'Perzentile Weiblich'!V$3),100,IF(AND('Tabelle Kaderkriterien'!$H53="w",Übersicht!$C49=13),('Perzentile Weiblich'!$B$19*K49^3)+('Perzentile Weiblich'!$C$19*K49^2)+('Perzentile Weiblich'!$D$19*K49)+'Perzentile Weiblich'!$E$19,IF(AND('Tabelle Kaderkriterien'!$H53="w",Übersicht!$C49=14,K49&gt;'Perzentile Weiblich'!V$4),100,IF(AND('Tabelle Kaderkriterien'!$H53="w",Übersicht!$C49=14),('Perzentile Weiblich'!$B$20*K49^3)+('Perzentile Weiblich'!$C$20*K49^2)+('Perzentile Weiblich'!$D$20*K49)+'Perzentile Weiblich'!$E$20,IF(AND('Tabelle Kaderkriterien'!$H53="w",Übersicht!$C49=15,K49&gt;'Perzentile Weiblich'!V$5),100,IF(AND('Tabelle Kaderkriterien'!$H53="w",Übersicht!$C49=15),('Perzentile Weiblich'!$B$21*K49^3)+('Perzentile Weiblich'!$C$21*K49^2)+('Perzentile Weiblich'!$D$21*K49)+'Perzentile Weiblich'!$E$21,IF(AND('Tabelle Kaderkriterien'!$H53="w",Übersicht!$C49=16,K49&gt;'Perzentile Weiblich'!V$6),100,IF(AND('Tabelle Kaderkriterien'!$H53="w",Übersicht!$C49=16),('Perzentile Weiblich'!$B$22*K49^3)+('Perzentile Weiblich'!$C$22*K49^2)+('Perzentile Weiblich'!$D$22*K49)+'Perzentile Weiblich'!$E$22,IF(AND('Tabelle Kaderkriterien'!$H53="w",Übersicht!$C49=12,K49&gt;'Perzentile Weiblich'!V$7),100,IF(AND('Tabelle Kaderkriterien'!$H53="w",Übersicht!$C49=12),('Perzentile Weiblich'!$B$23*K49^3)+('Perzentile Weiblich'!$C$23*K49^2)+('Perzentile Weiblich'!$D$23*K49)+'Perzentile Weiblich'!$E$23,IF(AND('Tabelle Kaderkriterien'!$H53="w",Übersicht!$C49=11,K49&gt;'Perzentile Weiblich'!V$8),100,IF(AND('Tabelle Kaderkriterien'!$H53="w",Übersicht!$C49=11),('Perzentile Weiblich'!$B$24*K49^3)+('Perzentile Weiblich'!$C$24*K49^2)+('Perzentile Weiblich'!$D$24*K49)+'Perzentile Weiblich'!$E$24,IF(AND('Tabelle Kaderkriterien'!I53&lt;&gt;"m",'Tabelle Kaderkriterien'!I53&lt;&gt;"!w"),#N/A,#N/A)))))))))))))))))))))))))</f>
        <v>#N/A</v>
      </c>
      <c r="S49" s="18" t="e">
        <f t="shared" si="0"/>
        <v>#DIV/0!</v>
      </c>
      <c r="T49" s="18" t="e">
        <f t="shared" si="1"/>
        <v>#DIV/0!</v>
      </c>
    </row>
    <row r="50" spans="1:20" x14ac:dyDescent="0.3">
      <c r="A50" s="31">
        <f>'Tabelle Kaderkriterien'!B54</f>
        <v>0</v>
      </c>
      <c r="B50" s="31">
        <f>'Tabelle Kaderkriterien'!C54</f>
        <v>0</v>
      </c>
      <c r="C50" s="143">
        <f>'Tabelle Kaderkriterien'!G54</f>
        <v>0</v>
      </c>
      <c r="D50" s="144">
        <f>'Tabelle Kaderkriterien'!K54</f>
        <v>0</v>
      </c>
      <c r="E50" s="144">
        <f>'Tabelle Kaderkriterien'!L54</f>
        <v>0</v>
      </c>
      <c r="F50" s="144">
        <f>'Tabelle Kaderkriterien'!N54</f>
        <v>0</v>
      </c>
      <c r="G50" s="144">
        <f>'Tabelle Kaderkriterien'!O54</f>
        <v>0</v>
      </c>
      <c r="H50" s="144">
        <f>'Tabelle Kaderkriterien'!Q54</f>
        <v>0</v>
      </c>
      <c r="I50" s="144">
        <f>'Tabelle Kaderkriterien'!R54</f>
        <v>0</v>
      </c>
      <c r="J50" s="144">
        <f>'Tabelle Kaderkriterien'!T54</f>
        <v>0</v>
      </c>
      <c r="K50" s="144">
        <f>'Tabelle Kaderkriterien'!V54</f>
        <v>0</v>
      </c>
      <c r="M50" s="32" t="e">
        <f>IF(AND('Tabelle Kaderkriterien'!$H54="m",Übersicht!$C50=13,'Perzentile Männlich'!M50&gt;'Perzentile Männlich'!R$3),100,IF(AND('Tabelle Kaderkriterien'!$H54="m",Übersicht!$C50=13),('Perzentile Männlich'!$B$35*'Perzentile Männlich'!M50^3)+('Perzentile Männlich'!$C$35*'Perzentile Männlich'!M50^2)+('Perzentile Männlich'!$D$35*'Perzentile Männlich'!M50)+'Perzentile Männlich'!$E$35,IF(AND('Tabelle Kaderkriterien'!$H54="m",Übersicht!$C50=14,'Perzentile Männlich'!M50&gt;'Perzentile Männlich'!R$4),100,IF(AND('Tabelle Kaderkriterien'!$H54="m",Übersicht!$C50=14),('Perzentile Männlich'!$B$36*'Perzentile Männlich'!M50^3)+('Perzentile Männlich'!$C$36*'Perzentile Männlich'!M50^2)+('Perzentile Männlich'!$D$36*'Perzentile Männlich'!M50)+'Perzentile Männlich'!$E$36,IF(AND('Tabelle Kaderkriterien'!$H54="m",Übersicht!$C50=15,'Perzentile Männlich'!M50&gt;'Perzentile Männlich'!R$5),100,IF(AND('Tabelle Kaderkriterien'!$H54="m",Übersicht!$C50=15),('Perzentile Männlich'!$B$37*'Perzentile Männlich'!M50^3)+('Perzentile Männlich'!$C$37*'Perzentile Männlich'!M50^2)+('Perzentile Männlich'!$D$37*'Perzentile Männlich'!M50)+'Perzentile Männlich'!$E$37,IF(AND('Tabelle Kaderkriterien'!$H54="m",Übersicht!$C50=16,'Perzentile Männlich'!M50&gt;'Perzentile Männlich'!R$6),100,IF(AND('Tabelle Kaderkriterien'!$H54="m",Übersicht!$C50=16),('Perzentile Männlich'!$B$38*'Perzentile Männlich'!M50^3)+('Perzentile Männlich'!$C$38*'Perzentile Männlich'!M50^2)+('Perzentile Männlich'!$D$38*'Perzentile Männlich'!M50)+'Perzentile Männlich'!$E$38,IF(AND('Tabelle Kaderkriterien'!$H54="m",Übersicht!$C50=12,'Perzentile Männlich'!M50&gt;'Perzentile Männlich'!R$7),100,IF(AND('Tabelle Kaderkriterien'!$H54="m",Übersicht!$C50=12),('Perzentile Männlich'!$B$39*'Perzentile Männlich'!M50^3)+('Perzentile Männlich'!$C$39*'Perzentile Männlich'!M50^2)+('Perzentile Männlich'!$D$39*'Perzentile Männlich'!M50)+'Perzentile Männlich'!$E$39,IF(AND('Tabelle Kaderkriterien'!$H54="m",Übersicht!$C50=11,'Perzentile Männlich'!M50&gt;'Perzentile Männlich'!R$8),100,IF(AND('Tabelle Kaderkriterien'!$H54="m",Übersicht!$C50=11),('Perzentile Männlich'!$B$40*'Perzentile Männlich'!M50^3)+('Perzentile Männlich'!$C$40*'Perzentile Männlich'!M50^2)+('Perzentile Männlich'!$D$40*'Perzentile Männlich'!M50)+'Perzentile Männlich'!$E$40,IF(AND('Tabelle Kaderkriterien'!$H54="w",Übersicht!$C50=13,'Perzentile Weiblich'!M50&gt;'Perzentile Weiblich'!R$3),100,IF(AND('Tabelle Kaderkriterien'!$H54="w",Übersicht!$C50=13),('Perzentile Weiblich'!$B$35*'Perzentile Weiblich'!M50^3)+('Perzentile Weiblich'!$C$35*'Perzentile Weiblich'!M50^2)+('Perzentile Weiblich'!$D$35*'Perzentile Weiblich'!M50)+'Perzentile Weiblich'!$E$35,IF(AND('Tabelle Kaderkriterien'!$H54="w",Übersicht!$C50=14,'Perzentile Weiblich'!M50&gt;'Perzentile Weiblich'!R$4),100,IF(AND('Tabelle Kaderkriterien'!$H54="w",Übersicht!$C50=14),('Perzentile Weiblich'!$B$36*'Perzentile Weiblich'!M50^3)+('Perzentile Weiblich'!$C$36*'Perzentile Weiblich'!M50^2)+('Perzentile Weiblich'!$D$36*'Perzentile Weiblich'!M50)+'Perzentile Weiblich'!$E$36,IF(AND('Tabelle Kaderkriterien'!$H54="w",Übersicht!$C50=15,'Perzentile Weiblich'!M50&gt;'Perzentile Weiblich'!R$5),100,IF(AND('Tabelle Kaderkriterien'!$H54="w",Übersicht!$C50=15),('Perzentile Weiblich'!$B$37*'Perzentile Weiblich'!M50^3)+('Perzentile Weiblich'!$C$37*'Perzentile Weiblich'!M50^2)+('Perzentile Weiblich'!$D$37*'Perzentile Weiblich'!M50)+'Perzentile Weiblich'!$E$37,IF(AND('Tabelle Kaderkriterien'!$H54="w",Übersicht!$C50=16,'Perzentile Weiblich'!M50&gt;'Perzentile Weiblich'!R$6),100,IF(AND('Tabelle Kaderkriterien'!$H54="w",Übersicht!$C50=16),('Perzentile Weiblich'!$B$38*'Perzentile Weiblich'!M50^3)+('Perzentile Weiblich'!$C$38*'Perzentile Weiblich'!M50^2)+('Perzentile Weiblich'!$D$38*'Perzentile Weiblich'!M50)+'Perzentile Weiblich'!$E$38,IF(AND('Tabelle Kaderkriterien'!$H54="w",Übersicht!$C50=12,'Perzentile Weiblich'!M50&gt;'Perzentile Weiblich'!R$7),100,IF(AND('Tabelle Kaderkriterien'!$H54="w",Übersicht!$C50=12),('Perzentile Weiblich'!$B$39*'Perzentile Weiblich'!M50^3)+('Perzentile Weiblich'!$C$39*'Perzentile Weiblich'!M50^2)+('Perzentile Weiblich'!$D$39*'Perzentile Weiblich'!M50)+'Perzentile Weiblich'!$E$39,IF(AND('Tabelle Kaderkriterien'!$H54="w",Übersicht!$C50=11,'Perzentile Weiblich'!M50&gt;'Perzentile Weiblich'!R$8),100,IF(AND('Tabelle Kaderkriterien'!$H54="w",Übersicht!$C50=11),('Perzentile Weiblich'!$B$40*'Perzentile Weiblich'!M50^3)+('Perzentile Weiblich'!$C$40*'Perzentile Weiblich'!M50^2)+('Perzentile Weiblich'!$D$40*'Perzentile Weiblich'!M50)+'Perzentile Weiblich'!$E$40,IF(AND('Tabelle Kaderkriterien'!H54&lt;&gt;"m",'Tabelle Kaderkriterien'!H54&lt;&gt;"!w"),#N/A,#N/A)))))))))))))))))))))))))</f>
        <v>#DIV/0!</v>
      </c>
      <c r="N50" s="32" t="e">
        <f>IF(AND('Tabelle Kaderkriterien'!$H54="m",Übersicht!$C50=13,'Perzentile Männlich'!N50&gt;'Perzentile Männlich'!S$3),100,IF(AND('Tabelle Kaderkriterien'!$H54="m",Übersicht!$C50=13),('Perzentile Männlich'!$B$43*'Perzentile Männlich'!N50^3)+('Perzentile Männlich'!$C$43*'Perzentile Männlich'!N50^2)+('Perzentile Männlich'!$D$43*'Perzentile Männlich'!N50)+'Perzentile Männlich'!$E$43,IF(AND('Tabelle Kaderkriterien'!$H54="m",Übersicht!$C50=14,'Perzentile Männlich'!N50&gt;'Perzentile Männlich'!S$4),100,IF(AND('Tabelle Kaderkriterien'!$H54="m",Übersicht!$C50=14),('Perzentile Männlich'!$B$44*'Perzentile Männlich'!N50^3)+('Perzentile Männlich'!$C$44*'Perzentile Männlich'!N50^2)+('Perzentile Männlich'!$D$44*'Perzentile Männlich'!N50)+'Perzentile Männlich'!$E$44,IF(AND('Tabelle Kaderkriterien'!$H54="m",Übersicht!$C50=15,'Perzentile Männlich'!N50&gt;'Perzentile Männlich'!S$5),100,IF(AND('Tabelle Kaderkriterien'!$H54="m",Übersicht!$C50=15),('Perzentile Männlich'!$B$45*'Perzentile Männlich'!N50^3)+('Perzentile Männlich'!$C$45*'Perzentile Männlich'!N50^2)+('Perzentile Männlich'!$D$45*'Perzentile Männlich'!N50)+'Perzentile Männlich'!$E$45,IF(AND('Tabelle Kaderkriterien'!$H54="m",Übersicht!$C50=16,'Perzentile Männlich'!N50&gt;'Perzentile Männlich'!S$6),100,IF(AND('Tabelle Kaderkriterien'!$H54="m",Übersicht!$C50=16),('Perzentile Männlich'!$B$46*'Perzentile Männlich'!N50^3)+('Perzentile Männlich'!$C$46*'Perzentile Männlich'!N50^2)+('Perzentile Männlich'!$D$46*'Perzentile Männlich'!N50)+'Perzentile Männlich'!$E$46,IF(AND('Tabelle Kaderkriterien'!$H54="m",Übersicht!$C50=12,'Perzentile Männlich'!N50&gt;'Perzentile Männlich'!S$7),100,IF(AND('Tabelle Kaderkriterien'!$H54="m",Übersicht!$C50=12),('Perzentile Männlich'!$B$47*'Perzentile Männlich'!N50^3)+('Perzentile Männlich'!$C$47*'Perzentile Männlich'!N50^2)+('Perzentile Männlich'!$D$47*'Perzentile Männlich'!N50)+'Perzentile Männlich'!$E$47,IF(AND('Tabelle Kaderkriterien'!$H54="m",Übersicht!$C50=11,'Perzentile Männlich'!N50&gt;'Perzentile Männlich'!S$8),100,IF(AND('Tabelle Kaderkriterien'!$H54="m",Übersicht!$C50=11),('Perzentile Männlich'!$B$48*'Perzentile Männlich'!N50^3)+('Perzentile Männlich'!$C$48*'Perzentile Männlich'!N50^2)+('Perzentile Männlich'!$D$48*'Perzentile Männlich'!N50)+'Perzentile Männlich'!$E$48,IF(AND('Tabelle Kaderkriterien'!$H54="w",Übersicht!$C50=13,'Perzentile Weiblich'!N50&gt;'Perzentile Weiblich'!S$3),100,IF(AND('Tabelle Kaderkriterien'!$H54="w",Übersicht!$C50=13),('Perzentile Weiblich'!$B$43*'Perzentile Weiblich'!N50^3)+('Perzentile Weiblich'!$C$43*'Perzentile Weiblich'!N50^2)+('Perzentile Weiblich'!$D$43*'Perzentile Weiblich'!N50)+'Perzentile Weiblich'!$E$43,IF(AND('Tabelle Kaderkriterien'!$H54="w",Übersicht!$C50=14,'Perzentile Weiblich'!N50&gt;'Perzentile Weiblich'!S$4),100,IF(AND('Tabelle Kaderkriterien'!$H54="w",Übersicht!$C50=14),('Perzentile Weiblich'!$B$44*'Perzentile Weiblich'!N50^3)+('Perzentile Weiblich'!$C$44*'Perzentile Weiblich'!N50^2)+('Perzentile Weiblich'!$D$44*'Perzentile Weiblich'!N50)+'Perzentile Weiblich'!$E$44,IF(AND('Tabelle Kaderkriterien'!$H54="w",Übersicht!$C50=15,'Perzentile Weiblich'!N50&gt;'Perzentile Weiblich'!S$5),100,IF(AND('Tabelle Kaderkriterien'!$H54="w",Übersicht!$C50=15),('Perzentile Weiblich'!$B$45*'Perzentile Weiblich'!N50^3)+('Perzentile Weiblich'!$C$45*'Perzentile Weiblich'!N50^2)+('Perzentile Weiblich'!$D$45*'Perzentile Weiblich'!N50)+'Perzentile Weiblich'!$E$45,IF(AND('Tabelle Kaderkriterien'!$H54="w",Übersicht!$C50=16,'Perzentile Weiblich'!N50&gt;'Perzentile Weiblich'!S$6),100,IF(AND('Tabelle Kaderkriterien'!$H54="w",Übersicht!$C50=16),('Perzentile Weiblich'!$B$46*'Perzentile Weiblich'!N50^3)+('Perzentile Weiblich'!$C$46*'Perzentile Weiblich'!N50^2)+('Perzentile Weiblich'!$D$46*'Perzentile Weiblich'!N50)+'Perzentile Weiblich'!$E$46,IF(AND('Tabelle Kaderkriterien'!$H54="w",Übersicht!$C50=12,'Perzentile Weiblich'!N50&gt;'Perzentile Weiblich'!S$7),100,IF(AND('Tabelle Kaderkriterien'!$H54="w",Übersicht!$C50=12),('Perzentile Weiblich'!$B$47*'Perzentile Weiblich'!N50^3)+('Perzentile Weiblich'!$C$47*'Perzentile Weiblich'!N50^2)+('Perzentile Weiblich'!$D$47*'Perzentile Weiblich'!N50)+'Perzentile Weiblich'!$E$47,IF(AND('Tabelle Kaderkriterien'!$H54="w",Übersicht!$C50=11,'Perzentile Weiblich'!N50&gt;'Perzentile Weiblich'!S$8),100,IF(AND('Tabelle Kaderkriterien'!$H54="w",Übersicht!$C50=11),('Perzentile Weiblich'!$B$48*'Perzentile Weiblich'!N50^3)+('Perzentile Weiblich'!$C$48*'Perzentile Weiblich'!N50^2)+('Perzentile Weiblich'!$D$48*'Perzentile Weiblich'!N50)+'Perzentile Weiblich'!$E$48,IF(AND('Tabelle Kaderkriterien'!I54&lt;&gt;"m",'Tabelle Kaderkriterien'!I54&lt;&gt;"!w"),#N/A,#N/A)))))))))))))))))))))))))</f>
        <v>#DIV/0!</v>
      </c>
      <c r="O50" s="32" t="e">
        <f>IF(AND('Tabelle Kaderkriterien'!$H54="m",Übersicht!$C50=13,'Perzentile Männlich'!O50&gt;'Perzentile Männlich'!T$3),100,IF(AND('Tabelle Kaderkriterien'!$H54="m",Übersicht!$C50=13),('Perzentile Männlich'!$B$11*'Perzentile Männlich'!O50^3)+('Perzentile Männlich'!$C$11*'Perzentile Männlich'!O50^2)+('Perzentile Männlich'!$D$11*'Perzentile Männlich'!O50)+'Perzentile Männlich'!$E$11,IF(AND('Tabelle Kaderkriterien'!$H54="m",Übersicht!$C50=14,'Perzentile Männlich'!O50&gt;'Perzentile Männlich'!T$4),100,IF(AND('Tabelle Kaderkriterien'!$H54="m",Übersicht!$C50=14),('Perzentile Männlich'!$B$12*'Perzentile Männlich'!O50^3)+('Perzentile Männlich'!$C$12*'Perzentile Männlich'!O50^2)+('Perzentile Männlich'!$D$12*'Perzentile Männlich'!O50)+'Perzentile Männlich'!$E$12,IF(AND('Tabelle Kaderkriterien'!$H54="m",Übersicht!$C50=15,'Perzentile Männlich'!O50&gt;'Perzentile Männlich'!T$5),100,IF(AND('Tabelle Kaderkriterien'!$H54="m",Übersicht!$C50=15),('Perzentile Männlich'!$B$13*'Perzentile Männlich'!O50^3)+('Perzentile Männlich'!$C$13*'Perzentile Männlich'!O50^2)+('Perzentile Männlich'!$D$13*'Perzentile Männlich'!O50)+'Perzentile Männlich'!$E$13,IF(AND('Tabelle Kaderkriterien'!$H54="m",Übersicht!$C50=16,'Perzentile Männlich'!O50&gt;'Perzentile Männlich'!T$6),100,IF(AND('Tabelle Kaderkriterien'!$H54="m",Übersicht!$C50=16),('Perzentile Männlich'!$B$14*'Perzentile Männlich'!O50^3)+('Perzentile Männlich'!$C$14*'Perzentile Männlich'!O50^2)+('Perzentile Männlich'!$D$14*'Perzentile Männlich'!O50)+'Perzentile Männlich'!$E$14,IF(AND('Tabelle Kaderkriterien'!$H54="m",Übersicht!$C50=12,'Perzentile Männlich'!O50&gt;'Perzentile Männlich'!T$7),100,IF(AND('Tabelle Kaderkriterien'!$H54="m",Übersicht!$C50=12),('Perzentile Männlich'!$B$15*'Perzentile Männlich'!O50^3)+('Perzentile Männlich'!$C$15*'Perzentile Männlich'!O50^2)+('Perzentile Männlich'!$D$15*'Perzentile Männlich'!O50)+'Perzentile Männlich'!$E$15,IF(AND('Tabelle Kaderkriterien'!$H54="m",Übersicht!$C50=11,'Perzentile Männlich'!O50&gt;'Perzentile Männlich'!T$8),100,IF(AND('Tabelle Kaderkriterien'!$H54="m",Übersicht!$C50=11),('Perzentile Männlich'!$B$16*'Perzentile Männlich'!O50^3)+('Perzentile Männlich'!$C$16*'Perzentile Männlich'!O50^2)+('Perzentile Männlich'!$D$16*'Perzentile Männlich'!O50)+'Perzentile Männlich'!$E$16,IF(AND('Tabelle Kaderkriterien'!$H54="w",Übersicht!$C50=13,'Perzentile Weiblich'!O50&gt;'Perzentile Weiblich'!T$3),100,IF(AND('Tabelle Kaderkriterien'!$H54="w",Übersicht!$C50=13),('Perzentile Weiblich'!$B$11*'Perzentile Weiblich'!O50^3)+('Perzentile Weiblich'!$C$11*'Perzentile Weiblich'!O50^2)+('Perzentile Weiblich'!$D$11*'Perzentile Weiblich'!O50)+'Perzentile Weiblich'!$E$11,IF(AND('Tabelle Kaderkriterien'!$H54="w",Übersicht!$C50=14,'Perzentile Weiblich'!O50&gt;'Perzentile Weiblich'!T$4),100,IF(AND('Tabelle Kaderkriterien'!$H54="w",Übersicht!$C50=14),('Perzentile Weiblich'!$B$12*'Perzentile Weiblich'!O50^3)+('Perzentile Weiblich'!$C$12*'Perzentile Weiblich'!O50^2)+('Perzentile Weiblich'!$D$12*'Perzentile Weiblich'!O50)+'Perzentile Weiblich'!$E$12,IF(AND('Tabelle Kaderkriterien'!$H54="w",Übersicht!$C50=15,'Perzentile Weiblich'!O50&gt;'Perzentile Weiblich'!T$5),100,IF(AND('Tabelle Kaderkriterien'!$H54="w",Übersicht!$C50=15),('Perzentile Weiblich'!$B$13*'Perzentile Weiblich'!O50^3)+('Perzentile Weiblich'!$C$13*'Perzentile Weiblich'!O50^2)+('Perzentile Weiblich'!$D$13*'Perzentile Weiblich'!O50)+'Perzentile Weiblich'!$E$13,IF(AND('Tabelle Kaderkriterien'!$H54="w",Übersicht!$C50=16,'Perzentile Weiblich'!O50&gt;'Perzentile Weiblich'!T$6),100,IF(AND('Tabelle Kaderkriterien'!$H54="w",Übersicht!$C50=16),('Perzentile Weiblich'!$B$14*'Perzentile Weiblich'!O50^3)+('Perzentile Weiblich'!$C$14*'Perzentile Weiblich'!O50^2)+('Perzentile Weiblich'!$D$14*'Perzentile Weiblich'!O50)+'Perzentile Weiblich'!$E$14,IF(AND('Tabelle Kaderkriterien'!$H54="w",Übersicht!$C50=12,'Perzentile Weiblich'!O50&gt;'Perzentile Weiblich'!T$7),100,IF(AND('Tabelle Kaderkriterien'!$H54="w",Übersicht!$C50=12),('Perzentile Weiblich'!$B$15*'Perzentile Weiblich'!O50^3)+('Perzentile Weiblich'!$C$15*'Perzentile Weiblich'!O50^2)+('Perzentile Weiblich'!$D$15*'Perzentile Weiblich'!O50)+'Perzentile Weiblich'!$E$15,IF(AND('Tabelle Kaderkriterien'!$H54="w",Übersicht!$C50=11,'Perzentile Weiblich'!O50&gt;'Perzentile Weiblich'!T$8),100,IF(AND('Tabelle Kaderkriterien'!$H54="w",Übersicht!$C50=11),('Perzentile Weiblich'!$B$16*'Perzentile Weiblich'!O50^3)+('Perzentile Weiblich'!$C$16*'Perzentile Weiblich'!O50^2)+('Perzentile Weiblich'!$D$16*'Perzentile Weiblich'!O50)+'Perzentile Weiblich'!$E$16,IF(AND('Tabelle Kaderkriterien'!J54&lt;&gt;"m",'Tabelle Kaderkriterien'!J54&lt;&gt;"!w"),#N/A,#N/A)))))))))))))))))))))))))</f>
        <v>#DIV/0!</v>
      </c>
      <c r="P50" s="32" t="e">
        <f>IF(AND('Tabelle Kaderkriterien'!$H54="m",Übersicht!$C50=13,J50&lt;'Perzentile Männlich'!U$3),100,IF(AND('Tabelle Kaderkriterien'!$H54="m",Übersicht!$C50=13),('Perzentile Männlich'!$B$27*J50^3)+('Perzentile Männlich'!$C$27*J50^2)+('Perzentile Männlich'!$D$27*J50)+'Perzentile Männlich'!$E$27,IF(AND('Tabelle Kaderkriterien'!$H54="m",Übersicht!$C50=14,J50&lt;'Perzentile Männlich'!U$4),100,IF(AND('Tabelle Kaderkriterien'!$H54="m",Übersicht!$C50=14),('Perzentile Männlich'!$B$28*J50^3)+('Perzentile Männlich'!$C$28*J50^2)+('Perzentile Männlich'!$D$28*J50)+'Perzentile Männlich'!$E$28,IF(AND('Tabelle Kaderkriterien'!$H54="m",Übersicht!$C50=15,J50&lt;'Perzentile Männlich'!U$5),100,IF(AND('Tabelle Kaderkriterien'!$H54="m",Übersicht!$C50=15),('Perzentile Männlich'!$B$29*J50^3)+('Perzentile Männlich'!$C$29*J50^2)+('Perzentile Männlich'!$D$29*J50)+'Perzentile Männlich'!$E$29,IF(AND('Tabelle Kaderkriterien'!$H54="m",Übersicht!$C50=16,J50&lt;'Perzentile Männlich'!U$6),100,IF(AND('Tabelle Kaderkriterien'!$H54="m",Übersicht!$C50=16),('Perzentile Männlich'!$B$30*J50^3)+('Perzentile Männlich'!$C$30*J50^2)+('Perzentile Männlich'!$D$30*J50)+'Perzentile Männlich'!$E$30,IF(AND('Tabelle Kaderkriterien'!$H54="m",Übersicht!$C50=12,J50&lt;'Perzentile Männlich'!U$7),100,IF(AND('Tabelle Kaderkriterien'!$H54="m",Übersicht!$C50=12),('Perzentile Männlich'!$B$31*J50^3)+('Perzentile Männlich'!$C$31*J50^2)+('Perzentile Männlich'!$D$31*J50)+'Perzentile Männlich'!$E$31,IF(AND('Tabelle Kaderkriterien'!$H54="m",Übersicht!$C50=11,J50&lt;'Perzentile Männlich'!U$8),100,IF(AND('Tabelle Kaderkriterien'!$H54="m",Übersicht!$C50=11),('Perzentile Männlich'!$B$32*J50^3)+('Perzentile Männlich'!$C$32*J50^2)+('Perzentile Männlich'!$D$32*J50)+'Perzentile Männlich'!$E$32,IF(AND('Tabelle Kaderkriterien'!$H54="w",Übersicht!$C50=13,J50&lt;'Perzentile Weiblich'!U$3),100,IF(AND('Tabelle Kaderkriterien'!$H54="w",Übersicht!$C50=13),('Perzentile Weiblich'!$B$27*J50^3)+('Perzentile Weiblich'!$C$27*J50^2)+('Perzentile Weiblich'!$D$27*J50)+'Perzentile Weiblich'!$E$27,IF(AND('Tabelle Kaderkriterien'!$H54="w",Übersicht!$C50=14,J50&lt;'Perzentile Weiblich'!U$4),100,IF(AND('Tabelle Kaderkriterien'!$H54="w",Übersicht!$C50=14),('Perzentile Weiblich'!$B$28*J50^3)+('Perzentile Weiblich'!$C$28*J50^2)+('Perzentile Weiblich'!$D$28*J50)+'Perzentile Weiblich'!$E$28,IF(AND('Tabelle Kaderkriterien'!$H54="w",Übersicht!$C50=15,J50&lt;'Perzentile Weiblich'!U$5),100,IF(AND('Tabelle Kaderkriterien'!$H54="w",Übersicht!$C50=15),('Perzentile Weiblich'!$B$29*J50^3)+('Perzentile Weiblich'!$C$29*J50^2)+('Perzentile Weiblich'!$D$29*J50)+'Perzentile Weiblich'!$E$29,IF(AND('Tabelle Kaderkriterien'!$H54="w",Übersicht!$C50=16,J50&lt;'Perzentile Weiblich'!U$6),100,IF(AND('Tabelle Kaderkriterien'!$H54="w",Übersicht!$C50=16),('Perzentile Weiblich'!$B$30*J50^3)+('Perzentile Weiblich'!$C$30*J50^2)+('Perzentile Weiblich'!$D$30*J50)+'Perzentile Weiblich'!$E$30,IF(AND('Tabelle Kaderkriterien'!$H54="w",Übersicht!$C50=12,J50&lt;'Perzentile Weiblich'!U$7),100,IF(AND('Tabelle Kaderkriterien'!$H54="w",Übersicht!$C50=12),('Perzentile Weiblich'!$B$31*J50^3)+('Perzentile Weiblich'!$C$31*J50^2)+('Perzentile Weiblich'!$D$31*J50)+'Perzentile Weiblich'!$E$31,IF(AND('Tabelle Kaderkriterien'!$H54="w",Übersicht!$C50=11,J50&lt;'Perzentile Weiblich'!U$8),100,IF(AND('Tabelle Kaderkriterien'!$H54="w",Übersicht!$C50=11),('Perzentile Weiblich'!$B$32*J50^3)+('Perzentile Weiblich'!$C$32*J50^2)+('Perzentile Weiblich'!$D$32*J50)+'Perzentile Weiblich'!$E$32,IF(AND('Tabelle Kaderkriterien'!H54&lt;&gt;"m",'Tabelle Kaderkriterien'!H54&lt;&gt;"!w"),#N/A,#N/A)))))))))))))))))))))))))</f>
        <v>#N/A</v>
      </c>
      <c r="Q50" s="32" t="e">
        <f>IF(AND('Tabelle Kaderkriterien'!$H54="m",Übersicht!$C50=13,K50&gt;'Perzentile Männlich'!V$3),100,IF(AND('Tabelle Kaderkriterien'!$H54="m",Übersicht!$C50=13),('Perzentile Männlich'!$B$19*K50^3)+('Perzentile Männlich'!$C$19*K50^2)+('Perzentile Männlich'!$D$19*K50)+'Perzentile Männlich'!$E$19,IF(AND('Tabelle Kaderkriterien'!$H54="m",Übersicht!$C50=14,K50&gt;'Perzentile Männlich'!V$4),100,IF(AND('Tabelle Kaderkriterien'!$H54="m",Übersicht!$C50=14),('Perzentile Männlich'!$B$20*K50^3)+('Perzentile Männlich'!$C$20*K50^2)+('Perzentile Männlich'!$D$20*K50)+'Perzentile Männlich'!$E$20,IF(AND('Tabelle Kaderkriterien'!$H54="m",Übersicht!$C50=15,K50&gt;'Perzentile Männlich'!V$5),100,IF(AND('Tabelle Kaderkriterien'!$H54="m",Übersicht!$C50=15),('Perzentile Männlich'!$B$21*K50^3)+('Perzentile Männlich'!$C$21*K50^2)+('Perzentile Männlich'!$D$21*K50)+'Perzentile Männlich'!$E$21,IF(AND('Tabelle Kaderkriterien'!$H54="m",Übersicht!$C50=16,K50&gt;'Perzentile Männlich'!V$6),100,IF(AND('Tabelle Kaderkriterien'!$H54="m",Übersicht!$C50=16),('Perzentile Männlich'!$B$22*K50^3)+('Perzentile Männlich'!$C$22*K50^2)+('Perzentile Männlich'!$D$22*K50)+'Perzentile Männlich'!$E$22,IF(AND('Tabelle Kaderkriterien'!$H54="m",Übersicht!$C50=12,K50&gt;'Perzentile Männlich'!V$7),100,IF(AND('Tabelle Kaderkriterien'!$H54="m",Übersicht!$C50=12),('Perzentile Männlich'!$B$23*K50^3)+('Perzentile Männlich'!$C$23*K50^2)+('Perzentile Männlich'!$D$23*K50)+'Perzentile Männlich'!$E$23,IF(AND('Tabelle Kaderkriterien'!$H54="m",Übersicht!$C50=11,K50&gt;'Perzentile Männlich'!V$8),100,IF(AND('Tabelle Kaderkriterien'!$H54="m",Übersicht!$C50=11),('Perzentile Männlich'!$B$24*K50^3)+('Perzentile Männlich'!$C$24*K50^2)+('Perzentile Männlich'!$D$24*K50)+'Perzentile Männlich'!$E$24,IF(AND('Tabelle Kaderkriterien'!$H54="w",Übersicht!$C50=13,K50&gt;'Perzentile Weiblich'!V$3),100,IF(AND('Tabelle Kaderkriterien'!$H54="w",Übersicht!$C50=13),('Perzentile Weiblich'!$B$19*K50^3)+('Perzentile Weiblich'!$C$19*K50^2)+('Perzentile Weiblich'!$D$19*K50)+'Perzentile Weiblich'!$E$19,IF(AND('Tabelle Kaderkriterien'!$H54="w",Übersicht!$C50=14,K50&gt;'Perzentile Weiblich'!V$4),100,IF(AND('Tabelle Kaderkriterien'!$H54="w",Übersicht!$C50=14),('Perzentile Weiblich'!$B$20*K50^3)+('Perzentile Weiblich'!$C$20*K50^2)+('Perzentile Weiblich'!$D$20*K50)+'Perzentile Weiblich'!$E$20,IF(AND('Tabelle Kaderkriterien'!$H54="w",Übersicht!$C50=15,K50&gt;'Perzentile Weiblich'!V$5),100,IF(AND('Tabelle Kaderkriterien'!$H54="w",Übersicht!$C50=15),('Perzentile Weiblich'!$B$21*K50^3)+('Perzentile Weiblich'!$C$21*K50^2)+('Perzentile Weiblich'!$D$21*K50)+'Perzentile Weiblich'!$E$21,IF(AND('Tabelle Kaderkriterien'!$H54="w",Übersicht!$C50=16,K50&gt;'Perzentile Weiblich'!V$6),100,IF(AND('Tabelle Kaderkriterien'!$H54="w",Übersicht!$C50=16),('Perzentile Weiblich'!$B$22*K50^3)+('Perzentile Weiblich'!$C$22*K50^2)+('Perzentile Weiblich'!$D$22*K50)+'Perzentile Weiblich'!$E$22,IF(AND('Tabelle Kaderkriterien'!$H54="w",Übersicht!$C50=12,K50&gt;'Perzentile Weiblich'!V$7),100,IF(AND('Tabelle Kaderkriterien'!$H54="w",Übersicht!$C50=12),('Perzentile Weiblich'!$B$23*K50^3)+('Perzentile Weiblich'!$C$23*K50^2)+('Perzentile Weiblich'!$D$23*K50)+'Perzentile Weiblich'!$E$23,IF(AND('Tabelle Kaderkriterien'!$H54="w",Übersicht!$C50=11,K50&gt;'Perzentile Weiblich'!V$8),100,IF(AND('Tabelle Kaderkriterien'!$H54="w",Übersicht!$C50=11),('Perzentile Weiblich'!$B$24*K50^3)+('Perzentile Weiblich'!$C$24*K50^2)+('Perzentile Weiblich'!$D$24*K50)+'Perzentile Weiblich'!$E$24,IF(AND('Tabelle Kaderkriterien'!I54&lt;&gt;"m",'Tabelle Kaderkriterien'!I54&lt;&gt;"!w"),#N/A,#N/A)))))))))))))))))))))))))</f>
        <v>#N/A</v>
      </c>
      <c r="S50" s="18" t="e">
        <f t="shared" si="0"/>
        <v>#DIV/0!</v>
      </c>
      <c r="T50" s="18" t="e">
        <f t="shared" si="1"/>
        <v>#DIV/0!</v>
      </c>
    </row>
    <row r="51" spans="1:20" x14ac:dyDescent="0.3">
      <c r="A51" s="31">
        <f>'Tabelle Kaderkriterien'!B55</f>
        <v>0</v>
      </c>
      <c r="B51" s="31">
        <f>'Tabelle Kaderkriterien'!C55</f>
        <v>0</v>
      </c>
      <c r="C51" s="143">
        <f>'Tabelle Kaderkriterien'!G55</f>
        <v>0</v>
      </c>
      <c r="D51" s="144">
        <f>'Tabelle Kaderkriterien'!K55</f>
        <v>0</v>
      </c>
      <c r="E51" s="144">
        <f>'Tabelle Kaderkriterien'!L55</f>
        <v>0</v>
      </c>
      <c r="F51" s="144">
        <f>'Tabelle Kaderkriterien'!N55</f>
        <v>0</v>
      </c>
      <c r="G51" s="144">
        <f>'Tabelle Kaderkriterien'!O55</f>
        <v>0</v>
      </c>
      <c r="H51" s="144">
        <f>'Tabelle Kaderkriterien'!Q55</f>
        <v>0</v>
      </c>
      <c r="I51" s="144">
        <f>'Tabelle Kaderkriterien'!R55</f>
        <v>0</v>
      </c>
      <c r="J51" s="144">
        <f>'Tabelle Kaderkriterien'!T55</f>
        <v>0</v>
      </c>
      <c r="K51" s="144">
        <f>'Tabelle Kaderkriterien'!V55</f>
        <v>0</v>
      </c>
      <c r="M51" s="32" t="e">
        <f>IF(AND('Tabelle Kaderkriterien'!$H55="m",Übersicht!$C51=13,'Perzentile Männlich'!M51&gt;'Perzentile Männlich'!R$3),100,IF(AND('Tabelle Kaderkriterien'!$H55="m",Übersicht!$C51=13),('Perzentile Männlich'!$B$35*'Perzentile Männlich'!M51^3)+('Perzentile Männlich'!$C$35*'Perzentile Männlich'!M51^2)+('Perzentile Männlich'!$D$35*'Perzentile Männlich'!M51)+'Perzentile Männlich'!$E$35,IF(AND('Tabelle Kaderkriterien'!$H55="m",Übersicht!$C51=14,'Perzentile Männlich'!M51&gt;'Perzentile Männlich'!R$4),100,IF(AND('Tabelle Kaderkriterien'!$H55="m",Übersicht!$C51=14),('Perzentile Männlich'!$B$36*'Perzentile Männlich'!M51^3)+('Perzentile Männlich'!$C$36*'Perzentile Männlich'!M51^2)+('Perzentile Männlich'!$D$36*'Perzentile Männlich'!M51)+'Perzentile Männlich'!$E$36,IF(AND('Tabelle Kaderkriterien'!$H55="m",Übersicht!$C51=15,'Perzentile Männlich'!M51&gt;'Perzentile Männlich'!R$5),100,IF(AND('Tabelle Kaderkriterien'!$H55="m",Übersicht!$C51=15),('Perzentile Männlich'!$B$37*'Perzentile Männlich'!M51^3)+('Perzentile Männlich'!$C$37*'Perzentile Männlich'!M51^2)+('Perzentile Männlich'!$D$37*'Perzentile Männlich'!M51)+'Perzentile Männlich'!$E$37,IF(AND('Tabelle Kaderkriterien'!$H55="m",Übersicht!$C51=16,'Perzentile Männlich'!M51&gt;'Perzentile Männlich'!R$6),100,IF(AND('Tabelle Kaderkriterien'!$H55="m",Übersicht!$C51=16),('Perzentile Männlich'!$B$38*'Perzentile Männlich'!M51^3)+('Perzentile Männlich'!$C$38*'Perzentile Männlich'!M51^2)+('Perzentile Männlich'!$D$38*'Perzentile Männlich'!M51)+'Perzentile Männlich'!$E$38,IF(AND('Tabelle Kaderkriterien'!$H55="m",Übersicht!$C51=12,'Perzentile Männlich'!M51&gt;'Perzentile Männlich'!R$7),100,IF(AND('Tabelle Kaderkriterien'!$H55="m",Übersicht!$C51=12),('Perzentile Männlich'!$B$39*'Perzentile Männlich'!M51^3)+('Perzentile Männlich'!$C$39*'Perzentile Männlich'!M51^2)+('Perzentile Männlich'!$D$39*'Perzentile Männlich'!M51)+'Perzentile Männlich'!$E$39,IF(AND('Tabelle Kaderkriterien'!$H55="m",Übersicht!$C51=11,'Perzentile Männlich'!M51&gt;'Perzentile Männlich'!R$8),100,IF(AND('Tabelle Kaderkriterien'!$H55="m",Übersicht!$C51=11),('Perzentile Männlich'!$B$40*'Perzentile Männlich'!M51^3)+('Perzentile Männlich'!$C$40*'Perzentile Männlich'!M51^2)+('Perzentile Männlich'!$D$40*'Perzentile Männlich'!M51)+'Perzentile Männlich'!$E$40,IF(AND('Tabelle Kaderkriterien'!$H55="w",Übersicht!$C51=13,'Perzentile Weiblich'!M51&gt;'Perzentile Weiblich'!R$3),100,IF(AND('Tabelle Kaderkriterien'!$H55="w",Übersicht!$C51=13),('Perzentile Weiblich'!$B$35*'Perzentile Weiblich'!M51^3)+('Perzentile Weiblich'!$C$35*'Perzentile Weiblich'!M51^2)+('Perzentile Weiblich'!$D$35*'Perzentile Weiblich'!M51)+'Perzentile Weiblich'!$E$35,IF(AND('Tabelle Kaderkriterien'!$H55="w",Übersicht!$C51=14,'Perzentile Weiblich'!M51&gt;'Perzentile Weiblich'!R$4),100,IF(AND('Tabelle Kaderkriterien'!$H55="w",Übersicht!$C51=14),('Perzentile Weiblich'!$B$36*'Perzentile Weiblich'!M51^3)+('Perzentile Weiblich'!$C$36*'Perzentile Weiblich'!M51^2)+('Perzentile Weiblich'!$D$36*'Perzentile Weiblich'!M51)+'Perzentile Weiblich'!$E$36,IF(AND('Tabelle Kaderkriterien'!$H55="w",Übersicht!$C51=15,'Perzentile Weiblich'!M51&gt;'Perzentile Weiblich'!R$5),100,IF(AND('Tabelle Kaderkriterien'!$H55="w",Übersicht!$C51=15),('Perzentile Weiblich'!$B$37*'Perzentile Weiblich'!M51^3)+('Perzentile Weiblich'!$C$37*'Perzentile Weiblich'!M51^2)+('Perzentile Weiblich'!$D$37*'Perzentile Weiblich'!M51)+'Perzentile Weiblich'!$E$37,IF(AND('Tabelle Kaderkriterien'!$H55="w",Übersicht!$C51=16,'Perzentile Weiblich'!M51&gt;'Perzentile Weiblich'!R$6),100,IF(AND('Tabelle Kaderkriterien'!$H55="w",Übersicht!$C51=16),('Perzentile Weiblich'!$B$38*'Perzentile Weiblich'!M51^3)+('Perzentile Weiblich'!$C$38*'Perzentile Weiblich'!M51^2)+('Perzentile Weiblich'!$D$38*'Perzentile Weiblich'!M51)+'Perzentile Weiblich'!$E$38,IF(AND('Tabelle Kaderkriterien'!$H55="w",Übersicht!$C51=12,'Perzentile Weiblich'!M51&gt;'Perzentile Weiblich'!R$7),100,IF(AND('Tabelle Kaderkriterien'!$H55="w",Übersicht!$C51=12),('Perzentile Weiblich'!$B$39*'Perzentile Weiblich'!M51^3)+('Perzentile Weiblich'!$C$39*'Perzentile Weiblich'!M51^2)+('Perzentile Weiblich'!$D$39*'Perzentile Weiblich'!M51)+'Perzentile Weiblich'!$E$39,IF(AND('Tabelle Kaderkriterien'!$H55="w",Übersicht!$C51=11,'Perzentile Weiblich'!M51&gt;'Perzentile Weiblich'!R$8),100,IF(AND('Tabelle Kaderkriterien'!$H55="w",Übersicht!$C51=11),('Perzentile Weiblich'!$B$40*'Perzentile Weiblich'!M51^3)+('Perzentile Weiblich'!$C$40*'Perzentile Weiblich'!M51^2)+('Perzentile Weiblich'!$D$40*'Perzentile Weiblich'!M51)+'Perzentile Weiblich'!$E$40,IF(AND('Tabelle Kaderkriterien'!H55&lt;&gt;"m",'Tabelle Kaderkriterien'!H55&lt;&gt;"!w"),#N/A,#N/A)))))))))))))))))))))))))</f>
        <v>#DIV/0!</v>
      </c>
      <c r="N51" s="32" t="e">
        <f>IF(AND('Tabelle Kaderkriterien'!$H55="m",Übersicht!$C51=13,'Perzentile Männlich'!N51&gt;'Perzentile Männlich'!S$3),100,IF(AND('Tabelle Kaderkriterien'!$H55="m",Übersicht!$C51=13),('Perzentile Männlich'!$B$43*'Perzentile Männlich'!N51^3)+('Perzentile Männlich'!$C$43*'Perzentile Männlich'!N51^2)+('Perzentile Männlich'!$D$43*'Perzentile Männlich'!N51)+'Perzentile Männlich'!$E$43,IF(AND('Tabelle Kaderkriterien'!$H55="m",Übersicht!$C51=14,'Perzentile Männlich'!N51&gt;'Perzentile Männlich'!S$4),100,IF(AND('Tabelle Kaderkriterien'!$H55="m",Übersicht!$C51=14),('Perzentile Männlich'!$B$44*'Perzentile Männlich'!N51^3)+('Perzentile Männlich'!$C$44*'Perzentile Männlich'!N51^2)+('Perzentile Männlich'!$D$44*'Perzentile Männlich'!N51)+'Perzentile Männlich'!$E$44,IF(AND('Tabelle Kaderkriterien'!$H55="m",Übersicht!$C51=15,'Perzentile Männlich'!N51&gt;'Perzentile Männlich'!S$5),100,IF(AND('Tabelle Kaderkriterien'!$H55="m",Übersicht!$C51=15),('Perzentile Männlich'!$B$45*'Perzentile Männlich'!N51^3)+('Perzentile Männlich'!$C$45*'Perzentile Männlich'!N51^2)+('Perzentile Männlich'!$D$45*'Perzentile Männlich'!N51)+'Perzentile Männlich'!$E$45,IF(AND('Tabelle Kaderkriterien'!$H55="m",Übersicht!$C51=16,'Perzentile Männlich'!N51&gt;'Perzentile Männlich'!S$6),100,IF(AND('Tabelle Kaderkriterien'!$H55="m",Übersicht!$C51=16),('Perzentile Männlich'!$B$46*'Perzentile Männlich'!N51^3)+('Perzentile Männlich'!$C$46*'Perzentile Männlich'!N51^2)+('Perzentile Männlich'!$D$46*'Perzentile Männlich'!N51)+'Perzentile Männlich'!$E$46,IF(AND('Tabelle Kaderkriterien'!$H55="m",Übersicht!$C51=12,'Perzentile Männlich'!N51&gt;'Perzentile Männlich'!S$7),100,IF(AND('Tabelle Kaderkriterien'!$H55="m",Übersicht!$C51=12),('Perzentile Männlich'!$B$47*'Perzentile Männlich'!N51^3)+('Perzentile Männlich'!$C$47*'Perzentile Männlich'!N51^2)+('Perzentile Männlich'!$D$47*'Perzentile Männlich'!N51)+'Perzentile Männlich'!$E$47,IF(AND('Tabelle Kaderkriterien'!$H55="m",Übersicht!$C51=11,'Perzentile Männlich'!N51&gt;'Perzentile Männlich'!S$8),100,IF(AND('Tabelle Kaderkriterien'!$H55="m",Übersicht!$C51=11),('Perzentile Männlich'!$B$48*'Perzentile Männlich'!N51^3)+('Perzentile Männlich'!$C$48*'Perzentile Männlich'!N51^2)+('Perzentile Männlich'!$D$48*'Perzentile Männlich'!N51)+'Perzentile Männlich'!$E$48,IF(AND('Tabelle Kaderkriterien'!$H55="w",Übersicht!$C51=13,'Perzentile Weiblich'!N51&gt;'Perzentile Weiblich'!S$3),100,IF(AND('Tabelle Kaderkriterien'!$H55="w",Übersicht!$C51=13),('Perzentile Weiblich'!$B$43*'Perzentile Weiblich'!N51^3)+('Perzentile Weiblich'!$C$43*'Perzentile Weiblich'!N51^2)+('Perzentile Weiblich'!$D$43*'Perzentile Weiblich'!N51)+'Perzentile Weiblich'!$E$43,IF(AND('Tabelle Kaderkriterien'!$H55="w",Übersicht!$C51=14,'Perzentile Weiblich'!N51&gt;'Perzentile Weiblich'!S$4),100,IF(AND('Tabelle Kaderkriterien'!$H55="w",Übersicht!$C51=14),('Perzentile Weiblich'!$B$44*'Perzentile Weiblich'!N51^3)+('Perzentile Weiblich'!$C$44*'Perzentile Weiblich'!N51^2)+('Perzentile Weiblich'!$D$44*'Perzentile Weiblich'!N51)+'Perzentile Weiblich'!$E$44,IF(AND('Tabelle Kaderkriterien'!$H55="w",Übersicht!$C51=15,'Perzentile Weiblich'!N51&gt;'Perzentile Weiblich'!S$5),100,IF(AND('Tabelle Kaderkriterien'!$H55="w",Übersicht!$C51=15),('Perzentile Weiblich'!$B$45*'Perzentile Weiblich'!N51^3)+('Perzentile Weiblich'!$C$45*'Perzentile Weiblich'!N51^2)+('Perzentile Weiblich'!$D$45*'Perzentile Weiblich'!N51)+'Perzentile Weiblich'!$E$45,IF(AND('Tabelle Kaderkriterien'!$H55="w",Übersicht!$C51=16,'Perzentile Weiblich'!N51&gt;'Perzentile Weiblich'!S$6),100,IF(AND('Tabelle Kaderkriterien'!$H55="w",Übersicht!$C51=16),('Perzentile Weiblich'!$B$46*'Perzentile Weiblich'!N51^3)+('Perzentile Weiblich'!$C$46*'Perzentile Weiblich'!N51^2)+('Perzentile Weiblich'!$D$46*'Perzentile Weiblich'!N51)+'Perzentile Weiblich'!$E$46,IF(AND('Tabelle Kaderkriterien'!$H55="w",Übersicht!$C51=12,'Perzentile Weiblich'!N51&gt;'Perzentile Weiblich'!S$7),100,IF(AND('Tabelle Kaderkriterien'!$H55="w",Übersicht!$C51=12),('Perzentile Weiblich'!$B$47*'Perzentile Weiblich'!N51^3)+('Perzentile Weiblich'!$C$47*'Perzentile Weiblich'!N51^2)+('Perzentile Weiblich'!$D$47*'Perzentile Weiblich'!N51)+'Perzentile Weiblich'!$E$47,IF(AND('Tabelle Kaderkriterien'!$H55="w",Übersicht!$C51=11,'Perzentile Weiblich'!N51&gt;'Perzentile Weiblich'!S$8),100,IF(AND('Tabelle Kaderkriterien'!$H55="w",Übersicht!$C51=11),('Perzentile Weiblich'!$B$48*'Perzentile Weiblich'!N51^3)+('Perzentile Weiblich'!$C$48*'Perzentile Weiblich'!N51^2)+('Perzentile Weiblich'!$D$48*'Perzentile Weiblich'!N51)+'Perzentile Weiblich'!$E$48,IF(AND('Tabelle Kaderkriterien'!I55&lt;&gt;"m",'Tabelle Kaderkriterien'!I55&lt;&gt;"!w"),#N/A,#N/A)))))))))))))))))))))))))</f>
        <v>#DIV/0!</v>
      </c>
      <c r="O51" s="32" t="e">
        <f>IF(AND('Tabelle Kaderkriterien'!$H55="m",Übersicht!$C51=13,'Perzentile Männlich'!O51&gt;'Perzentile Männlich'!T$3),100,IF(AND('Tabelle Kaderkriterien'!$H55="m",Übersicht!$C51=13),('Perzentile Männlich'!$B$11*'Perzentile Männlich'!O51^3)+('Perzentile Männlich'!$C$11*'Perzentile Männlich'!O51^2)+('Perzentile Männlich'!$D$11*'Perzentile Männlich'!O51)+'Perzentile Männlich'!$E$11,IF(AND('Tabelle Kaderkriterien'!$H55="m",Übersicht!$C51=14,'Perzentile Männlich'!O51&gt;'Perzentile Männlich'!T$4),100,IF(AND('Tabelle Kaderkriterien'!$H55="m",Übersicht!$C51=14),('Perzentile Männlich'!$B$12*'Perzentile Männlich'!O51^3)+('Perzentile Männlich'!$C$12*'Perzentile Männlich'!O51^2)+('Perzentile Männlich'!$D$12*'Perzentile Männlich'!O51)+'Perzentile Männlich'!$E$12,IF(AND('Tabelle Kaderkriterien'!$H55="m",Übersicht!$C51=15,'Perzentile Männlich'!O51&gt;'Perzentile Männlich'!T$5),100,IF(AND('Tabelle Kaderkriterien'!$H55="m",Übersicht!$C51=15),('Perzentile Männlich'!$B$13*'Perzentile Männlich'!O51^3)+('Perzentile Männlich'!$C$13*'Perzentile Männlich'!O51^2)+('Perzentile Männlich'!$D$13*'Perzentile Männlich'!O51)+'Perzentile Männlich'!$E$13,IF(AND('Tabelle Kaderkriterien'!$H55="m",Übersicht!$C51=16,'Perzentile Männlich'!O51&gt;'Perzentile Männlich'!T$6),100,IF(AND('Tabelle Kaderkriterien'!$H55="m",Übersicht!$C51=16),('Perzentile Männlich'!$B$14*'Perzentile Männlich'!O51^3)+('Perzentile Männlich'!$C$14*'Perzentile Männlich'!O51^2)+('Perzentile Männlich'!$D$14*'Perzentile Männlich'!O51)+'Perzentile Männlich'!$E$14,IF(AND('Tabelle Kaderkriterien'!$H55="m",Übersicht!$C51=12,'Perzentile Männlich'!O51&gt;'Perzentile Männlich'!T$7),100,IF(AND('Tabelle Kaderkriterien'!$H55="m",Übersicht!$C51=12),('Perzentile Männlich'!$B$15*'Perzentile Männlich'!O51^3)+('Perzentile Männlich'!$C$15*'Perzentile Männlich'!O51^2)+('Perzentile Männlich'!$D$15*'Perzentile Männlich'!O51)+'Perzentile Männlich'!$E$15,IF(AND('Tabelle Kaderkriterien'!$H55="m",Übersicht!$C51=11,'Perzentile Männlich'!O51&gt;'Perzentile Männlich'!T$8),100,IF(AND('Tabelle Kaderkriterien'!$H55="m",Übersicht!$C51=11),('Perzentile Männlich'!$B$16*'Perzentile Männlich'!O51^3)+('Perzentile Männlich'!$C$16*'Perzentile Männlich'!O51^2)+('Perzentile Männlich'!$D$16*'Perzentile Männlich'!O51)+'Perzentile Männlich'!$E$16,IF(AND('Tabelle Kaderkriterien'!$H55="w",Übersicht!$C51=13,'Perzentile Weiblich'!O51&gt;'Perzentile Weiblich'!T$3),100,IF(AND('Tabelle Kaderkriterien'!$H55="w",Übersicht!$C51=13),('Perzentile Weiblich'!$B$11*'Perzentile Weiblich'!O51^3)+('Perzentile Weiblich'!$C$11*'Perzentile Weiblich'!O51^2)+('Perzentile Weiblich'!$D$11*'Perzentile Weiblich'!O51)+'Perzentile Weiblich'!$E$11,IF(AND('Tabelle Kaderkriterien'!$H55="w",Übersicht!$C51=14,'Perzentile Weiblich'!O51&gt;'Perzentile Weiblich'!T$4),100,IF(AND('Tabelle Kaderkriterien'!$H55="w",Übersicht!$C51=14),('Perzentile Weiblich'!$B$12*'Perzentile Weiblich'!O51^3)+('Perzentile Weiblich'!$C$12*'Perzentile Weiblich'!O51^2)+('Perzentile Weiblich'!$D$12*'Perzentile Weiblich'!O51)+'Perzentile Weiblich'!$E$12,IF(AND('Tabelle Kaderkriterien'!$H55="w",Übersicht!$C51=15,'Perzentile Weiblich'!O51&gt;'Perzentile Weiblich'!T$5),100,IF(AND('Tabelle Kaderkriterien'!$H55="w",Übersicht!$C51=15),('Perzentile Weiblich'!$B$13*'Perzentile Weiblich'!O51^3)+('Perzentile Weiblich'!$C$13*'Perzentile Weiblich'!O51^2)+('Perzentile Weiblich'!$D$13*'Perzentile Weiblich'!O51)+'Perzentile Weiblich'!$E$13,IF(AND('Tabelle Kaderkriterien'!$H55="w",Übersicht!$C51=16,'Perzentile Weiblich'!O51&gt;'Perzentile Weiblich'!T$6),100,IF(AND('Tabelle Kaderkriterien'!$H55="w",Übersicht!$C51=16),('Perzentile Weiblich'!$B$14*'Perzentile Weiblich'!O51^3)+('Perzentile Weiblich'!$C$14*'Perzentile Weiblich'!O51^2)+('Perzentile Weiblich'!$D$14*'Perzentile Weiblich'!O51)+'Perzentile Weiblich'!$E$14,IF(AND('Tabelle Kaderkriterien'!$H55="w",Übersicht!$C51=12,'Perzentile Weiblich'!O51&gt;'Perzentile Weiblich'!T$7),100,IF(AND('Tabelle Kaderkriterien'!$H55="w",Übersicht!$C51=12),('Perzentile Weiblich'!$B$15*'Perzentile Weiblich'!O51^3)+('Perzentile Weiblich'!$C$15*'Perzentile Weiblich'!O51^2)+('Perzentile Weiblich'!$D$15*'Perzentile Weiblich'!O51)+'Perzentile Weiblich'!$E$15,IF(AND('Tabelle Kaderkriterien'!$H55="w",Übersicht!$C51=11,'Perzentile Weiblich'!O51&gt;'Perzentile Weiblich'!T$8),100,IF(AND('Tabelle Kaderkriterien'!$H55="w",Übersicht!$C51=11),('Perzentile Weiblich'!$B$16*'Perzentile Weiblich'!O51^3)+('Perzentile Weiblich'!$C$16*'Perzentile Weiblich'!O51^2)+('Perzentile Weiblich'!$D$16*'Perzentile Weiblich'!O51)+'Perzentile Weiblich'!$E$16,IF(AND('Tabelle Kaderkriterien'!J55&lt;&gt;"m",'Tabelle Kaderkriterien'!J55&lt;&gt;"!w"),#N/A,#N/A)))))))))))))))))))))))))</f>
        <v>#DIV/0!</v>
      </c>
      <c r="P51" s="32" t="e">
        <f>IF(AND('Tabelle Kaderkriterien'!$H55="m",Übersicht!$C51=13,J51&lt;'Perzentile Männlich'!U$3),100,IF(AND('Tabelle Kaderkriterien'!$H55="m",Übersicht!$C51=13),('Perzentile Männlich'!$B$27*J51^3)+('Perzentile Männlich'!$C$27*J51^2)+('Perzentile Männlich'!$D$27*J51)+'Perzentile Männlich'!$E$27,IF(AND('Tabelle Kaderkriterien'!$H55="m",Übersicht!$C51=14,J51&lt;'Perzentile Männlich'!U$4),100,IF(AND('Tabelle Kaderkriterien'!$H55="m",Übersicht!$C51=14),('Perzentile Männlich'!$B$28*J51^3)+('Perzentile Männlich'!$C$28*J51^2)+('Perzentile Männlich'!$D$28*J51)+'Perzentile Männlich'!$E$28,IF(AND('Tabelle Kaderkriterien'!$H55="m",Übersicht!$C51=15,J51&lt;'Perzentile Männlich'!U$5),100,IF(AND('Tabelle Kaderkriterien'!$H55="m",Übersicht!$C51=15),('Perzentile Männlich'!$B$29*J51^3)+('Perzentile Männlich'!$C$29*J51^2)+('Perzentile Männlich'!$D$29*J51)+'Perzentile Männlich'!$E$29,IF(AND('Tabelle Kaderkriterien'!$H55="m",Übersicht!$C51=16,J51&lt;'Perzentile Männlich'!U$6),100,IF(AND('Tabelle Kaderkriterien'!$H55="m",Übersicht!$C51=16),('Perzentile Männlich'!$B$30*J51^3)+('Perzentile Männlich'!$C$30*J51^2)+('Perzentile Männlich'!$D$30*J51)+'Perzentile Männlich'!$E$30,IF(AND('Tabelle Kaderkriterien'!$H55="m",Übersicht!$C51=12,J51&lt;'Perzentile Männlich'!U$7),100,IF(AND('Tabelle Kaderkriterien'!$H55="m",Übersicht!$C51=12),('Perzentile Männlich'!$B$31*J51^3)+('Perzentile Männlich'!$C$31*J51^2)+('Perzentile Männlich'!$D$31*J51)+'Perzentile Männlich'!$E$31,IF(AND('Tabelle Kaderkriterien'!$H55="m",Übersicht!$C51=11,J51&lt;'Perzentile Männlich'!U$8),100,IF(AND('Tabelle Kaderkriterien'!$H55="m",Übersicht!$C51=11),('Perzentile Männlich'!$B$32*J51^3)+('Perzentile Männlich'!$C$32*J51^2)+('Perzentile Männlich'!$D$32*J51)+'Perzentile Männlich'!$E$32,IF(AND('Tabelle Kaderkriterien'!$H55="w",Übersicht!$C51=13,J51&lt;'Perzentile Weiblich'!U$3),100,IF(AND('Tabelle Kaderkriterien'!$H55="w",Übersicht!$C51=13),('Perzentile Weiblich'!$B$27*J51^3)+('Perzentile Weiblich'!$C$27*J51^2)+('Perzentile Weiblich'!$D$27*J51)+'Perzentile Weiblich'!$E$27,IF(AND('Tabelle Kaderkriterien'!$H55="w",Übersicht!$C51=14,J51&lt;'Perzentile Weiblich'!U$4),100,IF(AND('Tabelle Kaderkriterien'!$H55="w",Übersicht!$C51=14),('Perzentile Weiblich'!$B$28*J51^3)+('Perzentile Weiblich'!$C$28*J51^2)+('Perzentile Weiblich'!$D$28*J51)+'Perzentile Weiblich'!$E$28,IF(AND('Tabelle Kaderkriterien'!$H55="w",Übersicht!$C51=15,J51&lt;'Perzentile Weiblich'!U$5),100,IF(AND('Tabelle Kaderkriterien'!$H55="w",Übersicht!$C51=15),('Perzentile Weiblich'!$B$29*J51^3)+('Perzentile Weiblich'!$C$29*J51^2)+('Perzentile Weiblich'!$D$29*J51)+'Perzentile Weiblich'!$E$29,IF(AND('Tabelle Kaderkriterien'!$H55="w",Übersicht!$C51=16,J51&lt;'Perzentile Weiblich'!U$6),100,IF(AND('Tabelle Kaderkriterien'!$H55="w",Übersicht!$C51=16),('Perzentile Weiblich'!$B$30*J51^3)+('Perzentile Weiblich'!$C$30*J51^2)+('Perzentile Weiblich'!$D$30*J51)+'Perzentile Weiblich'!$E$30,IF(AND('Tabelle Kaderkriterien'!$H55="w",Übersicht!$C51=12,J51&lt;'Perzentile Weiblich'!U$7),100,IF(AND('Tabelle Kaderkriterien'!$H55="w",Übersicht!$C51=12),('Perzentile Weiblich'!$B$31*J51^3)+('Perzentile Weiblich'!$C$31*J51^2)+('Perzentile Weiblich'!$D$31*J51)+'Perzentile Weiblich'!$E$31,IF(AND('Tabelle Kaderkriterien'!$H55="w",Übersicht!$C51=11,J51&lt;'Perzentile Weiblich'!U$8),100,IF(AND('Tabelle Kaderkriterien'!$H55="w",Übersicht!$C51=11),('Perzentile Weiblich'!$B$32*J51^3)+('Perzentile Weiblich'!$C$32*J51^2)+('Perzentile Weiblich'!$D$32*J51)+'Perzentile Weiblich'!$E$32,IF(AND('Tabelle Kaderkriterien'!H55&lt;&gt;"m",'Tabelle Kaderkriterien'!H55&lt;&gt;"!w"),#N/A,#N/A)))))))))))))))))))))))))</f>
        <v>#N/A</v>
      </c>
      <c r="Q51" s="32" t="e">
        <f>IF(AND('Tabelle Kaderkriterien'!$H55="m",Übersicht!$C51=13,K51&gt;'Perzentile Männlich'!V$3),100,IF(AND('Tabelle Kaderkriterien'!$H55="m",Übersicht!$C51=13),('Perzentile Männlich'!$B$19*K51^3)+('Perzentile Männlich'!$C$19*K51^2)+('Perzentile Männlich'!$D$19*K51)+'Perzentile Männlich'!$E$19,IF(AND('Tabelle Kaderkriterien'!$H55="m",Übersicht!$C51=14,K51&gt;'Perzentile Männlich'!V$4),100,IF(AND('Tabelle Kaderkriterien'!$H55="m",Übersicht!$C51=14),('Perzentile Männlich'!$B$20*K51^3)+('Perzentile Männlich'!$C$20*K51^2)+('Perzentile Männlich'!$D$20*K51)+'Perzentile Männlich'!$E$20,IF(AND('Tabelle Kaderkriterien'!$H55="m",Übersicht!$C51=15,K51&gt;'Perzentile Männlich'!V$5),100,IF(AND('Tabelle Kaderkriterien'!$H55="m",Übersicht!$C51=15),('Perzentile Männlich'!$B$21*K51^3)+('Perzentile Männlich'!$C$21*K51^2)+('Perzentile Männlich'!$D$21*K51)+'Perzentile Männlich'!$E$21,IF(AND('Tabelle Kaderkriterien'!$H55="m",Übersicht!$C51=16,K51&gt;'Perzentile Männlich'!V$6),100,IF(AND('Tabelle Kaderkriterien'!$H55="m",Übersicht!$C51=16),('Perzentile Männlich'!$B$22*K51^3)+('Perzentile Männlich'!$C$22*K51^2)+('Perzentile Männlich'!$D$22*K51)+'Perzentile Männlich'!$E$22,IF(AND('Tabelle Kaderkriterien'!$H55="m",Übersicht!$C51=12,K51&gt;'Perzentile Männlich'!V$7),100,IF(AND('Tabelle Kaderkriterien'!$H55="m",Übersicht!$C51=12),('Perzentile Männlich'!$B$23*K51^3)+('Perzentile Männlich'!$C$23*K51^2)+('Perzentile Männlich'!$D$23*K51)+'Perzentile Männlich'!$E$23,IF(AND('Tabelle Kaderkriterien'!$H55="m",Übersicht!$C51=11,K51&gt;'Perzentile Männlich'!V$8),100,IF(AND('Tabelle Kaderkriterien'!$H55="m",Übersicht!$C51=11),('Perzentile Männlich'!$B$24*K51^3)+('Perzentile Männlich'!$C$24*K51^2)+('Perzentile Männlich'!$D$24*K51)+'Perzentile Männlich'!$E$24,IF(AND('Tabelle Kaderkriterien'!$H55="w",Übersicht!$C51=13,K51&gt;'Perzentile Weiblich'!V$3),100,IF(AND('Tabelle Kaderkriterien'!$H55="w",Übersicht!$C51=13),('Perzentile Weiblich'!$B$19*K51^3)+('Perzentile Weiblich'!$C$19*K51^2)+('Perzentile Weiblich'!$D$19*K51)+'Perzentile Weiblich'!$E$19,IF(AND('Tabelle Kaderkriterien'!$H55="w",Übersicht!$C51=14,K51&gt;'Perzentile Weiblich'!V$4),100,IF(AND('Tabelle Kaderkriterien'!$H55="w",Übersicht!$C51=14),('Perzentile Weiblich'!$B$20*K51^3)+('Perzentile Weiblich'!$C$20*K51^2)+('Perzentile Weiblich'!$D$20*K51)+'Perzentile Weiblich'!$E$20,IF(AND('Tabelle Kaderkriterien'!$H55="w",Übersicht!$C51=15,K51&gt;'Perzentile Weiblich'!V$5),100,IF(AND('Tabelle Kaderkriterien'!$H55="w",Übersicht!$C51=15),('Perzentile Weiblich'!$B$21*K51^3)+('Perzentile Weiblich'!$C$21*K51^2)+('Perzentile Weiblich'!$D$21*K51)+'Perzentile Weiblich'!$E$21,IF(AND('Tabelle Kaderkriterien'!$H55="w",Übersicht!$C51=16,K51&gt;'Perzentile Weiblich'!V$6),100,IF(AND('Tabelle Kaderkriterien'!$H55="w",Übersicht!$C51=16),('Perzentile Weiblich'!$B$22*K51^3)+('Perzentile Weiblich'!$C$22*K51^2)+('Perzentile Weiblich'!$D$22*K51)+'Perzentile Weiblich'!$E$22,IF(AND('Tabelle Kaderkriterien'!$H55="w",Übersicht!$C51=12,K51&gt;'Perzentile Weiblich'!V$7),100,IF(AND('Tabelle Kaderkriterien'!$H55="w",Übersicht!$C51=12),('Perzentile Weiblich'!$B$23*K51^3)+('Perzentile Weiblich'!$C$23*K51^2)+('Perzentile Weiblich'!$D$23*K51)+'Perzentile Weiblich'!$E$23,IF(AND('Tabelle Kaderkriterien'!$H55="w",Übersicht!$C51=11,K51&gt;'Perzentile Weiblich'!V$8),100,IF(AND('Tabelle Kaderkriterien'!$H55="w",Übersicht!$C51=11),('Perzentile Weiblich'!$B$24*K51^3)+('Perzentile Weiblich'!$C$24*K51^2)+('Perzentile Weiblich'!$D$24*K51)+'Perzentile Weiblich'!$E$24,IF(AND('Tabelle Kaderkriterien'!I55&lt;&gt;"m",'Tabelle Kaderkriterien'!I55&lt;&gt;"!w"),#N/A,#N/A)))))))))))))))))))))))))</f>
        <v>#N/A</v>
      </c>
      <c r="S51" s="18" t="e">
        <f t="shared" si="0"/>
        <v>#DIV/0!</v>
      </c>
      <c r="T51" s="18" t="e">
        <f t="shared" si="1"/>
        <v>#DIV/0!</v>
      </c>
    </row>
    <row r="52" spans="1:20" x14ac:dyDescent="0.3">
      <c r="A52" s="31">
        <f>'Tabelle Kaderkriterien'!B56</f>
        <v>0</v>
      </c>
      <c r="B52" s="31">
        <f>'Tabelle Kaderkriterien'!C56</f>
        <v>0</v>
      </c>
      <c r="C52" s="143">
        <f>'Tabelle Kaderkriterien'!G56</f>
        <v>0</v>
      </c>
      <c r="D52" s="144">
        <f>'Tabelle Kaderkriterien'!K56</f>
        <v>0</v>
      </c>
      <c r="E52" s="144">
        <f>'Tabelle Kaderkriterien'!L56</f>
        <v>0</v>
      </c>
      <c r="F52" s="144">
        <f>'Tabelle Kaderkriterien'!N56</f>
        <v>0</v>
      </c>
      <c r="G52" s="144">
        <f>'Tabelle Kaderkriterien'!O56</f>
        <v>0</v>
      </c>
      <c r="H52" s="144">
        <f>'Tabelle Kaderkriterien'!Q56</f>
        <v>0</v>
      </c>
      <c r="I52" s="144">
        <f>'Tabelle Kaderkriterien'!R56</f>
        <v>0</v>
      </c>
      <c r="J52" s="144">
        <f>'Tabelle Kaderkriterien'!T56</f>
        <v>0</v>
      </c>
      <c r="K52" s="144">
        <f>'Tabelle Kaderkriterien'!V56</f>
        <v>0</v>
      </c>
      <c r="M52" s="32" t="e">
        <f>IF(AND('Tabelle Kaderkriterien'!$H56="m",Übersicht!$C52=13,'Perzentile Männlich'!M52&gt;'Perzentile Männlich'!R$3),100,IF(AND('Tabelle Kaderkriterien'!$H56="m",Übersicht!$C52=13),('Perzentile Männlich'!$B$35*'Perzentile Männlich'!M52^3)+('Perzentile Männlich'!$C$35*'Perzentile Männlich'!M52^2)+('Perzentile Männlich'!$D$35*'Perzentile Männlich'!M52)+'Perzentile Männlich'!$E$35,IF(AND('Tabelle Kaderkriterien'!$H56="m",Übersicht!$C52=14,'Perzentile Männlich'!M52&gt;'Perzentile Männlich'!R$4),100,IF(AND('Tabelle Kaderkriterien'!$H56="m",Übersicht!$C52=14),('Perzentile Männlich'!$B$36*'Perzentile Männlich'!M52^3)+('Perzentile Männlich'!$C$36*'Perzentile Männlich'!M52^2)+('Perzentile Männlich'!$D$36*'Perzentile Männlich'!M52)+'Perzentile Männlich'!$E$36,IF(AND('Tabelle Kaderkriterien'!$H56="m",Übersicht!$C52=15,'Perzentile Männlich'!M52&gt;'Perzentile Männlich'!R$5),100,IF(AND('Tabelle Kaderkriterien'!$H56="m",Übersicht!$C52=15),('Perzentile Männlich'!$B$37*'Perzentile Männlich'!M52^3)+('Perzentile Männlich'!$C$37*'Perzentile Männlich'!M52^2)+('Perzentile Männlich'!$D$37*'Perzentile Männlich'!M52)+'Perzentile Männlich'!$E$37,IF(AND('Tabelle Kaderkriterien'!$H56="m",Übersicht!$C52=16,'Perzentile Männlich'!M52&gt;'Perzentile Männlich'!R$6),100,IF(AND('Tabelle Kaderkriterien'!$H56="m",Übersicht!$C52=16),('Perzentile Männlich'!$B$38*'Perzentile Männlich'!M52^3)+('Perzentile Männlich'!$C$38*'Perzentile Männlich'!M52^2)+('Perzentile Männlich'!$D$38*'Perzentile Männlich'!M52)+'Perzentile Männlich'!$E$38,IF(AND('Tabelle Kaderkriterien'!$H56="m",Übersicht!$C52=12,'Perzentile Männlich'!M52&gt;'Perzentile Männlich'!R$7),100,IF(AND('Tabelle Kaderkriterien'!$H56="m",Übersicht!$C52=12),('Perzentile Männlich'!$B$39*'Perzentile Männlich'!M52^3)+('Perzentile Männlich'!$C$39*'Perzentile Männlich'!M52^2)+('Perzentile Männlich'!$D$39*'Perzentile Männlich'!M52)+'Perzentile Männlich'!$E$39,IF(AND('Tabelle Kaderkriterien'!$H56="m",Übersicht!$C52=11,'Perzentile Männlich'!M52&gt;'Perzentile Männlich'!R$8),100,IF(AND('Tabelle Kaderkriterien'!$H56="m",Übersicht!$C52=11),('Perzentile Männlich'!$B$40*'Perzentile Männlich'!M52^3)+('Perzentile Männlich'!$C$40*'Perzentile Männlich'!M52^2)+('Perzentile Männlich'!$D$40*'Perzentile Männlich'!M52)+'Perzentile Männlich'!$E$40,IF(AND('Tabelle Kaderkriterien'!$H56="w",Übersicht!$C52=13,'Perzentile Weiblich'!M52&gt;'Perzentile Weiblich'!R$3),100,IF(AND('Tabelle Kaderkriterien'!$H56="w",Übersicht!$C52=13),('Perzentile Weiblich'!$B$35*'Perzentile Weiblich'!M52^3)+('Perzentile Weiblich'!$C$35*'Perzentile Weiblich'!M52^2)+('Perzentile Weiblich'!$D$35*'Perzentile Weiblich'!M52)+'Perzentile Weiblich'!$E$35,IF(AND('Tabelle Kaderkriterien'!$H56="w",Übersicht!$C52=14,'Perzentile Weiblich'!M52&gt;'Perzentile Weiblich'!R$4),100,IF(AND('Tabelle Kaderkriterien'!$H56="w",Übersicht!$C52=14),('Perzentile Weiblich'!$B$36*'Perzentile Weiblich'!M52^3)+('Perzentile Weiblich'!$C$36*'Perzentile Weiblich'!M52^2)+('Perzentile Weiblich'!$D$36*'Perzentile Weiblich'!M52)+'Perzentile Weiblich'!$E$36,IF(AND('Tabelle Kaderkriterien'!$H56="w",Übersicht!$C52=15,'Perzentile Weiblich'!M52&gt;'Perzentile Weiblich'!R$5),100,IF(AND('Tabelle Kaderkriterien'!$H56="w",Übersicht!$C52=15),('Perzentile Weiblich'!$B$37*'Perzentile Weiblich'!M52^3)+('Perzentile Weiblich'!$C$37*'Perzentile Weiblich'!M52^2)+('Perzentile Weiblich'!$D$37*'Perzentile Weiblich'!M52)+'Perzentile Weiblich'!$E$37,IF(AND('Tabelle Kaderkriterien'!$H56="w",Übersicht!$C52=16,'Perzentile Weiblich'!M52&gt;'Perzentile Weiblich'!R$6),100,IF(AND('Tabelle Kaderkriterien'!$H56="w",Übersicht!$C52=16),('Perzentile Weiblich'!$B$38*'Perzentile Weiblich'!M52^3)+('Perzentile Weiblich'!$C$38*'Perzentile Weiblich'!M52^2)+('Perzentile Weiblich'!$D$38*'Perzentile Weiblich'!M52)+'Perzentile Weiblich'!$E$38,IF(AND('Tabelle Kaderkriterien'!$H56="w",Übersicht!$C52=12,'Perzentile Weiblich'!M52&gt;'Perzentile Weiblich'!R$7),100,IF(AND('Tabelle Kaderkriterien'!$H56="w",Übersicht!$C52=12),('Perzentile Weiblich'!$B$39*'Perzentile Weiblich'!M52^3)+('Perzentile Weiblich'!$C$39*'Perzentile Weiblich'!M52^2)+('Perzentile Weiblich'!$D$39*'Perzentile Weiblich'!M52)+'Perzentile Weiblich'!$E$39,IF(AND('Tabelle Kaderkriterien'!$H56="w",Übersicht!$C52=11,'Perzentile Weiblich'!M52&gt;'Perzentile Weiblich'!R$8),100,IF(AND('Tabelle Kaderkriterien'!$H56="w",Übersicht!$C52=11),('Perzentile Weiblich'!$B$40*'Perzentile Weiblich'!M52^3)+('Perzentile Weiblich'!$C$40*'Perzentile Weiblich'!M52^2)+('Perzentile Weiblich'!$D$40*'Perzentile Weiblich'!M52)+'Perzentile Weiblich'!$E$40,IF(AND('Tabelle Kaderkriterien'!H56&lt;&gt;"m",'Tabelle Kaderkriterien'!H56&lt;&gt;"!w"),#N/A,#N/A)))))))))))))))))))))))))</f>
        <v>#DIV/0!</v>
      </c>
      <c r="N52" s="32" t="e">
        <f>IF(AND('Tabelle Kaderkriterien'!$H56="m",Übersicht!$C52=13,'Perzentile Männlich'!N52&gt;'Perzentile Männlich'!S$3),100,IF(AND('Tabelle Kaderkriterien'!$H56="m",Übersicht!$C52=13),('Perzentile Männlich'!$B$43*'Perzentile Männlich'!N52^3)+('Perzentile Männlich'!$C$43*'Perzentile Männlich'!N52^2)+('Perzentile Männlich'!$D$43*'Perzentile Männlich'!N52)+'Perzentile Männlich'!$E$43,IF(AND('Tabelle Kaderkriterien'!$H56="m",Übersicht!$C52=14,'Perzentile Männlich'!N52&gt;'Perzentile Männlich'!S$4),100,IF(AND('Tabelle Kaderkriterien'!$H56="m",Übersicht!$C52=14),('Perzentile Männlich'!$B$44*'Perzentile Männlich'!N52^3)+('Perzentile Männlich'!$C$44*'Perzentile Männlich'!N52^2)+('Perzentile Männlich'!$D$44*'Perzentile Männlich'!N52)+'Perzentile Männlich'!$E$44,IF(AND('Tabelle Kaderkriterien'!$H56="m",Übersicht!$C52=15,'Perzentile Männlich'!N52&gt;'Perzentile Männlich'!S$5),100,IF(AND('Tabelle Kaderkriterien'!$H56="m",Übersicht!$C52=15),('Perzentile Männlich'!$B$45*'Perzentile Männlich'!N52^3)+('Perzentile Männlich'!$C$45*'Perzentile Männlich'!N52^2)+('Perzentile Männlich'!$D$45*'Perzentile Männlich'!N52)+'Perzentile Männlich'!$E$45,IF(AND('Tabelle Kaderkriterien'!$H56="m",Übersicht!$C52=16,'Perzentile Männlich'!N52&gt;'Perzentile Männlich'!S$6),100,IF(AND('Tabelle Kaderkriterien'!$H56="m",Übersicht!$C52=16),('Perzentile Männlich'!$B$46*'Perzentile Männlich'!N52^3)+('Perzentile Männlich'!$C$46*'Perzentile Männlich'!N52^2)+('Perzentile Männlich'!$D$46*'Perzentile Männlich'!N52)+'Perzentile Männlich'!$E$46,IF(AND('Tabelle Kaderkriterien'!$H56="m",Übersicht!$C52=12,'Perzentile Männlich'!N52&gt;'Perzentile Männlich'!S$7),100,IF(AND('Tabelle Kaderkriterien'!$H56="m",Übersicht!$C52=12),('Perzentile Männlich'!$B$47*'Perzentile Männlich'!N52^3)+('Perzentile Männlich'!$C$47*'Perzentile Männlich'!N52^2)+('Perzentile Männlich'!$D$47*'Perzentile Männlich'!N52)+'Perzentile Männlich'!$E$47,IF(AND('Tabelle Kaderkriterien'!$H56="m",Übersicht!$C52=11,'Perzentile Männlich'!N52&gt;'Perzentile Männlich'!S$8),100,IF(AND('Tabelle Kaderkriterien'!$H56="m",Übersicht!$C52=11),('Perzentile Männlich'!$B$48*'Perzentile Männlich'!N52^3)+('Perzentile Männlich'!$C$48*'Perzentile Männlich'!N52^2)+('Perzentile Männlich'!$D$48*'Perzentile Männlich'!N52)+'Perzentile Männlich'!$E$48,IF(AND('Tabelle Kaderkriterien'!$H56="w",Übersicht!$C52=13,'Perzentile Weiblich'!N52&gt;'Perzentile Weiblich'!S$3),100,IF(AND('Tabelle Kaderkriterien'!$H56="w",Übersicht!$C52=13),('Perzentile Weiblich'!$B$43*'Perzentile Weiblich'!N52^3)+('Perzentile Weiblich'!$C$43*'Perzentile Weiblich'!N52^2)+('Perzentile Weiblich'!$D$43*'Perzentile Weiblich'!N52)+'Perzentile Weiblich'!$E$43,IF(AND('Tabelle Kaderkriterien'!$H56="w",Übersicht!$C52=14,'Perzentile Weiblich'!N52&gt;'Perzentile Weiblich'!S$4),100,IF(AND('Tabelle Kaderkriterien'!$H56="w",Übersicht!$C52=14),('Perzentile Weiblich'!$B$44*'Perzentile Weiblich'!N52^3)+('Perzentile Weiblich'!$C$44*'Perzentile Weiblich'!N52^2)+('Perzentile Weiblich'!$D$44*'Perzentile Weiblich'!N52)+'Perzentile Weiblich'!$E$44,IF(AND('Tabelle Kaderkriterien'!$H56="w",Übersicht!$C52=15,'Perzentile Weiblich'!N52&gt;'Perzentile Weiblich'!S$5),100,IF(AND('Tabelle Kaderkriterien'!$H56="w",Übersicht!$C52=15),('Perzentile Weiblich'!$B$45*'Perzentile Weiblich'!N52^3)+('Perzentile Weiblich'!$C$45*'Perzentile Weiblich'!N52^2)+('Perzentile Weiblich'!$D$45*'Perzentile Weiblich'!N52)+'Perzentile Weiblich'!$E$45,IF(AND('Tabelle Kaderkriterien'!$H56="w",Übersicht!$C52=16,'Perzentile Weiblich'!N52&gt;'Perzentile Weiblich'!S$6),100,IF(AND('Tabelle Kaderkriterien'!$H56="w",Übersicht!$C52=16),('Perzentile Weiblich'!$B$46*'Perzentile Weiblich'!N52^3)+('Perzentile Weiblich'!$C$46*'Perzentile Weiblich'!N52^2)+('Perzentile Weiblich'!$D$46*'Perzentile Weiblich'!N52)+'Perzentile Weiblich'!$E$46,IF(AND('Tabelle Kaderkriterien'!$H56="w",Übersicht!$C52=12,'Perzentile Weiblich'!N52&gt;'Perzentile Weiblich'!S$7),100,IF(AND('Tabelle Kaderkriterien'!$H56="w",Übersicht!$C52=12),('Perzentile Weiblich'!$B$47*'Perzentile Weiblich'!N52^3)+('Perzentile Weiblich'!$C$47*'Perzentile Weiblich'!N52^2)+('Perzentile Weiblich'!$D$47*'Perzentile Weiblich'!N52)+'Perzentile Weiblich'!$E$47,IF(AND('Tabelle Kaderkriterien'!$H56="w",Übersicht!$C52=11,'Perzentile Weiblich'!N52&gt;'Perzentile Weiblich'!S$8),100,IF(AND('Tabelle Kaderkriterien'!$H56="w",Übersicht!$C52=11),('Perzentile Weiblich'!$B$48*'Perzentile Weiblich'!N52^3)+('Perzentile Weiblich'!$C$48*'Perzentile Weiblich'!N52^2)+('Perzentile Weiblich'!$D$48*'Perzentile Weiblich'!N52)+'Perzentile Weiblich'!$E$48,IF(AND('Tabelle Kaderkriterien'!I56&lt;&gt;"m",'Tabelle Kaderkriterien'!I56&lt;&gt;"!w"),#N/A,#N/A)))))))))))))))))))))))))</f>
        <v>#DIV/0!</v>
      </c>
      <c r="O52" s="32" t="e">
        <f>IF(AND('Tabelle Kaderkriterien'!$H56="m",Übersicht!$C52=13,'Perzentile Männlich'!O52&gt;'Perzentile Männlich'!T$3),100,IF(AND('Tabelle Kaderkriterien'!$H56="m",Übersicht!$C52=13),('Perzentile Männlich'!$B$11*'Perzentile Männlich'!O52^3)+('Perzentile Männlich'!$C$11*'Perzentile Männlich'!O52^2)+('Perzentile Männlich'!$D$11*'Perzentile Männlich'!O52)+'Perzentile Männlich'!$E$11,IF(AND('Tabelle Kaderkriterien'!$H56="m",Übersicht!$C52=14,'Perzentile Männlich'!O52&gt;'Perzentile Männlich'!T$4),100,IF(AND('Tabelle Kaderkriterien'!$H56="m",Übersicht!$C52=14),('Perzentile Männlich'!$B$12*'Perzentile Männlich'!O52^3)+('Perzentile Männlich'!$C$12*'Perzentile Männlich'!O52^2)+('Perzentile Männlich'!$D$12*'Perzentile Männlich'!O52)+'Perzentile Männlich'!$E$12,IF(AND('Tabelle Kaderkriterien'!$H56="m",Übersicht!$C52=15,'Perzentile Männlich'!O52&gt;'Perzentile Männlich'!T$5),100,IF(AND('Tabelle Kaderkriterien'!$H56="m",Übersicht!$C52=15),('Perzentile Männlich'!$B$13*'Perzentile Männlich'!O52^3)+('Perzentile Männlich'!$C$13*'Perzentile Männlich'!O52^2)+('Perzentile Männlich'!$D$13*'Perzentile Männlich'!O52)+'Perzentile Männlich'!$E$13,IF(AND('Tabelle Kaderkriterien'!$H56="m",Übersicht!$C52=16,'Perzentile Männlich'!O52&gt;'Perzentile Männlich'!T$6),100,IF(AND('Tabelle Kaderkriterien'!$H56="m",Übersicht!$C52=16),('Perzentile Männlich'!$B$14*'Perzentile Männlich'!O52^3)+('Perzentile Männlich'!$C$14*'Perzentile Männlich'!O52^2)+('Perzentile Männlich'!$D$14*'Perzentile Männlich'!O52)+'Perzentile Männlich'!$E$14,IF(AND('Tabelle Kaderkriterien'!$H56="m",Übersicht!$C52=12,'Perzentile Männlich'!O52&gt;'Perzentile Männlich'!T$7),100,IF(AND('Tabelle Kaderkriterien'!$H56="m",Übersicht!$C52=12),('Perzentile Männlich'!$B$15*'Perzentile Männlich'!O52^3)+('Perzentile Männlich'!$C$15*'Perzentile Männlich'!O52^2)+('Perzentile Männlich'!$D$15*'Perzentile Männlich'!O52)+'Perzentile Männlich'!$E$15,IF(AND('Tabelle Kaderkriterien'!$H56="m",Übersicht!$C52=11,'Perzentile Männlich'!O52&gt;'Perzentile Männlich'!T$8),100,IF(AND('Tabelle Kaderkriterien'!$H56="m",Übersicht!$C52=11),('Perzentile Männlich'!$B$16*'Perzentile Männlich'!O52^3)+('Perzentile Männlich'!$C$16*'Perzentile Männlich'!O52^2)+('Perzentile Männlich'!$D$16*'Perzentile Männlich'!O52)+'Perzentile Männlich'!$E$16,IF(AND('Tabelle Kaderkriterien'!$H56="w",Übersicht!$C52=13,'Perzentile Weiblich'!O52&gt;'Perzentile Weiblich'!T$3),100,IF(AND('Tabelle Kaderkriterien'!$H56="w",Übersicht!$C52=13),('Perzentile Weiblich'!$B$11*'Perzentile Weiblich'!O52^3)+('Perzentile Weiblich'!$C$11*'Perzentile Weiblich'!O52^2)+('Perzentile Weiblich'!$D$11*'Perzentile Weiblich'!O52)+'Perzentile Weiblich'!$E$11,IF(AND('Tabelle Kaderkriterien'!$H56="w",Übersicht!$C52=14,'Perzentile Weiblich'!O52&gt;'Perzentile Weiblich'!T$4),100,IF(AND('Tabelle Kaderkriterien'!$H56="w",Übersicht!$C52=14),('Perzentile Weiblich'!$B$12*'Perzentile Weiblich'!O52^3)+('Perzentile Weiblich'!$C$12*'Perzentile Weiblich'!O52^2)+('Perzentile Weiblich'!$D$12*'Perzentile Weiblich'!O52)+'Perzentile Weiblich'!$E$12,IF(AND('Tabelle Kaderkriterien'!$H56="w",Übersicht!$C52=15,'Perzentile Weiblich'!O52&gt;'Perzentile Weiblich'!T$5),100,IF(AND('Tabelle Kaderkriterien'!$H56="w",Übersicht!$C52=15),('Perzentile Weiblich'!$B$13*'Perzentile Weiblich'!O52^3)+('Perzentile Weiblich'!$C$13*'Perzentile Weiblich'!O52^2)+('Perzentile Weiblich'!$D$13*'Perzentile Weiblich'!O52)+'Perzentile Weiblich'!$E$13,IF(AND('Tabelle Kaderkriterien'!$H56="w",Übersicht!$C52=16,'Perzentile Weiblich'!O52&gt;'Perzentile Weiblich'!T$6),100,IF(AND('Tabelle Kaderkriterien'!$H56="w",Übersicht!$C52=16),('Perzentile Weiblich'!$B$14*'Perzentile Weiblich'!O52^3)+('Perzentile Weiblich'!$C$14*'Perzentile Weiblich'!O52^2)+('Perzentile Weiblich'!$D$14*'Perzentile Weiblich'!O52)+'Perzentile Weiblich'!$E$14,IF(AND('Tabelle Kaderkriterien'!$H56="w",Übersicht!$C52=12,'Perzentile Weiblich'!O52&gt;'Perzentile Weiblich'!T$7),100,IF(AND('Tabelle Kaderkriterien'!$H56="w",Übersicht!$C52=12),('Perzentile Weiblich'!$B$15*'Perzentile Weiblich'!O52^3)+('Perzentile Weiblich'!$C$15*'Perzentile Weiblich'!O52^2)+('Perzentile Weiblich'!$D$15*'Perzentile Weiblich'!O52)+'Perzentile Weiblich'!$E$15,IF(AND('Tabelle Kaderkriterien'!$H56="w",Übersicht!$C52=11,'Perzentile Weiblich'!O52&gt;'Perzentile Weiblich'!T$8),100,IF(AND('Tabelle Kaderkriterien'!$H56="w",Übersicht!$C52=11),('Perzentile Weiblich'!$B$16*'Perzentile Weiblich'!O52^3)+('Perzentile Weiblich'!$C$16*'Perzentile Weiblich'!O52^2)+('Perzentile Weiblich'!$D$16*'Perzentile Weiblich'!O52)+'Perzentile Weiblich'!$E$16,IF(AND('Tabelle Kaderkriterien'!J56&lt;&gt;"m",'Tabelle Kaderkriterien'!J56&lt;&gt;"!w"),#N/A,#N/A)))))))))))))))))))))))))</f>
        <v>#DIV/0!</v>
      </c>
      <c r="P52" s="32" t="e">
        <f>IF(AND('Tabelle Kaderkriterien'!$H56="m",Übersicht!$C52=13,J52&lt;'Perzentile Männlich'!U$3),100,IF(AND('Tabelle Kaderkriterien'!$H56="m",Übersicht!$C52=13),('Perzentile Männlich'!$B$27*J52^3)+('Perzentile Männlich'!$C$27*J52^2)+('Perzentile Männlich'!$D$27*J52)+'Perzentile Männlich'!$E$27,IF(AND('Tabelle Kaderkriterien'!$H56="m",Übersicht!$C52=14,J52&lt;'Perzentile Männlich'!U$4),100,IF(AND('Tabelle Kaderkriterien'!$H56="m",Übersicht!$C52=14),('Perzentile Männlich'!$B$28*J52^3)+('Perzentile Männlich'!$C$28*J52^2)+('Perzentile Männlich'!$D$28*J52)+'Perzentile Männlich'!$E$28,IF(AND('Tabelle Kaderkriterien'!$H56="m",Übersicht!$C52=15,J52&lt;'Perzentile Männlich'!U$5),100,IF(AND('Tabelle Kaderkriterien'!$H56="m",Übersicht!$C52=15),('Perzentile Männlich'!$B$29*J52^3)+('Perzentile Männlich'!$C$29*J52^2)+('Perzentile Männlich'!$D$29*J52)+'Perzentile Männlich'!$E$29,IF(AND('Tabelle Kaderkriterien'!$H56="m",Übersicht!$C52=16,J52&lt;'Perzentile Männlich'!U$6),100,IF(AND('Tabelle Kaderkriterien'!$H56="m",Übersicht!$C52=16),('Perzentile Männlich'!$B$30*J52^3)+('Perzentile Männlich'!$C$30*J52^2)+('Perzentile Männlich'!$D$30*J52)+'Perzentile Männlich'!$E$30,IF(AND('Tabelle Kaderkriterien'!$H56="m",Übersicht!$C52=12,J52&lt;'Perzentile Männlich'!U$7),100,IF(AND('Tabelle Kaderkriterien'!$H56="m",Übersicht!$C52=12),('Perzentile Männlich'!$B$31*J52^3)+('Perzentile Männlich'!$C$31*J52^2)+('Perzentile Männlich'!$D$31*J52)+'Perzentile Männlich'!$E$31,IF(AND('Tabelle Kaderkriterien'!$H56="m",Übersicht!$C52=11,J52&lt;'Perzentile Männlich'!U$8),100,IF(AND('Tabelle Kaderkriterien'!$H56="m",Übersicht!$C52=11),('Perzentile Männlich'!$B$32*J52^3)+('Perzentile Männlich'!$C$32*J52^2)+('Perzentile Männlich'!$D$32*J52)+'Perzentile Männlich'!$E$32,IF(AND('Tabelle Kaderkriterien'!$H56="w",Übersicht!$C52=13,J52&lt;'Perzentile Weiblich'!U$3),100,IF(AND('Tabelle Kaderkriterien'!$H56="w",Übersicht!$C52=13),('Perzentile Weiblich'!$B$27*J52^3)+('Perzentile Weiblich'!$C$27*J52^2)+('Perzentile Weiblich'!$D$27*J52)+'Perzentile Weiblich'!$E$27,IF(AND('Tabelle Kaderkriterien'!$H56="w",Übersicht!$C52=14,J52&lt;'Perzentile Weiblich'!U$4),100,IF(AND('Tabelle Kaderkriterien'!$H56="w",Übersicht!$C52=14),('Perzentile Weiblich'!$B$28*J52^3)+('Perzentile Weiblich'!$C$28*J52^2)+('Perzentile Weiblich'!$D$28*J52)+'Perzentile Weiblich'!$E$28,IF(AND('Tabelle Kaderkriterien'!$H56="w",Übersicht!$C52=15,J52&lt;'Perzentile Weiblich'!U$5),100,IF(AND('Tabelle Kaderkriterien'!$H56="w",Übersicht!$C52=15),('Perzentile Weiblich'!$B$29*J52^3)+('Perzentile Weiblich'!$C$29*J52^2)+('Perzentile Weiblich'!$D$29*J52)+'Perzentile Weiblich'!$E$29,IF(AND('Tabelle Kaderkriterien'!$H56="w",Übersicht!$C52=16,J52&lt;'Perzentile Weiblich'!U$6),100,IF(AND('Tabelle Kaderkriterien'!$H56="w",Übersicht!$C52=16),('Perzentile Weiblich'!$B$30*J52^3)+('Perzentile Weiblich'!$C$30*J52^2)+('Perzentile Weiblich'!$D$30*J52)+'Perzentile Weiblich'!$E$30,IF(AND('Tabelle Kaderkriterien'!$H56="w",Übersicht!$C52=12,J52&lt;'Perzentile Weiblich'!U$7),100,IF(AND('Tabelle Kaderkriterien'!$H56="w",Übersicht!$C52=12),('Perzentile Weiblich'!$B$31*J52^3)+('Perzentile Weiblich'!$C$31*J52^2)+('Perzentile Weiblich'!$D$31*J52)+'Perzentile Weiblich'!$E$31,IF(AND('Tabelle Kaderkriterien'!$H56="w",Übersicht!$C52=11,J52&lt;'Perzentile Weiblich'!U$8),100,IF(AND('Tabelle Kaderkriterien'!$H56="w",Übersicht!$C52=11),('Perzentile Weiblich'!$B$32*J52^3)+('Perzentile Weiblich'!$C$32*J52^2)+('Perzentile Weiblich'!$D$32*J52)+'Perzentile Weiblich'!$E$32,IF(AND('Tabelle Kaderkriterien'!H56&lt;&gt;"m",'Tabelle Kaderkriterien'!H56&lt;&gt;"!w"),#N/A,#N/A)))))))))))))))))))))))))</f>
        <v>#N/A</v>
      </c>
      <c r="Q52" s="32" t="e">
        <f>IF(AND('Tabelle Kaderkriterien'!$H56="m",Übersicht!$C52=13,K52&gt;'Perzentile Männlich'!V$3),100,IF(AND('Tabelle Kaderkriterien'!$H56="m",Übersicht!$C52=13),('Perzentile Männlich'!$B$19*K52^3)+('Perzentile Männlich'!$C$19*K52^2)+('Perzentile Männlich'!$D$19*K52)+'Perzentile Männlich'!$E$19,IF(AND('Tabelle Kaderkriterien'!$H56="m",Übersicht!$C52=14,K52&gt;'Perzentile Männlich'!V$4),100,IF(AND('Tabelle Kaderkriterien'!$H56="m",Übersicht!$C52=14),('Perzentile Männlich'!$B$20*K52^3)+('Perzentile Männlich'!$C$20*K52^2)+('Perzentile Männlich'!$D$20*K52)+'Perzentile Männlich'!$E$20,IF(AND('Tabelle Kaderkriterien'!$H56="m",Übersicht!$C52=15,K52&gt;'Perzentile Männlich'!V$5),100,IF(AND('Tabelle Kaderkriterien'!$H56="m",Übersicht!$C52=15),('Perzentile Männlich'!$B$21*K52^3)+('Perzentile Männlich'!$C$21*K52^2)+('Perzentile Männlich'!$D$21*K52)+'Perzentile Männlich'!$E$21,IF(AND('Tabelle Kaderkriterien'!$H56="m",Übersicht!$C52=16,K52&gt;'Perzentile Männlich'!V$6),100,IF(AND('Tabelle Kaderkriterien'!$H56="m",Übersicht!$C52=16),('Perzentile Männlich'!$B$22*K52^3)+('Perzentile Männlich'!$C$22*K52^2)+('Perzentile Männlich'!$D$22*K52)+'Perzentile Männlich'!$E$22,IF(AND('Tabelle Kaderkriterien'!$H56="m",Übersicht!$C52=12,K52&gt;'Perzentile Männlich'!V$7),100,IF(AND('Tabelle Kaderkriterien'!$H56="m",Übersicht!$C52=12),('Perzentile Männlich'!$B$23*K52^3)+('Perzentile Männlich'!$C$23*K52^2)+('Perzentile Männlich'!$D$23*K52)+'Perzentile Männlich'!$E$23,IF(AND('Tabelle Kaderkriterien'!$H56="m",Übersicht!$C52=11,K52&gt;'Perzentile Männlich'!V$8),100,IF(AND('Tabelle Kaderkriterien'!$H56="m",Übersicht!$C52=11),('Perzentile Männlich'!$B$24*K52^3)+('Perzentile Männlich'!$C$24*K52^2)+('Perzentile Männlich'!$D$24*K52)+'Perzentile Männlich'!$E$24,IF(AND('Tabelle Kaderkriterien'!$H56="w",Übersicht!$C52=13,K52&gt;'Perzentile Weiblich'!V$3),100,IF(AND('Tabelle Kaderkriterien'!$H56="w",Übersicht!$C52=13),('Perzentile Weiblich'!$B$19*K52^3)+('Perzentile Weiblich'!$C$19*K52^2)+('Perzentile Weiblich'!$D$19*K52)+'Perzentile Weiblich'!$E$19,IF(AND('Tabelle Kaderkriterien'!$H56="w",Übersicht!$C52=14,K52&gt;'Perzentile Weiblich'!V$4),100,IF(AND('Tabelle Kaderkriterien'!$H56="w",Übersicht!$C52=14),('Perzentile Weiblich'!$B$20*K52^3)+('Perzentile Weiblich'!$C$20*K52^2)+('Perzentile Weiblich'!$D$20*K52)+'Perzentile Weiblich'!$E$20,IF(AND('Tabelle Kaderkriterien'!$H56="w",Übersicht!$C52=15,K52&gt;'Perzentile Weiblich'!V$5),100,IF(AND('Tabelle Kaderkriterien'!$H56="w",Übersicht!$C52=15),('Perzentile Weiblich'!$B$21*K52^3)+('Perzentile Weiblich'!$C$21*K52^2)+('Perzentile Weiblich'!$D$21*K52)+'Perzentile Weiblich'!$E$21,IF(AND('Tabelle Kaderkriterien'!$H56="w",Übersicht!$C52=16,K52&gt;'Perzentile Weiblich'!V$6),100,IF(AND('Tabelle Kaderkriterien'!$H56="w",Übersicht!$C52=16),('Perzentile Weiblich'!$B$22*K52^3)+('Perzentile Weiblich'!$C$22*K52^2)+('Perzentile Weiblich'!$D$22*K52)+'Perzentile Weiblich'!$E$22,IF(AND('Tabelle Kaderkriterien'!$H56="w",Übersicht!$C52=12,K52&gt;'Perzentile Weiblich'!V$7),100,IF(AND('Tabelle Kaderkriterien'!$H56="w",Übersicht!$C52=12),('Perzentile Weiblich'!$B$23*K52^3)+('Perzentile Weiblich'!$C$23*K52^2)+('Perzentile Weiblich'!$D$23*K52)+'Perzentile Weiblich'!$E$23,IF(AND('Tabelle Kaderkriterien'!$H56="w",Übersicht!$C52=11,K52&gt;'Perzentile Weiblich'!V$8),100,IF(AND('Tabelle Kaderkriterien'!$H56="w",Übersicht!$C52=11),('Perzentile Weiblich'!$B$24*K52^3)+('Perzentile Weiblich'!$C$24*K52^2)+('Perzentile Weiblich'!$D$24*K52)+'Perzentile Weiblich'!$E$24,IF(AND('Tabelle Kaderkriterien'!I56&lt;&gt;"m",'Tabelle Kaderkriterien'!I56&lt;&gt;"!w"),#N/A,#N/A)))))))))))))))))))))))))</f>
        <v>#N/A</v>
      </c>
      <c r="S52" s="18" t="e">
        <f t="shared" si="0"/>
        <v>#DIV/0!</v>
      </c>
      <c r="T52" s="18" t="e">
        <f t="shared" si="1"/>
        <v>#DIV/0!</v>
      </c>
    </row>
    <row r="53" spans="1:20" x14ac:dyDescent="0.3">
      <c r="A53" s="31">
        <f>'Tabelle Kaderkriterien'!B57</f>
        <v>0</v>
      </c>
      <c r="B53" s="31">
        <f>'Tabelle Kaderkriterien'!C57</f>
        <v>0</v>
      </c>
      <c r="C53" s="143">
        <f>'Tabelle Kaderkriterien'!G57</f>
        <v>0</v>
      </c>
      <c r="D53" s="144">
        <f>'Tabelle Kaderkriterien'!K57</f>
        <v>0</v>
      </c>
      <c r="E53" s="144">
        <f>'Tabelle Kaderkriterien'!L57</f>
        <v>0</v>
      </c>
      <c r="F53" s="144">
        <f>'Tabelle Kaderkriterien'!N57</f>
        <v>0</v>
      </c>
      <c r="G53" s="144">
        <f>'Tabelle Kaderkriterien'!O57</f>
        <v>0</v>
      </c>
      <c r="H53" s="144">
        <f>'Tabelle Kaderkriterien'!Q57</f>
        <v>0</v>
      </c>
      <c r="I53" s="144">
        <f>'Tabelle Kaderkriterien'!R57</f>
        <v>0</v>
      </c>
      <c r="J53" s="144">
        <f>'Tabelle Kaderkriterien'!T57</f>
        <v>0</v>
      </c>
      <c r="K53" s="144">
        <f>'Tabelle Kaderkriterien'!V57</f>
        <v>0</v>
      </c>
      <c r="M53" s="32" t="e">
        <f>IF(AND('Tabelle Kaderkriterien'!$H57="m",Übersicht!$C53=13,'Perzentile Männlich'!M53&gt;'Perzentile Männlich'!R$3),100,IF(AND('Tabelle Kaderkriterien'!$H57="m",Übersicht!$C53=13),('Perzentile Männlich'!$B$35*'Perzentile Männlich'!M53^3)+('Perzentile Männlich'!$C$35*'Perzentile Männlich'!M53^2)+('Perzentile Männlich'!$D$35*'Perzentile Männlich'!M53)+'Perzentile Männlich'!$E$35,IF(AND('Tabelle Kaderkriterien'!$H57="m",Übersicht!$C53=14,'Perzentile Männlich'!M53&gt;'Perzentile Männlich'!R$4),100,IF(AND('Tabelle Kaderkriterien'!$H57="m",Übersicht!$C53=14),('Perzentile Männlich'!$B$36*'Perzentile Männlich'!M53^3)+('Perzentile Männlich'!$C$36*'Perzentile Männlich'!M53^2)+('Perzentile Männlich'!$D$36*'Perzentile Männlich'!M53)+'Perzentile Männlich'!$E$36,IF(AND('Tabelle Kaderkriterien'!$H57="m",Übersicht!$C53=15,'Perzentile Männlich'!M53&gt;'Perzentile Männlich'!R$5),100,IF(AND('Tabelle Kaderkriterien'!$H57="m",Übersicht!$C53=15),('Perzentile Männlich'!$B$37*'Perzentile Männlich'!M53^3)+('Perzentile Männlich'!$C$37*'Perzentile Männlich'!M53^2)+('Perzentile Männlich'!$D$37*'Perzentile Männlich'!M53)+'Perzentile Männlich'!$E$37,IF(AND('Tabelle Kaderkriterien'!$H57="m",Übersicht!$C53=16,'Perzentile Männlich'!M53&gt;'Perzentile Männlich'!R$6),100,IF(AND('Tabelle Kaderkriterien'!$H57="m",Übersicht!$C53=16),('Perzentile Männlich'!$B$38*'Perzentile Männlich'!M53^3)+('Perzentile Männlich'!$C$38*'Perzentile Männlich'!M53^2)+('Perzentile Männlich'!$D$38*'Perzentile Männlich'!M53)+'Perzentile Männlich'!$E$38,IF(AND('Tabelle Kaderkriterien'!$H57="m",Übersicht!$C53=12,'Perzentile Männlich'!M53&gt;'Perzentile Männlich'!R$7),100,IF(AND('Tabelle Kaderkriterien'!$H57="m",Übersicht!$C53=12),('Perzentile Männlich'!$B$39*'Perzentile Männlich'!M53^3)+('Perzentile Männlich'!$C$39*'Perzentile Männlich'!M53^2)+('Perzentile Männlich'!$D$39*'Perzentile Männlich'!M53)+'Perzentile Männlich'!$E$39,IF(AND('Tabelle Kaderkriterien'!$H57="m",Übersicht!$C53=11,'Perzentile Männlich'!M53&gt;'Perzentile Männlich'!R$8),100,IF(AND('Tabelle Kaderkriterien'!$H57="m",Übersicht!$C53=11),('Perzentile Männlich'!$B$40*'Perzentile Männlich'!M53^3)+('Perzentile Männlich'!$C$40*'Perzentile Männlich'!M53^2)+('Perzentile Männlich'!$D$40*'Perzentile Männlich'!M53)+'Perzentile Männlich'!$E$40,IF(AND('Tabelle Kaderkriterien'!$H57="w",Übersicht!$C53=13,'Perzentile Weiblich'!M53&gt;'Perzentile Weiblich'!R$3),100,IF(AND('Tabelle Kaderkriterien'!$H57="w",Übersicht!$C53=13),('Perzentile Weiblich'!$B$35*'Perzentile Weiblich'!M53^3)+('Perzentile Weiblich'!$C$35*'Perzentile Weiblich'!M53^2)+('Perzentile Weiblich'!$D$35*'Perzentile Weiblich'!M53)+'Perzentile Weiblich'!$E$35,IF(AND('Tabelle Kaderkriterien'!$H57="w",Übersicht!$C53=14,'Perzentile Weiblich'!M53&gt;'Perzentile Weiblich'!R$4),100,IF(AND('Tabelle Kaderkriterien'!$H57="w",Übersicht!$C53=14),('Perzentile Weiblich'!$B$36*'Perzentile Weiblich'!M53^3)+('Perzentile Weiblich'!$C$36*'Perzentile Weiblich'!M53^2)+('Perzentile Weiblich'!$D$36*'Perzentile Weiblich'!M53)+'Perzentile Weiblich'!$E$36,IF(AND('Tabelle Kaderkriterien'!$H57="w",Übersicht!$C53=15,'Perzentile Weiblich'!M53&gt;'Perzentile Weiblich'!R$5),100,IF(AND('Tabelle Kaderkriterien'!$H57="w",Übersicht!$C53=15),('Perzentile Weiblich'!$B$37*'Perzentile Weiblich'!M53^3)+('Perzentile Weiblich'!$C$37*'Perzentile Weiblich'!M53^2)+('Perzentile Weiblich'!$D$37*'Perzentile Weiblich'!M53)+'Perzentile Weiblich'!$E$37,IF(AND('Tabelle Kaderkriterien'!$H57="w",Übersicht!$C53=16,'Perzentile Weiblich'!M53&gt;'Perzentile Weiblich'!R$6),100,IF(AND('Tabelle Kaderkriterien'!$H57="w",Übersicht!$C53=16),('Perzentile Weiblich'!$B$38*'Perzentile Weiblich'!M53^3)+('Perzentile Weiblich'!$C$38*'Perzentile Weiblich'!M53^2)+('Perzentile Weiblich'!$D$38*'Perzentile Weiblich'!M53)+'Perzentile Weiblich'!$E$38,IF(AND('Tabelle Kaderkriterien'!$H57="w",Übersicht!$C53=12,'Perzentile Weiblich'!M53&gt;'Perzentile Weiblich'!R$7),100,IF(AND('Tabelle Kaderkriterien'!$H57="w",Übersicht!$C53=12),('Perzentile Weiblich'!$B$39*'Perzentile Weiblich'!M53^3)+('Perzentile Weiblich'!$C$39*'Perzentile Weiblich'!M53^2)+('Perzentile Weiblich'!$D$39*'Perzentile Weiblich'!M53)+'Perzentile Weiblich'!$E$39,IF(AND('Tabelle Kaderkriterien'!$H57="w",Übersicht!$C53=11,'Perzentile Weiblich'!M53&gt;'Perzentile Weiblich'!R$8),100,IF(AND('Tabelle Kaderkriterien'!$H57="w",Übersicht!$C53=11),('Perzentile Weiblich'!$B$40*'Perzentile Weiblich'!M53^3)+('Perzentile Weiblich'!$C$40*'Perzentile Weiblich'!M53^2)+('Perzentile Weiblich'!$D$40*'Perzentile Weiblich'!M53)+'Perzentile Weiblich'!$E$40,IF(AND('Tabelle Kaderkriterien'!H57&lt;&gt;"m",'Tabelle Kaderkriterien'!H57&lt;&gt;"!w"),#N/A,#N/A)))))))))))))))))))))))))</f>
        <v>#DIV/0!</v>
      </c>
      <c r="N53" s="32" t="e">
        <f>IF(AND('Tabelle Kaderkriterien'!$H57="m",Übersicht!$C53=13,'Perzentile Männlich'!N53&gt;'Perzentile Männlich'!S$3),100,IF(AND('Tabelle Kaderkriterien'!$H57="m",Übersicht!$C53=13),('Perzentile Männlich'!$B$43*'Perzentile Männlich'!N53^3)+('Perzentile Männlich'!$C$43*'Perzentile Männlich'!N53^2)+('Perzentile Männlich'!$D$43*'Perzentile Männlich'!N53)+'Perzentile Männlich'!$E$43,IF(AND('Tabelle Kaderkriterien'!$H57="m",Übersicht!$C53=14,'Perzentile Männlich'!N53&gt;'Perzentile Männlich'!S$4),100,IF(AND('Tabelle Kaderkriterien'!$H57="m",Übersicht!$C53=14),('Perzentile Männlich'!$B$44*'Perzentile Männlich'!N53^3)+('Perzentile Männlich'!$C$44*'Perzentile Männlich'!N53^2)+('Perzentile Männlich'!$D$44*'Perzentile Männlich'!N53)+'Perzentile Männlich'!$E$44,IF(AND('Tabelle Kaderkriterien'!$H57="m",Übersicht!$C53=15,'Perzentile Männlich'!N53&gt;'Perzentile Männlich'!S$5),100,IF(AND('Tabelle Kaderkriterien'!$H57="m",Übersicht!$C53=15),('Perzentile Männlich'!$B$45*'Perzentile Männlich'!N53^3)+('Perzentile Männlich'!$C$45*'Perzentile Männlich'!N53^2)+('Perzentile Männlich'!$D$45*'Perzentile Männlich'!N53)+'Perzentile Männlich'!$E$45,IF(AND('Tabelle Kaderkriterien'!$H57="m",Übersicht!$C53=16,'Perzentile Männlich'!N53&gt;'Perzentile Männlich'!S$6),100,IF(AND('Tabelle Kaderkriterien'!$H57="m",Übersicht!$C53=16),('Perzentile Männlich'!$B$46*'Perzentile Männlich'!N53^3)+('Perzentile Männlich'!$C$46*'Perzentile Männlich'!N53^2)+('Perzentile Männlich'!$D$46*'Perzentile Männlich'!N53)+'Perzentile Männlich'!$E$46,IF(AND('Tabelle Kaderkriterien'!$H57="m",Übersicht!$C53=12,'Perzentile Männlich'!N53&gt;'Perzentile Männlich'!S$7),100,IF(AND('Tabelle Kaderkriterien'!$H57="m",Übersicht!$C53=12),('Perzentile Männlich'!$B$47*'Perzentile Männlich'!N53^3)+('Perzentile Männlich'!$C$47*'Perzentile Männlich'!N53^2)+('Perzentile Männlich'!$D$47*'Perzentile Männlich'!N53)+'Perzentile Männlich'!$E$47,IF(AND('Tabelle Kaderkriterien'!$H57="m",Übersicht!$C53=11,'Perzentile Männlich'!N53&gt;'Perzentile Männlich'!S$8),100,IF(AND('Tabelle Kaderkriterien'!$H57="m",Übersicht!$C53=11),('Perzentile Männlich'!$B$48*'Perzentile Männlich'!N53^3)+('Perzentile Männlich'!$C$48*'Perzentile Männlich'!N53^2)+('Perzentile Männlich'!$D$48*'Perzentile Männlich'!N53)+'Perzentile Männlich'!$E$48,IF(AND('Tabelle Kaderkriterien'!$H57="w",Übersicht!$C53=13,'Perzentile Weiblich'!N53&gt;'Perzentile Weiblich'!S$3),100,IF(AND('Tabelle Kaderkriterien'!$H57="w",Übersicht!$C53=13),('Perzentile Weiblich'!$B$43*'Perzentile Weiblich'!N53^3)+('Perzentile Weiblich'!$C$43*'Perzentile Weiblich'!N53^2)+('Perzentile Weiblich'!$D$43*'Perzentile Weiblich'!N53)+'Perzentile Weiblich'!$E$43,IF(AND('Tabelle Kaderkriterien'!$H57="w",Übersicht!$C53=14,'Perzentile Weiblich'!N53&gt;'Perzentile Weiblich'!S$4),100,IF(AND('Tabelle Kaderkriterien'!$H57="w",Übersicht!$C53=14),('Perzentile Weiblich'!$B$44*'Perzentile Weiblich'!N53^3)+('Perzentile Weiblich'!$C$44*'Perzentile Weiblich'!N53^2)+('Perzentile Weiblich'!$D$44*'Perzentile Weiblich'!N53)+'Perzentile Weiblich'!$E$44,IF(AND('Tabelle Kaderkriterien'!$H57="w",Übersicht!$C53=15,'Perzentile Weiblich'!N53&gt;'Perzentile Weiblich'!S$5),100,IF(AND('Tabelle Kaderkriterien'!$H57="w",Übersicht!$C53=15),('Perzentile Weiblich'!$B$45*'Perzentile Weiblich'!N53^3)+('Perzentile Weiblich'!$C$45*'Perzentile Weiblich'!N53^2)+('Perzentile Weiblich'!$D$45*'Perzentile Weiblich'!N53)+'Perzentile Weiblich'!$E$45,IF(AND('Tabelle Kaderkriterien'!$H57="w",Übersicht!$C53=16,'Perzentile Weiblich'!N53&gt;'Perzentile Weiblich'!S$6),100,IF(AND('Tabelle Kaderkriterien'!$H57="w",Übersicht!$C53=16),('Perzentile Weiblich'!$B$46*'Perzentile Weiblich'!N53^3)+('Perzentile Weiblich'!$C$46*'Perzentile Weiblich'!N53^2)+('Perzentile Weiblich'!$D$46*'Perzentile Weiblich'!N53)+'Perzentile Weiblich'!$E$46,IF(AND('Tabelle Kaderkriterien'!$H57="w",Übersicht!$C53=12,'Perzentile Weiblich'!N53&gt;'Perzentile Weiblich'!S$7),100,IF(AND('Tabelle Kaderkriterien'!$H57="w",Übersicht!$C53=12),('Perzentile Weiblich'!$B$47*'Perzentile Weiblich'!N53^3)+('Perzentile Weiblich'!$C$47*'Perzentile Weiblich'!N53^2)+('Perzentile Weiblich'!$D$47*'Perzentile Weiblich'!N53)+'Perzentile Weiblich'!$E$47,IF(AND('Tabelle Kaderkriterien'!$H57="w",Übersicht!$C53=11,'Perzentile Weiblich'!N53&gt;'Perzentile Weiblich'!S$8),100,IF(AND('Tabelle Kaderkriterien'!$H57="w",Übersicht!$C53=11),('Perzentile Weiblich'!$B$48*'Perzentile Weiblich'!N53^3)+('Perzentile Weiblich'!$C$48*'Perzentile Weiblich'!N53^2)+('Perzentile Weiblich'!$D$48*'Perzentile Weiblich'!N53)+'Perzentile Weiblich'!$E$48,IF(AND('Tabelle Kaderkriterien'!I57&lt;&gt;"m",'Tabelle Kaderkriterien'!I57&lt;&gt;"!w"),#N/A,#N/A)))))))))))))))))))))))))</f>
        <v>#DIV/0!</v>
      </c>
      <c r="O53" s="32" t="e">
        <f>IF(AND('Tabelle Kaderkriterien'!$H57="m",Übersicht!$C53=13,'Perzentile Männlich'!O53&gt;'Perzentile Männlich'!T$3),100,IF(AND('Tabelle Kaderkriterien'!$H57="m",Übersicht!$C53=13),('Perzentile Männlich'!$B$11*'Perzentile Männlich'!O53^3)+('Perzentile Männlich'!$C$11*'Perzentile Männlich'!O53^2)+('Perzentile Männlich'!$D$11*'Perzentile Männlich'!O53)+'Perzentile Männlich'!$E$11,IF(AND('Tabelle Kaderkriterien'!$H57="m",Übersicht!$C53=14,'Perzentile Männlich'!O53&gt;'Perzentile Männlich'!T$4),100,IF(AND('Tabelle Kaderkriterien'!$H57="m",Übersicht!$C53=14),('Perzentile Männlich'!$B$12*'Perzentile Männlich'!O53^3)+('Perzentile Männlich'!$C$12*'Perzentile Männlich'!O53^2)+('Perzentile Männlich'!$D$12*'Perzentile Männlich'!O53)+'Perzentile Männlich'!$E$12,IF(AND('Tabelle Kaderkriterien'!$H57="m",Übersicht!$C53=15,'Perzentile Männlich'!O53&gt;'Perzentile Männlich'!T$5),100,IF(AND('Tabelle Kaderkriterien'!$H57="m",Übersicht!$C53=15),('Perzentile Männlich'!$B$13*'Perzentile Männlich'!O53^3)+('Perzentile Männlich'!$C$13*'Perzentile Männlich'!O53^2)+('Perzentile Männlich'!$D$13*'Perzentile Männlich'!O53)+'Perzentile Männlich'!$E$13,IF(AND('Tabelle Kaderkriterien'!$H57="m",Übersicht!$C53=16,'Perzentile Männlich'!O53&gt;'Perzentile Männlich'!T$6),100,IF(AND('Tabelle Kaderkriterien'!$H57="m",Übersicht!$C53=16),('Perzentile Männlich'!$B$14*'Perzentile Männlich'!O53^3)+('Perzentile Männlich'!$C$14*'Perzentile Männlich'!O53^2)+('Perzentile Männlich'!$D$14*'Perzentile Männlich'!O53)+'Perzentile Männlich'!$E$14,IF(AND('Tabelle Kaderkriterien'!$H57="m",Übersicht!$C53=12,'Perzentile Männlich'!O53&gt;'Perzentile Männlich'!T$7),100,IF(AND('Tabelle Kaderkriterien'!$H57="m",Übersicht!$C53=12),('Perzentile Männlich'!$B$15*'Perzentile Männlich'!O53^3)+('Perzentile Männlich'!$C$15*'Perzentile Männlich'!O53^2)+('Perzentile Männlich'!$D$15*'Perzentile Männlich'!O53)+'Perzentile Männlich'!$E$15,IF(AND('Tabelle Kaderkriterien'!$H57="m",Übersicht!$C53=11,'Perzentile Männlich'!O53&gt;'Perzentile Männlich'!T$8),100,IF(AND('Tabelle Kaderkriterien'!$H57="m",Übersicht!$C53=11),('Perzentile Männlich'!$B$16*'Perzentile Männlich'!O53^3)+('Perzentile Männlich'!$C$16*'Perzentile Männlich'!O53^2)+('Perzentile Männlich'!$D$16*'Perzentile Männlich'!O53)+'Perzentile Männlich'!$E$16,IF(AND('Tabelle Kaderkriterien'!$H57="w",Übersicht!$C53=13,'Perzentile Weiblich'!O53&gt;'Perzentile Weiblich'!T$3),100,IF(AND('Tabelle Kaderkriterien'!$H57="w",Übersicht!$C53=13),('Perzentile Weiblich'!$B$11*'Perzentile Weiblich'!O53^3)+('Perzentile Weiblich'!$C$11*'Perzentile Weiblich'!O53^2)+('Perzentile Weiblich'!$D$11*'Perzentile Weiblich'!O53)+'Perzentile Weiblich'!$E$11,IF(AND('Tabelle Kaderkriterien'!$H57="w",Übersicht!$C53=14,'Perzentile Weiblich'!O53&gt;'Perzentile Weiblich'!T$4),100,IF(AND('Tabelle Kaderkriterien'!$H57="w",Übersicht!$C53=14),('Perzentile Weiblich'!$B$12*'Perzentile Weiblich'!O53^3)+('Perzentile Weiblich'!$C$12*'Perzentile Weiblich'!O53^2)+('Perzentile Weiblich'!$D$12*'Perzentile Weiblich'!O53)+'Perzentile Weiblich'!$E$12,IF(AND('Tabelle Kaderkriterien'!$H57="w",Übersicht!$C53=15,'Perzentile Weiblich'!O53&gt;'Perzentile Weiblich'!T$5),100,IF(AND('Tabelle Kaderkriterien'!$H57="w",Übersicht!$C53=15),('Perzentile Weiblich'!$B$13*'Perzentile Weiblich'!O53^3)+('Perzentile Weiblich'!$C$13*'Perzentile Weiblich'!O53^2)+('Perzentile Weiblich'!$D$13*'Perzentile Weiblich'!O53)+'Perzentile Weiblich'!$E$13,IF(AND('Tabelle Kaderkriterien'!$H57="w",Übersicht!$C53=16,'Perzentile Weiblich'!O53&gt;'Perzentile Weiblich'!T$6),100,IF(AND('Tabelle Kaderkriterien'!$H57="w",Übersicht!$C53=16),('Perzentile Weiblich'!$B$14*'Perzentile Weiblich'!O53^3)+('Perzentile Weiblich'!$C$14*'Perzentile Weiblich'!O53^2)+('Perzentile Weiblich'!$D$14*'Perzentile Weiblich'!O53)+'Perzentile Weiblich'!$E$14,IF(AND('Tabelle Kaderkriterien'!$H57="w",Übersicht!$C53=12,'Perzentile Weiblich'!O53&gt;'Perzentile Weiblich'!T$7),100,IF(AND('Tabelle Kaderkriterien'!$H57="w",Übersicht!$C53=12),('Perzentile Weiblich'!$B$15*'Perzentile Weiblich'!O53^3)+('Perzentile Weiblich'!$C$15*'Perzentile Weiblich'!O53^2)+('Perzentile Weiblich'!$D$15*'Perzentile Weiblich'!O53)+'Perzentile Weiblich'!$E$15,IF(AND('Tabelle Kaderkriterien'!$H57="w",Übersicht!$C53=11,'Perzentile Weiblich'!O53&gt;'Perzentile Weiblich'!T$8),100,IF(AND('Tabelle Kaderkriterien'!$H57="w",Übersicht!$C53=11),('Perzentile Weiblich'!$B$16*'Perzentile Weiblich'!O53^3)+('Perzentile Weiblich'!$C$16*'Perzentile Weiblich'!O53^2)+('Perzentile Weiblich'!$D$16*'Perzentile Weiblich'!O53)+'Perzentile Weiblich'!$E$16,IF(AND('Tabelle Kaderkriterien'!J57&lt;&gt;"m",'Tabelle Kaderkriterien'!J57&lt;&gt;"!w"),#N/A,#N/A)))))))))))))))))))))))))</f>
        <v>#DIV/0!</v>
      </c>
      <c r="P53" s="32" t="e">
        <f>IF(AND('Tabelle Kaderkriterien'!$H57="m",Übersicht!$C53=13,J53&lt;'Perzentile Männlich'!U$3),100,IF(AND('Tabelle Kaderkriterien'!$H57="m",Übersicht!$C53=13),('Perzentile Männlich'!$B$27*J53^3)+('Perzentile Männlich'!$C$27*J53^2)+('Perzentile Männlich'!$D$27*J53)+'Perzentile Männlich'!$E$27,IF(AND('Tabelle Kaderkriterien'!$H57="m",Übersicht!$C53=14,J53&lt;'Perzentile Männlich'!U$4),100,IF(AND('Tabelle Kaderkriterien'!$H57="m",Übersicht!$C53=14),('Perzentile Männlich'!$B$28*J53^3)+('Perzentile Männlich'!$C$28*J53^2)+('Perzentile Männlich'!$D$28*J53)+'Perzentile Männlich'!$E$28,IF(AND('Tabelle Kaderkriterien'!$H57="m",Übersicht!$C53=15,J53&lt;'Perzentile Männlich'!U$5),100,IF(AND('Tabelle Kaderkriterien'!$H57="m",Übersicht!$C53=15),('Perzentile Männlich'!$B$29*J53^3)+('Perzentile Männlich'!$C$29*J53^2)+('Perzentile Männlich'!$D$29*J53)+'Perzentile Männlich'!$E$29,IF(AND('Tabelle Kaderkriterien'!$H57="m",Übersicht!$C53=16,J53&lt;'Perzentile Männlich'!U$6),100,IF(AND('Tabelle Kaderkriterien'!$H57="m",Übersicht!$C53=16),('Perzentile Männlich'!$B$30*J53^3)+('Perzentile Männlich'!$C$30*J53^2)+('Perzentile Männlich'!$D$30*J53)+'Perzentile Männlich'!$E$30,IF(AND('Tabelle Kaderkriterien'!$H57="m",Übersicht!$C53=12,J53&lt;'Perzentile Männlich'!U$7),100,IF(AND('Tabelle Kaderkriterien'!$H57="m",Übersicht!$C53=12),('Perzentile Männlich'!$B$31*J53^3)+('Perzentile Männlich'!$C$31*J53^2)+('Perzentile Männlich'!$D$31*J53)+'Perzentile Männlich'!$E$31,IF(AND('Tabelle Kaderkriterien'!$H57="m",Übersicht!$C53=11,J53&lt;'Perzentile Männlich'!U$8),100,IF(AND('Tabelle Kaderkriterien'!$H57="m",Übersicht!$C53=11),('Perzentile Männlich'!$B$32*J53^3)+('Perzentile Männlich'!$C$32*J53^2)+('Perzentile Männlich'!$D$32*J53)+'Perzentile Männlich'!$E$32,IF(AND('Tabelle Kaderkriterien'!$H57="w",Übersicht!$C53=13,J53&lt;'Perzentile Weiblich'!U$3),100,IF(AND('Tabelle Kaderkriterien'!$H57="w",Übersicht!$C53=13),('Perzentile Weiblich'!$B$27*J53^3)+('Perzentile Weiblich'!$C$27*J53^2)+('Perzentile Weiblich'!$D$27*J53)+'Perzentile Weiblich'!$E$27,IF(AND('Tabelle Kaderkriterien'!$H57="w",Übersicht!$C53=14,J53&lt;'Perzentile Weiblich'!U$4),100,IF(AND('Tabelle Kaderkriterien'!$H57="w",Übersicht!$C53=14),('Perzentile Weiblich'!$B$28*J53^3)+('Perzentile Weiblich'!$C$28*J53^2)+('Perzentile Weiblich'!$D$28*J53)+'Perzentile Weiblich'!$E$28,IF(AND('Tabelle Kaderkriterien'!$H57="w",Übersicht!$C53=15,J53&lt;'Perzentile Weiblich'!U$5),100,IF(AND('Tabelle Kaderkriterien'!$H57="w",Übersicht!$C53=15),('Perzentile Weiblich'!$B$29*J53^3)+('Perzentile Weiblich'!$C$29*J53^2)+('Perzentile Weiblich'!$D$29*J53)+'Perzentile Weiblich'!$E$29,IF(AND('Tabelle Kaderkriterien'!$H57="w",Übersicht!$C53=16,J53&lt;'Perzentile Weiblich'!U$6),100,IF(AND('Tabelle Kaderkriterien'!$H57="w",Übersicht!$C53=16),('Perzentile Weiblich'!$B$30*J53^3)+('Perzentile Weiblich'!$C$30*J53^2)+('Perzentile Weiblich'!$D$30*J53)+'Perzentile Weiblich'!$E$30,IF(AND('Tabelle Kaderkriterien'!$H57="w",Übersicht!$C53=12,J53&lt;'Perzentile Weiblich'!U$7),100,IF(AND('Tabelle Kaderkriterien'!$H57="w",Übersicht!$C53=12),('Perzentile Weiblich'!$B$31*J53^3)+('Perzentile Weiblich'!$C$31*J53^2)+('Perzentile Weiblich'!$D$31*J53)+'Perzentile Weiblich'!$E$31,IF(AND('Tabelle Kaderkriterien'!$H57="w",Übersicht!$C53=11,J53&lt;'Perzentile Weiblich'!U$8),100,IF(AND('Tabelle Kaderkriterien'!$H57="w",Übersicht!$C53=11),('Perzentile Weiblich'!$B$32*J53^3)+('Perzentile Weiblich'!$C$32*J53^2)+('Perzentile Weiblich'!$D$32*J53)+'Perzentile Weiblich'!$E$32,IF(AND('Tabelle Kaderkriterien'!H57&lt;&gt;"m",'Tabelle Kaderkriterien'!H57&lt;&gt;"!w"),#N/A,#N/A)))))))))))))))))))))))))</f>
        <v>#N/A</v>
      </c>
      <c r="Q53" s="32" t="e">
        <f>IF(AND('Tabelle Kaderkriterien'!$H57="m",Übersicht!$C53=13,K53&gt;'Perzentile Männlich'!V$3),100,IF(AND('Tabelle Kaderkriterien'!$H57="m",Übersicht!$C53=13),('Perzentile Männlich'!$B$19*K53^3)+('Perzentile Männlich'!$C$19*K53^2)+('Perzentile Männlich'!$D$19*K53)+'Perzentile Männlich'!$E$19,IF(AND('Tabelle Kaderkriterien'!$H57="m",Übersicht!$C53=14,K53&gt;'Perzentile Männlich'!V$4),100,IF(AND('Tabelle Kaderkriterien'!$H57="m",Übersicht!$C53=14),('Perzentile Männlich'!$B$20*K53^3)+('Perzentile Männlich'!$C$20*K53^2)+('Perzentile Männlich'!$D$20*K53)+'Perzentile Männlich'!$E$20,IF(AND('Tabelle Kaderkriterien'!$H57="m",Übersicht!$C53=15,K53&gt;'Perzentile Männlich'!V$5),100,IF(AND('Tabelle Kaderkriterien'!$H57="m",Übersicht!$C53=15),('Perzentile Männlich'!$B$21*K53^3)+('Perzentile Männlich'!$C$21*K53^2)+('Perzentile Männlich'!$D$21*K53)+'Perzentile Männlich'!$E$21,IF(AND('Tabelle Kaderkriterien'!$H57="m",Übersicht!$C53=16,K53&gt;'Perzentile Männlich'!V$6),100,IF(AND('Tabelle Kaderkriterien'!$H57="m",Übersicht!$C53=16),('Perzentile Männlich'!$B$22*K53^3)+('Perzentile Männlich'!$C$22*K53^2)+('Perzentile Männlich'!$D$22*K53)+'Perzentile Männlich'!$E$22,IF(AND('Tabelle Kaderkriterien'!$H57="m",Übersicht!$C53=12,K53&gt;'Perzentile Männlich'!V$7),100,IF(AND('Tabelle Kaderkriterien'!$H57="m",Übersicht!$C53=12),('Perzentile Männlich'!$B$23*K53^3)+('Perzentile Männlich'!$C$23*K53^2)+('Perzentile Männlich'!$D$23*K53)+'Perzentile Männlich'!$E$23,IF(AND('Tabelle Kaderkriterien'!$H57="m",Übersicht!$C53=11,K53&gt;'Perzentile Männlich'!V$8),100,IF(AND('Tabelle Kaderkriterien'!$H57="m",Übersicht!$C53=11),('Perzentile Männlich'!$B$24*K53^3)+('Perzentile Männlich'!$C$24*K53^2)+('Perzentile Männlich'!$D$24*K53)+'Perzentile Männlich'!$E$24,IF(AND('Tabelle Kaderkriterien'!$H57="w",Übersicht!$C53=13,K53&gt;'Perzentile Weiblich'!V$3),100,IF(AND('Tabelle Kaderkriterien'!$H57="w",Übersicht!$C53=13),('Perzentile Weiblich'!$B$19*K53^3)+('Perzentile Weiblich'!$C$19*K53^2)+('Perzentile Weiblich'!$D$19*K53)+'Perzentile Weiblich'!$E$19,IF(AND('Tabelle Kaderkriterien'!$H57="w",Übersicht!$C53=14,K53&gt;'Perzentile Weiblich'!V$4),100,IF(AND('Tabelle Kaderkriterien'!$H57="w",Übersicht!$C53=14),('Perzentile Weiblich'!$B$20*K53^3)+('Perzentile Weiblich'!$C$20*K53^2)+('Perzentile Weiblich'!$D$20*K53)+'Perzentile Weiblich'!$E$20,IF(AND('Tabelle Kaderkriterien'!$H57="w",Übersicht!$C53=15,K53&gt;'Perzentile Weiblich'!V$5),100,IF(AND('Tabelle Kaderkriterien'!$H57="w",Übersicht!$C53=15),('Perzentile Weiblich'!$B$21*K53^3)+('Perzentile Weiblich'!$C$21*K53^2)+('Perzentile Weiblich'!$D$21*K53)+'Perzentile Weiblich'!$E$21,IF(AND('Tabelle Kaderkriterien'!$H57="w",Übersicht!$C53=16,K53&gt;'Perzentile Weiblich'!V$6),100,IF(AND('Tabelle Kaderkriterien'!$H57="w",Übersicht!$C53=16),('Perzentile Weiblich'!$B$22*K53^3)+('Perzentile Weiblich'!$C$22*K53^2)+('Perzentile Weiblich'!$D$22*K53)+'Perzentile Weiblich'!$E$22,IF(AND('Tabelle Kaderkriterien'!$H57="w",Übersicht!$C53=12,K53&gt;'Perzentile Weiblich'!V$7),100,IF(AND('Tabelle Kaderkriterien'!$H57="w",Übersicht!$C53=12),('Perzentile Weiblich'!$B$23*K53^3)+('Perzentile Weiblich'!$C$23*K53^2)+('Perzentile Weiblich'!$D$23*K53)+'Perzentile Weiblich'!$E$23,IF(AND('Tabelle Kaderkriterien'!$H57="w",Übersicht!$C53=11,K53&gt;'Perzentile Weiblich'!V$8),100,IF(AND('Tabelle Kaderkriterien'!$H57="w",Übersicht!$C53=11),('Perzentile Weiblich'!$B$24*K53^3)+('Perzentile Weiblich'!$C$24*K53^2)+('Perzentile Weiblich'!$D$24*K53)+'Perzentile Weiblich'!$E$24,IF(AND('Tabelle Kaderkriterien'!I57&lt;&gt;"m",'Tabelle Kaderkriterien'!I57&lt;&gt;"!w"),#N/A,#N/A)))))))))))))))))))))))))</f>
        <v>#N/A</v>
      </c>
      <c r="S53" s="18" t="e">
        <f t="shared" si="0"/>
        <v>#DIV/0!</v>
      </c>
      <c r="T53" s="18" t="e">
        <f t="shared" si="1"/>
        <v>#DIV/0!</v>
      </c>
    </row>
    <row r="54" spans="1:20" x14ac:dyDescent="0.3">
      <c r="A54" s="31">
        <f>'Tabelle Kaderkriterien'!B58</f>
        <v>0</v>
      </c>
      <c r="B54" s="31">
        <f>'Tabelle Kaderkriterien'!C58</f>
        <v>0</v>
      </c>
      <c r="C54" s="143">
        <f>'Tabelle Kaderkriterien'!G58</f>
        <v>0</v>
      </c>
      <c r="D54" s="144">
        <f>'Tabelle Kaderkriterien'!K58</f>
        <v>0</v>
      </c>
      <c r="E54" s="144">
        <f>'Tabelle Kaderkriterien'!L58</f>
        <v>0</v>
      </c>
      <c r="F54" s="144">
        <f>'Tabelle Kaderkriterien'!N58</f>
        <v>0</v>
      </c>
      <c r="G54" s="144">
        <f>'Tabelle Kaderkriterien'!O58</f>
        <v>0</v>
      </c>
      <c r="H54" s="144">
        <f>'Tabelle Kaderkriterien'!Q58</f>
        <v>0</v>
      </c>
      <c r="I54" s="144">
        <f>'Tabelle Kaderkriterien'!R58</f>
        <v>0</v>
      </c>
      <c r="J54" s="144">
        <f>'Tabelle Kaderkriterien'!T58</f>
        <v>0</v>
      </c>
      <c r="K54" s="144">
        <f>'Tabelle Kaderkriterien'!V58</f>
        <v>0</v>
      </c>
      <c r="M54" s="32" t="e">
        <f>IF(AND('Tabelle Kaderkriterien'!$H58="m",Übersicht!$C54=13,'Perzentile Männlich'!M54&gt;'Perzentile Männlich'!R$3),100,IF(AND('Tabelle Kaderkriterien'!$H58="m",Übersicht!$C54=13),('Perzentile Männlich'!$B$35*'Perzentile Männlich'!M54^3)+('Perzentile Männlich'!$C$35*'Perzentile Männlich'!M54^2)+('Perzentile Männlich'!$D$35*'Perzentile Männlich'!M54)+'Perzentile Männlich'!$E$35,IF(AND('Tabelle Kaderkriterien'!$H58="m",Übersicht!$C54=14,'Perzentile Männlich'!M54&gt;'Perzentile Männlich'!R$4),100,IF(AND('Tabelle Kaderkriterien'!$H58="m",Übersicht!$C54=14),('Perzentile Männlich'!$B$36*'Perzentile Männlich'!M54^3)+('Perzentile Männlich'!$C$36*'Perzentile Männlich'!M54^2)+('Perzentile Männlich'!$D$36*'Perzentile Männlich'!M54)+'Perzentile Männlich'!$E$36,IF(AND('Tabelle Kaderkriterien'!$H58="m",Übersicht!$C54=15,'Perzentile Männlich'!M54&gt;'Perzentile Männlich'!R$5),100,IF(AND('Tabelle Kaderkriterien'!$H58="m",Übersicht!$C54=15),('Perzentile Männlich'!$B$37*'Perzentile Männlich'!M54^3)+('Perzentile Männlich'!$C$37*'Perzentile Männlich'!M54^2)+('Perzentile Männlich'!$D$37*'Perzentile Männlich'!M54)+'Perzentile Männlich'!$E$37,IF(AND('Tabelle Kaderkriterien'!$H58="m",Übersicht!$C54=16,'Perzentile Männlich'!M54&gt;'Perzentile Männlich'!R$6),100,IF(AND('Tabelle Kaderkriterien'!$H58="m",Übersicht!$C54=16),('Perzentile Männlich'!$B$38*'Perzentile Männlich'!M54^3)+('Perzentile Männlich'!$C$38*'Perzentile Männlich'!M54^2)+('Perzentile Männlich'!$D$38*'Perzentile Männlich'!M54)+'Perzentile Männlich'!$E$38,IF(AND('Tabelle Kaderkriterien'!$H58="m",Übersicht!$C54=12,'Perzentile Männlich'!M54&gt;'Perzentile Männlich'!R$7),100,IF(AND('Tabelle Kaderkriterien'!$H58="m",Übersicht!$C54=12),('Perzentile Männlich'!$B$39*'Perzentile Männlich'!M54^3)+('Perzentile Männlich'!$C$39*'Perzentile Männlich'!M54^2)+('Perzentile Männlich'!$D$39*'Perzentile Männlich'!M54)+'Perzentile Männlich'!$E$39,IF(AND('Tabelle Kaderkriterien'!$H58="m",Übersicht!$C54=11,'Perzentile Männlich'!M54&gt;'Perzentile Männlich'!R$8),100,IF(AND('Tabelle Kaderkriterien'!$H58="m",Übersicht!$C54=11),('Perzentile Männlich'!$B$40*'Perzentile Männlich'!M54^3)+('Perzentile Männlich'!$C$40*'Perzentile Männlich'!M54^2)+('Perzentile Männlich'!$D$40*'Perzentile Männlich'!M54)+'Perzentile Männlich'!$E$40,IF(AND('Tabelle Kaderkriterien'!$H58="w",Übersicht!$C54=13,'Perzentile Weiblich'!M54&gt;'Perzentile Weiblich'!R$3),100,IF(AND('Tabelle Kaderkriterien'!$H58="w",Übersicht!$C54=13),('Perzentile Weiblich'!$B$35*'Perzentile Weiblich'!M54^3)+('Perzentile Weiblich'!$C$35*'Perzentile Weiblich'!M54^2)+('Perzentile Weiblich'!$D$35*'Perzentile Weiblich'!M54)+'Perzentile Weiblich'!$E$35,IF(AND('Tabelle Kaderkriterien'!$H58="w",Übersicht!$C54=14,'Perzentile Weiblich'!M54&gt;'Perzentile Weiblich'!R$4),100,IF(AND('Tabelle Kaderkriterien'!$H58="w",Übersicht!$C54=14),('Perzentile Weiblich'!$B$36*'Perzentile Weiblich'!M54^3)+('Perzentile Weiblich'!$C$36*'Perzentile Weiblich'!M54^2)+('Perzentile Weiblich'!$D$36*'Perzentile Weiblich'!M54)+'Perzentile Weiblich'!$E$36,IF(AND('Tabelle Kaderkriterien'!$H58="w",Übersicht!$C54=15,'Perzentile Weiblich'!M54&gt;'Perzentile Weiblich'!R$5),100,IF(AND('Tabelle Kaderkriterien'!$H58="w",Übersicht!$C54=15),('Perzentile Weiblich'!$B$37*'Perzentile Weiblich'!M54^3)+('Perzentile Weiblich'!$C$37*'Perzentile Weiblich'!M54^2)+('Perzentile Weiblich'!$D$37*'Perzentile Weiblich'!M54)+'Perzentile Weiblich'!$E$37,IF(AND('Tabelle Kaderkriterien'!$H58="w",Übersicht!$C54=16,'Perzentile Weiblich'!M54&gt;'Perzentile Weiblich'!R$6),100,IF(AND('Tabelle Kaderkriterien'!$H58="w",Übersicht!$C54=16),('Perzentile Weiblich'!$B$38*'Perzentile Weiblich'!M54^3)+('Perzentile Weiblich'!$C$38*'Perzentile Weiblich'!M54^2)+('Perzentile Weiblich'!$D$38*'Perzentile Weiblich'!M54)+'Perzentile Weiblich'!$E$38,IF(AND('Tabelle Kaderkriterien'!$H58="w",Übersicht!$C54=12,'Perzentile Weiblich'!M54&gt;'Perzentile Weiblich'!R$7),100,IF(AND('Tabelle Kaderkriterien'!$H58="w",Übersicht!$C54=12),('Perzentile Weiblich'!$B$39*'Perzentile Weiblich'!M54^3)+('Perzentile Weiblich'!$C$39*'Perzentile Weiblich'!M54^2)+('Perzentile Weiblich'!$D$39*'Perzentile Weiblich'!M54)+'Perzentile Weiblich'!$E$39,IF(AND('Tabelle Kaderkriterien'!$H58="w",Übersicht!$C54=11,'Perzentile Weiblich'!M54&gt;'Perzentile Weiblich'!R$8),100,IF(AND('Tabelle Kaderkriterien'!$H58="w",Übersicht!$C54=11),('Perzentile Weiblich'!$B$40*'Perzentile Weiblich'!M54^3)+('Perzentile Weiblich'!$C$40*'Perzentile Weiblich'!M54^2)+('Perzentile Weiblich'!$D$40*'Perzentile Weiblich'!M54)+'Perzentile Weiblich'!$E$40,IF(AND('Tabelle Kaderkriterien'!H58&lt;&gt;"m",'Tabelle Kaderkriterien'!H58&lt;&gt;"!w"),#N/A,#N/A)))))))))))))))))))))))))</f>
        <v>#DIV/0!</v>
      </c>
      <c r="N54" s="32" t="e">
        <f>IF(AND('Tabelle Kaderkriterien'!$H58="m",Übersicht!$C54=13,'Perzentile Männlich'!N54&gt;'Perzentile Männlich'!S$3),100,IF(AND('Tabelle Kaderkriterien'!$H58="m",Übersicht!$C54=13),('Perzentile Männlich'!$B$43*'Perzentile Männlich'!N54^3)+('Perzentile Männlich'!$C$43*'Perzentile Männlich'!N54^2)+('Perzentile Männlich'!$D$43*'Perzentile Männlich'!N54)+'Perzentile Männlich'!$E$43,IF(AND('Tabelle Kaderkriterien'!$H58="m",Übersicht!$C54=14,'Perzentile Männlich'!N54&gt;'Perzentile Männlich'!S$4),100,IF(AND('Tabelle Kaderkriterien'!$H58="m",Übersicht!$C54=14),('Perzentile Männlich'!$B$44*'Perzentile Männlich'!N54^3)+('Perzentile Männlich'!$C$44*'Perzentile Männlich'!N54^2)+('Perzentile Männlich'!$D$44*'Perzentile Männlich'!N54)+'Perzentile Männlich'!$E$44,IF(AND('Tabelle Kaderkriterien'!$H58="m",Übersicht!$C54=15,'Perzentile Männlich'!N54&gt;'Perzentile Männlich'!S$5),100,IF(AND('Tabelle Kaderkriterien'!$H58="m",Übersicht!$C54=15),('Perzentile Männlich'!$B$45*'Perzentile Männlich'!N54^3)+('Perzentile Männlich'!$C$45*'Perzentile Männlich'!N54^2)+('Perzentile Männlich'!$D$45*'Perzentile Männlich'!N54)+'Perzentile Männlich'!$E$45,IF(AND('Tabelle Kaderkriterien'!$H58="m",Übersicht!$C54=16,'Perzentile Männlich'!N54&gt;'Perzentile Männlich'!S$6),100,IF(AND('Tabelle Kaderkriterien'!$H58="m",Übersicht!$C54=16),('Perzentile Männlich'!$B$46*'Perzentile Männlich'!N54^3)+('Perzentile Männlich'!$C$46*'Perzentile Männlich'!N54^2)+('Perzentile Männlich'!$D$46*'Perzentile Männlich'!N54)+'Perzentile Männlich'!$E$46,IF(AND('Tabelle Kaderkriterien'!$H58="m",Übersicht!$C54=12,'Perzentile Männlich'!N54&gt;'Perzentile Männlich'!S$7),100,IF(AND('Tabelle Kaderkriterien'!$H58="m",Übersicht!$C54=12),('Perzentile Männlich'!$B$47*'Perzentile Männlich'!N54^3)+('Perzentile Männlich'!$C$47*'Perzentile Männlich'!N54^2)+('Perzentile Männlich'!$D$47*'Perzentile Männlich'!N54)+'Perzentile Männlich'!$E$47,IF(AND('Tabelle Kaderkriterien'!$H58="m",Übersicht!$C54=11,'Perzentile Männlich'!N54&gt;'Perzentile Männlich'!S$8),100,IF(AND('Tabelle Kaderkriterien'!$H58="m",Übersicht!$C54=11),('Perzentile Männlich'!$B$48*'Perzentile Männlich'!N54^3)+('Perzentile Männlich'!$C$48*'Perzentile Männlich'!N54^2)+('Perzentile Männlich'!$D$48*'Perzentile Männlich'!N54)+'Perzentile Männlich'!$E$48,IF(AND('Tabelle Kaderkriterien'!$H58="w",Übersicht!$C54=13,'Perzentile Weiblich'!N54&gt;'Perzentile Weiblich'!S$3),100,IF(AND('Tabelle Kaderkriterien'!$H58="w",Übersicht!$C54=13),('Perzentile Weiblich'!$B$43*'Perzentile Weiblich'!N54^3)+('Perzentile Weiblich'!$C$43*'Perzentile Weiblich'!N54^2)+('Perzentile Weiblich'!$D$43*'Perzentile Weiblich'!N54)+'Perzentile Weiblich'!$E$43,IF(AND('Tabelle Kaderkriterien'!$H58="w",Übersicht!$C54=14,'Perzentile Weiblich'!N54&gt;'Perzentile Weiblich'!S$4),100,IF(AND('Tabelle Kaderkriterien'!$H58="w",Übersicht!$C54=14),('Perzentile Weiblich'!$B$44*'Perzentile Weiblich'!N54^3)+('Perzentile Weiblich'!$C$44*'Perzentile Weiblich'!N54^2)+('Perzentile Weiblich'!$D$44*'Perzentile Weiblich'!N54)+'Perzentile Weiblich'!$E$44,IF(AND('Tabelle Kaderkriterien'!$H58="w",Übersicht!$C54=15,'Perzentile Weiblich'!N54&gt;'Perzentile Weiblich'!S$5),100,IF(AND('Tabelle Kaderkriterien'!$H58="w",Übersicht!$C54=15),('Perzentile Weiblich'!$B$45*'Perzentile Weiblich'!N54^3)+('Perzentile Weiblich'!$C$45*'Perzentile Weiblich'!N54^2)+('Perzentile Weiblich'!$D$45*'Perzentile Weiblich'!N54)+'Perzentile Weiblich'!$E$45,IF(AND('Tabelle Kaderkriterien'!$H58="w",Übersicht!$C54=16,'Perzentile Weiblich'!N54&gt;'Perzentile Weiblich'!S$6),100,IF(AND('Tabelle Kaderkriterien'!$H58="w",Übersicht!$C54=16),('Perzentile Weiblich'!$B$46*'Perzentile Weiblich'!N54^3)+('Perzentile Weiblich'!$C$46*'Perzentile Weiblich'!N54^2)+('Perzentile Weiblich'!$D$46*'Perzentile Weiblich'!N54)+'Perzentile Weiblich'!$E$46,IF(AND('Tabelle Kaderkriterien'!$H58="w",Übersicht!$C54=12,'Perzentile Weiblich'!N54&gt;'Perzentile Weiblich'!S$7),100,IF(AND('Tabelle Kaderkriterien'!$H58="w",Übersicht!$C54=12),('Perzentile Weiblich'!$B$47*'Perzentile Weiblich'!N54^3)+('Perzentile Weiblich'!$C$47*'Perzentile Weiblich'!N54^2)+('Perzentile Weiblich'!$D$47*'Perzentile Weiblich'!N54)+'Perzentile Weiblich'!$E$47,IF(AND('Tabelle Kaderkriterien'!$H58="w",Übersicht!$C54=11,'Perzentile Weiblich'!N54&gt;'Perzentile Weiblich'!S$8),100,IF(AND('Tabelle Kaderkriterien'!$H58="w",Übersicht!$C54=11),('Perzentile Weiblich'!$B$48*'Perzentile Weiblich'!N54^3)+('Perzentile Weiblich'!$C$48*'Perzentile Weiblich'!N54^2)+('Perzentile Weiblich'!$D$48*'Perzentile Weiblich'!N54)+'Perzentile Weiblich'!$E$48,IF(AND('Tabelle Kaderkriterien'!I58&lt;&gt;"m",'Tabelle Kaderkriterien'!I58&lt;&gt;"!w"),#N/A,#N/A)))))))))))))))))))))))))</f>
        <v>#DIV/0!</v>
      </c>
      <c r="O54" s="32" t="e">
        <f>IF(AND('Tabelle Kaderkriterien'!$H58="m",Übersicht!$C54=13,'Perzentile Männlich'!O54&gt;'Perzentile Männlich'!T$3),100,IF(AND('Tabelle Kaderkriterien'!$H58="m",Übersicht!$C54=13),('Perzentile Männlich'!$B$11*'Perzentile Männlich'!O54^3)+('Perzentile Männlich'!$C$11*'Perzentile Männlich'!O54^2)+('Perzentile Männlich'!$D$11*'Perzentile Männlich'!O54)+'Perzentile Männlich'!$E$11,IF(AND('Tabelle Kaderkriterien'!$H58="m",Übersicht!$C54=14,'Perzentile Männlich'!O54&gt;'Perzentile Männlich'!T$4),100,IF(AND('Tabelle Kaderkriterien'!$H58="m",Übersicht!$C54=14),('Perzentile Männlich'!$B$12*'Perzentile Männlich'!O54^3)+('Perzentile Männlich'!$C$12*'Perzentile Männlich'!O54^2)+('Perzentile Männlich'!$D$12*'Perzentile Männlich'!O54)+'Perzentile Männlich'!$E$12,IF(AND('Tabelle Kaderkriterien'!$H58="m",Übersicht!$C54=15,'Perzentile Männlich'!O54&gt;'Perzentile Männlich'!T$5),100,IF(AND('Tabelle Kaderkriterien'!$H58="m",Übersicht!$C54=15),('Perzentile Männlich'!$B$13*'Perzentile Männlich'!O54^3)+('Perzentile Männlich'!$C$13*'Perzentile Männlich'!O54^2)+('Perzentile Männlich'!$D$13*'Perzentile Männlich'!O54)+'Perzentile Männlich'!$E$13,IF(AND('Tabelle Kaderkriterien'!$H58="m",Übersicht!$C54=16,'Perzentile Männlich'!O54&gt;'Perzentile Männlich'!T$6),100,IF(AND('Tabelle Kaderkriterien'!$H58="m",Übersicht!$C54=16),('Perzentile Männlich'!$B$14*'Perzentile Männlich'!O54^3)+('Perzentile Männlich'!$C$14*'Perzentile Männlich'!O54^2)+('Perzentile Männlich'!$D$14*'Perzentile Männlich'!O54)+'Perzentile Männlich'!$E$14,IF(AND('Tabelle Kaderkriterien'!$H58="m",Übersicht!$C54=12,'Perzentile Männlich'!O54&gt;'Perzentile Männlich'!T$7),100,IF(AND('Tabelle Kaderkriterien'!$H58="m",Übersicht!$C54=12),('Perzentile Männlich'!$B$15*'Perzentile Männlich'!O54^3)+('Perzentile Männlich'!$C$15*'Perzentile Männlich'!O54^2)+('Perzentile Männlich'!$D$15*'Perzentile Männlich'!O54)+'Perzentile Männlich'!$E$15,IF(AND('Tabelle Kaderkriterien'!$H58="m",Übersicht!$C54=11,'Perzentile Männlich'!O54&gt;'Perzentile Männlich'!T$8),100,IF(AND('Tabelle Kaderkriterien'!$H58="m",Übersicht!$C54=11),('Perzentile Männlich'!$B$16*'Perzentile Männlich'!O54^3)+('Perzentile Männlich'!$C$16*'Perzentile Männlich'!O54^2)+('Perzentile Männlich'!$D$16*'Perzentile Männlich'!O54)+'Perzentile Männlich'!$E$16,IF(AND('Tabelle Kaderkriterien'!$H58="w",Übersicht!$C54=13,'Perzentile Weiblich'!O54&gt;'Perzentile Weiblich'!T$3),100,IF(AND('Tabelle Kaderkriterien'!$H58="w",Übersicht!$C54=13),('Perzentile Weiblich'!$B$11*'Perzentile Weiblich'!O54^3)+('Perzentile Weiblich'!$C$11*'Perzentile Weiblich'!O54^2)+('Perzentile Weiblich'!$D$11*'Perzentile Weiblich'!O54)+'Perzentile Weiblich'!$E$11,IF(AND('Tabelle Kaderkriterien'!$H58="w",Übersicht!$C54=14,'Perzentile Weiblich'!O54&gt;'Perzentile Weiblich'!T$4),100,IF(AND('Tabelle Kaderkriterien'!$H58="w",Übersicht!$C54=14),('Perzentile Weiblich'!$B$12*'Perzentile Weiblich'!O54^3)+('Perzentile Weiblich'!$C$12*'Perzentile Weiblich'!O54^2)+('Perzentile Weiblich'!$D$12*'Perzentile Weiblich'!O54)+'Perzentile Weiblich'!$E$12,IF(AND('Tabelle Kaderkriterien'!$H58="w",Übersicht!$C54=15,'Perzentile Weiblich'!O54&gt;'Perzentile Weiblich'!T$5),100,IF(AND('Tabelle Kaderkriterien'!$H58="w",Übersicht!$C54=15),('Perzentile Weiblich'!$B$13*'Perzentile Weiblich'!O54^3)+('Perzentile Weiblich'!$C$13*'Perzentile Weiblich'!O54^2)+('Perzentile Weiblich'!$D$13*'Perzentile Weiblich'!O54)+'Perzentile Weiblich'!$E$13,IF(AND('Tabelle Kaderkriterien'!$H58="w",Übersicht!$C54=16,'Perzentile Weiblich'!O54&gt;'Perzentile Weiblich'!T$6),100,IF(AND('Tabelle Kaderkriterien'!$H58="w",Übersicht!$C54=16),('Perzentile Weiblich'!$B$14*'Perzentile Weiblich'!O54^3)+('Perzentile Weiblich'!$C$14*'Perzentile Weiblich'!O54^2)+('Perzentile Weiblich'!$D$14*'Perzentile Weiblich'!O54)+'Perzentile Weiblich'!$E$14,IF(AND('Tabelle Kaderkriterien'!$H58="w",Übersicht!$C54=12,'Perzentile Weiblich'!O54&gt;'Perzentile Weiblich'!T$7),100,IF(AND('Tabelle Kaderkriterien'!$H58="w",Übersicht!$C54=12),('Perzentile Weiblich'!$B$15*'Perzentile Weiblich'!O54^3)+('Perzentile Weiblich'!$C$15*'Perzentile Weiblich'!O54^2)+('Perzentile Weiblich'!$D$15*'Perzentile Weiblich'!O54)+'Perzentile Weiblich'!$E$15,IF(AND('Tabelle Kaderkriterien'!$H58="w",Übersicht!$C54=11,'Perzentile Weiblich'!O54&gt;'Perzentile Weiblich'!T$8),100,IF(AND('Tabelle Kaderkriterien'!$H58="w",Übersicht!$C54=11),('Perzentile Weiblich'!$B$16*'Perzentile Weiblich'!O54^3)+('Perzentile Weiblich'!$C$16*'Perzentile Weiblich'!O54^2)+('Perzentile Weiblich'!$D$16*'Perzentile Weiblich'!O54)+'Perzentile Weiblich'!$E$16,IF(AND('Tabelle Kaderkriterien'!J58&lt;&gt;"m",'Tabelle Kaderkriterien'!J58&lt;&gt;"!w"),#N/A,#N/A)))))))))))))))))))))))))</f>
        <v>#DIV/0!</v>
      </c>
      <c r="P54" s="32" t="e">
        <f>IF(AND('Tabelle Kaderkriterien'!$H58="m",Übersicht!$C54=13,J54&lt;'Perzentile Männlich'!U$3),100,IF(AND('Tabelle Kaderkriterien'!$H58="m",Übersicht!$C54=13),('Perzentile Männlich'!$B$27*J54^3)+('Perzentile Männlich'!$C$27*J54^2)+('Perzentile Männlich'!$D$27*J54)+'Perzentile Männlich'!$E$27,IF(AND('Tabelle Kaderkriterien'!$H58="m",Übersicht!$C54=14,J54&lt;'Perzentile Männlich'!U$4),100,IF(AND('Tabelle Kaderkriterien'!$H58="m",Übersicht!$C54=14),('Perzentile Männlich'!$B$28*J54^3)+('Perzentile Männlich'!$C$28*J54^2)+('Perzentile Männlich'!$D$28*J54)+'Perzentile Männlich'!$E$28,IF(AND('Tabelle Kaderkriterien'!$H58="m",Übersicht!$C54=15,J54&lt;'Perzentile Männlich'!U$5),100,IF(AND('Tabelle Kaderkriterien'!$H58="m",Übersicht!$C54=15),('Perzentile Männlich'!$B$29*J54^3)+('Perzentile Männlich'!$C$29*J54^2)+('Perzentile Männlich'!$D$29*J54)+'Perzentile Männlich'!$E$29,IF(AND('Tabelle Kaderkriterien'!$H58="m",Übersicht!$C54=16,J54&lt;'Perzentile Männlich'!U$6),100,IF(AND('Tabelle Kaderkriterien'!$H58="m",Übersicht!$C54=16),('Perzentile Männlich'!$B$30*J54^3)+('Perzentile Männlich'!$C$30*J54^2)+('Perzentile Männlich'!$D$30*J54)+'Perzentile Männlich'!$E$30,IF(AND('Tabelle Kaderkriterien'!$H58="m",Übersicht!$C54=12,J54&lt;'Perzentile Männlich'!U$7),100,IF(AND('Tabelle Kaderkriterien'!$H58="m",Übersicht!$C54=12),('Perzentile Männlich'!$B$31*J54^3)+('Perzentile Männlich'!$C$31*J54^2)+('Perzentile Männlich'!$D$31*J54)+'Perzentile Männlich'!$E$31,IF(AND('Tabelle Kaderkriterien'!$H58="m",Übersicht!$C54=11,J54&lt;'Perzentile Männlich'!U$8),100,IF(AND('Tabelle Kaderkriterien'!$H58="m",Übersicht!$C54=11),('Perzentile Männlich'!$B$32*J54^3)+('Perzentile Männlich'!$C$32*J54^2)+('Perzentile Männlich'!$D$32*J54)+'Perzentile Männlich'!$E$32,IF(AND('Tabelle Kaderkriterien'!$H58="w",Übersicht!$C54=13,J54&lt;'Perzentile Weiblich'!U$3),100,IF(AND('Tabelle Kaderkriterien'!$H58="w",Übersicht!$C54=13),('Perzentile Weiblich'!$B$27*J54^3)+('Perzentile Weiblich'!$C$27*J54^2)+('Perzentile Weiblich'!$D$27*J54)+'Perzentile Weiblich'!$E$27,IF(AND('Tabelle Kaderkriterien'!$H58="w",Übersicht!$C54=14,J54&lt;'Perzentile Weiblich'!U$4),100,IF(AND('Tabelle Kaderkriterien'!$H58="w",Übersicht!$C54=14),('Perzentile Weiblich'!$B$28*J54^3)+('Perzentile Weiblich'!$C$28*J54^2)+('Perzentile Weiblich'!$D$28*J54)+'Perzentile Weiblich'!$E$28,IF(AND('Tabelle Kaderkriterien'!$H58="w",Übersicht!$C54=15,J54&lt;'Perzentile Weiblich'!U$5),100,IF(AND('Tabelle Kaderkriterien'!$H58="w",Übersicht!$C54=15),('Perzentile Weiblich'!$B$29*J54^3)+('Perzentile Weiblich'!$C$29*J54^2)+('Perzentile Weiblich'!$D$29*J54)+'Perzentile Weiblich'!$E$29,IF(AND('Tabelle Kaderkriterien'!$H58="w",Übersicht!$C54=16,J54&lt;'Perzentile Weiblich'!U$6),100,IF(AND('Tabelle Kaderkriterien'!$H58="w",Übersicht!$C54=16),('Perzentile Weiblich'!$B$30*J54^3)+('Perzentile Weiblich'!$C$30*J54^2)+('Perzentile Weiblich'!$D$30*J54)+'Perzentile Weiblich'!$E$30,IF(AND('Tabelle Kaderkriterien'!$H58="w",Übersicht!$C54=12,J54&lt;'Perzentile Weiblich'!U$7),100,IF(AND('Tabelle Kaderkriterien'!$H58="w",Übersicht!$C54=12),('Perzentile Weiblich'!$B$31*J54^3)+('Perzentile Weiblich'!$C$31*J54^2)+('Perzentile Weiblich'!$D$31*J54)+'Perzentile Weiblich'!$E$31,IF(AND('Tabelle Kaderkriterien'!$H58="w",Übersicht!$C54=11,J54&lt;'Perzentile Weiblich'!U$8),100,IF(AND('Tabelle Kaderkriterien'!$H58="w",Übersicht!$C54=11),('Perzentile Weiblich'!$B$32*J54^3)+('Perzentile Weiblich'!$C$32*J54^2)+('Perzentile Weiblich'!$D$32*J54)+'Perzentile Weiblich'!$E$32,IF(AND('Tabelle Kaderkriterien'!H58&lt;&gt;"m",'Tabelle Kaderkriterien'!H58&lt;&gt;"!w"),#N/A,#N/A)))))))))))))))))))))))))</f>
        <v>#N/A</v>
      </c>
      <c r="Q54" s="32" t="e">
        <f>IF(AND('Tabelle Kaderkriterien'!$H58="m",Übersicht!$C54=13,K54&gt;'Perzentile Männlich'!V$3),100,IF(AND('Tabelle Kaderkriterien'!$H58="m",Übersicht!$C54=13),('Perzentile Männlich'!$B$19*K54^3)+('Perzentile Männlich'!$C$19*K54^2)+('Perzentile Männlich'!$D$19*K54)+'Perzentile Männlich'!$E$19,IF(AND('Tabelle Kaderkriterien'!$H58="m",Übersicht!$C54=14,K54&gt;'Perzentile Männlich'!V$4),100,IF(AND('Tabelle Kaderkriterien'!$H58="m",Übersicht!$C54=14),('Perzentile Männlich'!$B$20*K54^3)+('Perzentile Männlich'!$C$20*K54^2)+('Perzentile Männlich'!$D$20*K54)+'Perzentile Männlich'!$E$20,IF(AND('Tabelle Kaderkriterien'!$H58="m",Übersicht!$C54=15,K54&gt;'Perzentile Männlich'!V$5),100,IF(AND('Tabelle Kaderkriterien'!$H58="m",Übersicht!$C54=15),('Perzentile Männlich'!$B$21*K54^3)+('Perzentile Männlich'!$C$21*K54^2)+('Perzentile Männlich'!$D$21*K54)+'Perzentile Männlich'!$E$21,IF(AND('Tabelle Kaderkriterien'!$H58="m",Übersicht!$C54=16,K54&gt;'Perzentile Männlich'!V$6),100,IF(AND('Tabelle Kaderkriterien'!$H58="m",Übersicht!$C54=16),('Perzentile Männlich'!$B$22*K54^3)+('Perzentile Männlich'!$C$22*K54^2)+('Perzentile Männlich'!$D$22*K54)+'Perzentile Männlich'!$E$22,IF(AND('Tabelle Kaderkriterien'!$H58="m",Übersicht!$C54=12,K54&gt;'Perzentile Männlich'!V$7),100,IF(AND('Tabelle Kaderkriterien'!$H58="m",Übersicht!$C54=12),('Perzentile Männlich'!$B$23*K54^3)+('Perzentile Männlich'!$C$23*K54^2)+('Perzentile Männlich'!$D$23*K54)+'Perzentile Männlich'!$E$23,IF(AND('Tabelle Kaderkriterien'!$H58="m",Übersicht!$C54=11,K54&gt;'Perzentile Männlich'!V$8),100,IF(AND('Tabelle Kaderkriterien'!$H58="m",Übersicht!$C54=11),('Perzentile Männlich'!$B$24*K54^3)+('Perzentile Männlich'!$C$24*K54^2)+('Perzentile Männlich'!$D$24*K54)+'Perzentile Männlich'!$E$24,IF(AND('Tabelle Kaderkriterien'!$H58="w",Übersicht!$C54=13,K54&gt;'Perzentile Weiblich'!V$3),100,IF(AND('Tabelle Kaderkriterien'!$H58="w",Übersicht!$C54=13),('Perzentile Weiblich'!$B$19*K54^3)+('Perzentile Weiblich'!$C$19*K54^2)+('Perzentile Weiblich'!$D$19*K54)+'Perzentile Weiblich'!$E$19,IF(AND('Tabelle Kaderkriterien'!$H58="w",Übersicht!$C54=14,K54&gt;'Perzentile Weiblich'!V$4),100,IF(AND('Tabelle Kaderkriterien'!$H58="w",Übersicht!$C54=14),('Perzentile Weiblich'!$B$20*K54^3)+('Perzentile Weiblich'!$C$20*K54^2)+('Perzentile Weiblich'!$D$20*K54)+'Perzentile Weiblich'!$E$20,IF(AND('Tabelle Kaderkriterien'!$H58="w",Übersicht!$C54=15,K54&gt;'Perzentile Weiblich'!V$5),100,IF(AND('Tabelle Kaderkriterien'!$H58="w",Übersicht!$C54=15),('Perzentile Weiblich'!$B$21*K54^3)+('Perzentile Weiblich'!$C$21*K54^2)+('Perzentile Weiblich'!$D$21*K54)+'Perzentile Weiblich'!$E$21,IF(AND('Tabelle Kaderkriterien'!$H58="w",Übersicht!$C54=16,K54&gt;'Perzentile Weiblich'!V$6),100,IF(AND('Tabelle Kaderkriterien'!$H58="w",Übersicht!$C54=16),('Perzentile Weiblich'!$B$22*K54^3)+('Perzentile Weiblich'!$C$22*K54^2)+('Perzentile Weiblich'!$D$22*K54)+'Perzentile Weiblich'!$E$22,IF(AND('Tabelle Kaderkriterien'!$H58="w",Übersicht!$C54=12,K54&gt;'Perzentile Weiblich'!V$7),100,IF(AND('Tabelle Kaderkriterien'!$H58="w",Übersicht!$C54=12),('Perzentile Weiblich'!$B$23*K54^3)+('Perzentile Weiblich'!$C$23*K54^2)+('Perzentile Weiblich'!$D$23*K54)+'Perzentile Weiblich'!$E$23,IF(AND('Tabelle Kaderkriterien'!$H58="w",Übersicht!$C54=11,K54&gt;'Perzentile Weiblich'!V$8),100,IF(AND('Tabelle Kaderkriterien'!$H58="w",Übersicht!$C54=11),('Perzentile Weiblich'!$B$24*K54^3)+('Perzentile Weiblich'!$C$24*K54^2)+('Perzentile Weiblich'!$D$24*K54)+'Perzentile Weiblich'!$E$24,IF(AND('Tabelle Kaderkriterien'!I58&lt;&gt;"m",'Tabelle Kaderkriterien'!I58&lt;&gt;"!w"),#N/A,#N/A)))))))))))))))))))))))))</f>
        <v>#N/A</v>
      </c>
      <c r="S54" s="18" t="e">
        <f t="shared" si="0"/>
        <v>#DIV/0!</v>
      </c>
      <c r="T54" s="18" t="e">
        <f t="shared" si="1"/>
        <v>#DIV/0!</v>
      </c>
    </row>
    <row r="55" spans="1:20" x14ac:dyDescent="0.3">
      <c r="A55" s="31">
        <f>'Tabelle Kaderkriterien'!B59</f>
        <v>0</v>
      </c>
      <c r="B55" s="31">
        <f>'Tabelle Kaderkriterien'!C59</f>
        <v>0</v>
      </c>
      <c r="C55" s="143">
        <f>'Tabelle Kaderkriterien'!G59</f>
        <v>0</v>
      </c>
      <c r="D55" s="144">
        <f>'Tabelle Kaderkriterien'!K59</f>
        <v>0</v>
      </c>
      <c r="E55" s="144">
        <f>'Tabelle Kaderkriterien'!L59</f>
        <v>0</v>
      </c>
      <c r="F55" s="144">
        <f>'Tabelle Kaderkriterien'!N59</f>
        <v>0</v>
      </c>
      <c r="G55" s="144">
        <f>'Tabelle Kaderkriterien'!O59</f>
        <v>0</v>
      </c>
      <c r="H55" s="144">
        <f>'Tabelle Kaderkriterien'!Q59</f>
        <v>0</v>
      </c>
      <c r="I55" s="144">
        <f>'Tabelle Kaderkriterien'!R59</f>
        <v>0</v>
      </c>
      <c r="J55" s="144">
        <f>'Tabelle Kaderkriterien'!T59</f>
        <v>0</v>
      </c>
      <c r="K55" s="144">
        <f>'Tabelle Kaderkriterien'!V59</f>
        <v>0</v>
      </c>
      <c r="M55" s="32" t="e">
        <f>IF(AND('Tabelle Kaderkriterien'!$H59="m",Übersicht!$C55=13,'Perzentile Männlich'!M55&gt;'Perzentile Männlich'!R$3),100,IF(AND('Tabelle Kaderkriterien'!$H59="m",Übersicht!$C55=13),('Perzentile Männlich'!$B$35*'Perzentile Männlich'!M55^3)+('Perzentile Männlich'!$C$35*'Perzentile Männlich'!M55^2)+('Perzentile Männlich'!$D$35*'Perzentile Männlich'!M55)+'Perzentile Männlich'!$E$35,IF(AND('Tabelle Kaderkriterien'!$H59="m",Übersicht!$C55=14,'Perzentile Männlich'!M55&gt;'Perzentile Männlich'!R$4),100,IF(AND('Tabelle Kaderkriterien'!$H59="m",Übersicht!$C55=14),('Perzentile Männlich'!$B$36*'Perzentile Männlich'!M55^3)+('Perzentile Männlich'!$C$36*'Perzentile Männlich'!M55^2)+('Perzentile Männlich'!$D$36*'Perzentile Männlich'!M55)+'Perzentile Männlich'!$E$36,IF(AND('Tabelle Kaderkriterien'!$H59="m",Übersicht!$C55=15,'Perzentile Männlich'!M55&gt;'Perzentile Männlich'!R$5),100,IF(AND('Tabelle Kaderkriterien'!$H59="m",Übersicht!$C55=15),('Perzentile Männlich'!$B$37*'Perzentile Männlich'!M55^3)+('Perzentile Männlich'!$C$37*'Perzentile Männlich'!M55^2)+('Perzentile Männlich'!$D$37*'Perzentile Männlich'!M55)+'Perzentile Männlich'!$E$37,IF(AND('Tabelle Kaderkriterien'!$H59="m",Übersicht!$C55=16,'Perzentile Männlich'!M55&gt;'Perzentile Männlich'!R$6),100,IF(AND('Tabelle Kaderkriterien'!$H59="m",Übersicht!$C55=16),('Perzentile Männlich'!$B$38*'Perzentile Männlich'!M55^3)+('Perzentile Männlich'!$C$38*'Perzentile Männlich'!M55^2)+('Perzentile Männlich'!$D$38*'Perzentile Männlich'!M55)+'Perzentile Männlich'!$E$38,IF(AND('Tabelle Kaderkriterien'!$H59="m",Übersicht!$C55=12,'Perzentile Männlich'!M55&gt;'Perzentile Männlich'!R$7),100,IF(AND('Tabelle Kaderkriterien'!$H59="m",Übersicht!$C55=12),('Perzentile Männlich'!$B$39*'Perzentile Männlich'!M55^3)+('Perzentile Männlich'!$C$39*'Perzentile Männlich'!M55^2)+('Perzentile Männlich'!$D$39*'Perzentile Männlich'!M55)+'Perzentile Männlich'!$E$39,IF(AND('Tabelle Kaderkriterien'!$H59="m",Übersicht!$C55=11,'Perzentile Männlich'!M55&gt;'Perzentile Männlich'!R$8),100,IF(AND('Tabelle Kaderkriterien'!$H59="m",Übersicht!$C55=11),('Perzentile Männlich'!$B$40*'Perzentile Männlich'!M55^3)+('Perzentile Männlich'!$C$40*'Perzentile Männlich'!M55^2)+('Perzentile Männlich'!$D$40*'Perzentile Männlich'!M55)+'Perzentile Männlich'!$E$40,IF(AND('Tabelle Kaderkriterien'!$H59="w",Übersicht!$C55=13,'Perzentile Weiblich'!M55&gt;'Perzentile Weiblich'!R$3),100,IF(AND('Tabelle Kaderkriterien'!$H59="w",Übersicht!$C55=13),('Perzentile Weiblich'!$B$35*'Perzentile Weiblich'!M55^3)+('Perzentile Weiblich'!$C$35*'Perzentile Weiblich'!M55^2)+('Perzentile Weiblich'!$D$35*'Perzentile Weiblich'!M55)+'Perzentile Weiblich'!$E$35,IF(AND('Tabelle Kaderkriterien'!$H59="w",Übersicht!$C55=14,'Perzentile Weiblich'!M55&gt;'Perzentile Weiblich'!R$4),100,IF(AND('Tabelle Kaderkriterien'!$H59="w",Übersicht!$C55=14),('Perzentile Weiblich'!$B$36*'Perzentile Weiblich'!M55^3)+('Perzentile Weiblich'!$C$36*'Perzentile Weiblich'!M55^2)+('Perzentile Weiblich'!$D$36*'Perzentile Weiblich'!M55)+'Perzentile Weiblich'!$E$36,IF(AND('Tabelle Kaderkriterien'!$H59="w",Übersicht!$C55=15,'Perzentile Weiblich'!M55&gt;'Perzentile Weiblich'!R$5),100,IF(AND('Tabelle Kaderkriterien'!$H59="w",Übersicht!$C55=15),('Perzentile Weiblich'!$B$37*'Perzentile Weiblich'!M55^3)+('Perzentile Weiblich'!$C$37*'Perzentile Weiblich'!M55^2)+('Perzentile Weiblich'!$D$37*'Perzentile Weiblich'!M55)+'Perzentile Weiblich'!$E$37,IF(AND('Tabelle Kaderkriterien'!$H59="w",Übersicht!$C55=16,'Perzentile Weiblich'!M55&gt;'Perzentile Weiblich'!R$6),100,IF(AND('Tabelle Kaderkriterien'!$H59="w",Übersicht!$C55=16),('Perzentile Weiblich'!$B$38*'Perzentile Weiblich'!M55^3)+('Perzentile Weiblich'!$C$38*'Perzentile Weiblich'!M55^2)+('Perzentile Weiblich'!$D$38*'Perzentile Weiblich'!M55)+'Perzentile Weiblich'!$E$38,IF(AND('Tabelle Kaderkriterien'!$H59="w",Übersicht!$C55=12,'Perzentile Weiblich'!M55&gt;'Perzentile Weiblich'!R$7),100,IF(AND('Tabelle Kaderkriterien'!$H59="w",Übersicht!$C55=12),('Perzentile Weiblich'!$B$39*'Perzentile Weiblich'!M55^3)+('Perzentile Weiblich'!$C$39*'Perzentile Weiblich'!M55^2)+('Perzentile Weiblich'!$D$39*'Perzentile Weiblich'!M55)+'Perzentile Weiblich'!$E$39,IF(AND('Tabelle Kaderkriterien'!$H59="w",Übersicht!$C55=11,'Perzentile Weiblich'!M55&gt;'Perzentile Weiblich'!R$8),100,IF(AND('Tabelle Kaderkriterien'!$H59="w",Übersicht!$C55=11),('Perzentile Weiblich'!$B$40*'Perzentile Weiblich'!M55^3)+('Perzentile Weiblich'!$C$40*'Perzentile Weiblich'!M55^2)+('Perzentile Weiblich'!$D$40*'Perzentile Weiblich'!M55)+'Perzentile Weiblich'!$E$40,IF(AND('Tabelle Kaderkriterien'!H59&lt;&gt;"m",'Tabelle Kaderkriterien'!H59&lt;&gt;"!w"),#N/A,#N/A)))))))))))))))))))))))))</f>
        <v>#DIV/0!</v>
      </c>
      <c r="N55" s="32" t="e">
        <f>IF(AND('Tabelle Kaderkriterien'!$H59="m",Übersicht!$C55=13,'Perzentile Männlich'!N55&gt;'Perzentile Männlich'!S$3),100,IF(AND('Tabelle Kaderkriterien'!$H59="m",Übersicht!$C55=13),('Perzentile Männlich'!$B$43*'Perzentile Männlich'!N55^3)+('Perzentile Männlich'!$C$43*'Perzentile Männlich'!N55^2)+('Perzentile Männlich'!$D$43*'Perzentile Männlich'!N55)+'Perzentile Männlich'!$E$43,IF(AND('Tabelle Kaderkriterien'!$H59="m",Übersicht!$C55=14,'Perzentile Männlich'!N55&gt;'Perzentile Männlich'!S$4),100,IF(AND('Tabelle Kaderkriterien'!$H59="m",Übersicht!$C55=14),('Perzentile Männlich'!$B$44*'Perzentile Männlich'!N55^3)+('Perzentile Männlich'!$C$44*'Perzentile Männlich'!N55^2)+('Perzentile Männlich'!$D$44*'Perzentile Männlich'!N55)+'Perzentile Männlich'!$E$44,IF(AND('Tabelle Kaderkriterien'!$H59="m",Übersicht!$C55=15,'Perzentile Männlich'!N55&gt;'Perzentile Männlich'!S$5),100,IF(AND('Tabelle Kaderkriterien'!$H59="m",Übersicht!$C55=15),('Perzentile Männlich'!$B$45*'Perzentile Männlich'!N55^3)+('Perzentile Männlich'!$C$45*'Perzentile Männlich'!N55^2)+('Perzentile Männlich'!$D$45*'Perzentile Männlich'!N55)+'Perzentile Männlich'!$E$45,IF(AND('Tabelle Kaderkriterien'!$H59="m",Übersicht!$C55=16,'Perzentile Männlich'!N55&gt;'Perzentile Männlich'!S$6),100,IF(AND('Tabelle Kaderkriterien'!$H59="m",Übersicht!$C55=16),('Perzentile Männlich'!$B$46*'Perzentile Männlich'!N55^3)+('Perzentile Männlich'!$C$46*'Perzentile Männlich'!N55^2)+('Perzentile Männlich'!$D$46*'Perzentile Männlich'!N55)+'Perzentile Männlich'!$E$46,IF(AND('Tabelle Kaderkriterien'!$H59="m",Übersicht!$C55=12,'Perzentile Männlich'!N55&gt;'Perzentile Männlich'!S$7),100,IF(AND('Tabelle Kaderkriterien'!$H59="m",Übersicht!$C55=12),('Perzentile Männlich'!$B$47*'Perzentile Männlich'!N55^3)+('Perzentile Männlich'!$C$47*'Perzentile Männlich'!N55^2)+('Perzentile Männlich'!$D$47*'Perzentile Männlich'!N55)+'Perzentile Männlich'!$E$47,IF(AND('Tabelle Kaderkriterien'!$H59="m",Übersicht!$C55=11,'Perzentile Männlich'!N55&gt;'Perzentile Männlich'!S$8),100,IF(AND('Tabelle Kaderkriterien'!$H59="m",Übersicht!$C55=11),('Perzentile Männlich'!$B$48*'Perzentile Männlich'!N55^3)+('Perzentile Männlich'!$C$48*'Perzentile Männlich'!N55^2)+('Perzentile Männlich'!$D$48*'Perzentile Männlich'!N55)+'Perzentile Männlich'!$E$48,IF(AND('Tabelle Kaderkriterien'!$H59="w",Übersicht!$C55=13,'Perzentile Weiblich'!N55&gt;'Perzentile Weiblich'!S$3),100,IF(AND('Tabelle Kaderkriterien'!$H59="w",Übersicht!$C55=13),('Perzentile Weiblich'!$B$43*'Perzentile Weiblich'!N55^3)+('Perzentile Weiblich'!$C$43*'Perzentile Weiblich'!N55^2)+('Perzentile Weiblich'!$D$43*'Perzentile Weiblich'!N55)+'Perzentile Weiblich'!$E$43,IF(AND('Tabelle Kaderkriterien'!$H59="w",Übersicht!$C55=14,'Perzentile Weiblich'!N55&gt;'Perzentile Weiblich'!S$4),100,IF(AND('Tabelle Kaderkriterien'!$H59="w",Übersicht!$C55=14),('Perzentile Weiblich'!$B$44*'Perzentile Weiblich'!N55^3)+('Perzentile Weiblich'!$C$44*'Perzentile Weiblich'!N55^2)+('Perzentile Weiblich'!$D$44*'Perzentile Weiblich'!N55)+'Perzentile Weiblich'!$E$44,IF(AND('Tabelle Kaderkriterien'!$H59="w",Übersicht!$C55=15,'Perzentile Weiblich'!N55&gt;'Perzentile Weiblich'!S$5),100,IF(AND('Tabelle Kaderkriterien'!$H59="w",Übersicht!$C55=15),('Perzentile Weiblich'!$B$45*'Perzentile Weiblich'!N55^3)+('Perzentile Weiblich'!$C$45*'Perzentile Weiblich'!N55^2)+('Perzentile Weiblich'!$D$45*'Perzentile Weiblich'!N55)+'Perzentile Weiblich'!$E$45,IF(AND('Tabelle Kaderkriterien'!$H59="w",Übersicht!$C55=16,'Perzentile Weiblich'!N55&gt;'Perzentile Weiblich'!S$6),100,IF(AND('Tabelle Kaderkriterien'!$H59="w",Übersicht!$C55=16),('Perzentile Weiblich'!$B$46*'Perzentile Weiblich'!N55^3)+('Perzentile Weiblich'!$C$46*'Perzentile Weiblich'!N55^2)+('Perzentile Weiblich'!$D$46*'Perzentile Weiblich'!N55)+'Perzentile Weiblich'!$E$46,IF(AND('Tabelle Kaderkriterien'!$H59="w",Übersicht!$C55=12,'Perzentile Weiblich'!N55&gt;'Perzentile Weiblich'!S$7),100,IF(AND('Tabelle Kaderkriterien'!$H59="w",Übersicht!$C55=12),('Perzentile Weiblich'!$B$47*'Perzentile Weiblich'!N55^3)+('Perzentile Weiblich'!$C$47*'Perzentile Weiblich'!N55^2)+('Perzentile Weiblich'!$D$47*'Perzentile Weiblich'!N55)+'Perzentile Weiblich'!$E$47,IF(AND('Tabelle Kaderkriterien'!$H59="w",Übersicht!$C55=11,'Perzentile Weiblich'!N55&gt;'Perzentile Weiblich'!S$8),100,IF(AND('Tabelle Kaderkriterien'!$H59="w",Übersicht!$C55=11),('Perzentile Weiblich'!$B$48*'Perzentile Weiblich'!N55^3)+('Perzentile Weiblich'!$C$48*'Perzentile Weiblich'!N55^2)+('Perzentile Weiblich'!$D$48*'Perzentile Weiblich'!N55)+'Perzentile Weiblich'!$E$48,IF(AND('Tabelle Kaderkriterien'!I59&lt;&gt;"m",'Tabelle Kaderkriterien'!I59&lt;&gt;"!w"),#N/A,#N/A)))))))))))))))))))))))))</f>
        <v>#DIV/0!</v>
      </c>
      <c r="O55" s="32" t="e">
        <f>IF(AND('Tabelle Kaderkriterien'!$H59="m",Übersicht!$C55=13,'Perzentile Männlich'!O55&gt;'Perzentile Männlich'!T$3),100,IF(AND('Tabelle Kaderkriterien'!$H59="m",Übersicht!$C55=13),('Perzentile Männlich'!$B$11*'Perzentile Männlich'!O55^3)+('Perzentile Männlich'!$C$11*'Perzentile Männlich'!O55^2)+('Perzentile Männlich'!$D$11*'Perzentile Männlich'!O55)+'Perzentile Männlich'!$E$11,IF(AND('Tabelle Kaderkriterien'!$H59="m",Übersicht!$C55=14,'Perzentile Männlich'!O55&gt;'Perzentile Männlich'!T$4),100,IF(AND('Tabelle Kaderkriterien'!$H59="m",Übersicht!$C55=14),('Perzentile Männlich'!$B$12*'Perzentile Männlich'!O55^3)+('Perzentile Männlich'!$C$12*'Perzentile Männlich'!O55^2)+('Perzentile Männlich'!$D$12*'Perzentile Männlich'!O55)+'Perzentile Männlich'!$E$12,IF(AND('Tabelle Kaderkriterien'!$H59="m",Übersicht!$C55=15,'Perzentile Männlich'!O55&gt;'Perzentile Männlich'!T$5),100,IF(AND('Tabelle Kaderkriterien'!$H59="m",Übersicht!$C55=15),('Perzentile Männlich'!$B$13*'Perzentile Männlich'!O55^3)+('Perzentile Männlich'!$C$13*'Perzentile Männlich'!O55^2)+('Perzentile Männlich'!$D$13*'Perzentile Männlich'!O55)+'Perzentile Männlich'!$E$13,IF(AND('Tabelle Kaderkriterien'!$H59="m",Übersicht!$C55=16,'Perzentile Männlich'!O55&gt;'Perzentile Männlich'!T$6),100,IF(AND('Tabelle Kaderkriterien'!$H59="m",Übersicht!$C55=16),('Perzentile Männlich'!$B$14*'Perzentile Männlich'!O55^3)+('Perzentile Männlich'!$C$14*'Perzentile Männlich'!O55^2)+('Perzentile Männlich'!$D$14*'Perzentile Männlich'!O55)+'Perzentile Männlich'!$E$14,IF(AND('Tabelle Kaderkriterien'!$H59="m",Übersicht!$C55=12,'Perzentile Männlich'!O55&gt;'Perzentile Männlich'!T$7),100,IF(AND('Tabelle Kaderkriterien'!$H59="m",Übersicht!$C55=12),('Perzentile Männlich'!$B$15*'Perzentile Männlich'!O55^3)+('Perzentile Männlich'!$C$15*'Perzentile Männlich'!O55^2)+('Perzentile Männlich'!$D$15*'Perzentile Männlich'!O55)+'Perzentile Männlich'!$E$15,IF(AND('Tabelle Kaderkriterien'!$H59="m",Übersicht!$C55=11,'Perzentile Männlich'!O55&gt;'Perzentile Männlich'!T$8),100,IF(AND('Tabelle Kaderkriterien'!$H59="m",Übersicht!$C55=11),('Perzentile Männlich'!$B$16*'Perzentile Männlich'!O55^3)+('Perzentile Männlich'!$C$16*'Perzentile Männlich'!O55^2)+('Perzentile Männlich'!$D$16*'Perzentile Männlich'!O55)+'Perzentile Männlich'!$E$16,IF(AND('Tabelle Kaderkriterien'!$H59="w",Übersicht!$C55=13,'Perzentile Weiblich'!O55&gt;'Perzentile Weiblich'!T$3),100,IF(AND('Tabelle Kaderkriterien'!$H59="w",Übersicht!$C55=13),('Perzentile Weiblich'!$B$11*'Perzentile Weiblich'!O55^3)+('Perzentile Weiblich'!$C$11*'Perzentile Weiblich'!O55^2)+('Perzentile Weiblich'!$D$11*'Perzentile Weiblich'!O55)+'Perzentile Weiblich'!$E$11,IF(AND('Tabelle Kaderkriterien'!$H59="w",Übersicht!$C55=14,'Perzentile Weiblich'!O55&gt;'Perzentile Weiblich'!T$4),100,IF(AND('Tabelle Kaderkriterien'!$H59="w",Übersicht!$C55=14),('Perzentile Weiblich'!$B$12*'Perzentile Weiblich'!O55^3)+('Perzentile Weiblich'!$C$12*'Perzentile Weiblich'!O55^2)+('Perzentile Weiblich'!$D$12*'Perzentile Weiblich'!O55)+'Perzentile Weiblich'!$E$12,IF(AND('Tabelle Kaderkriterien'!$H59="w",Übersicht!$C55=15,'Perzentile Weiblich'!O55&gt;'Perzentile Weiblich'!T$5),100,IF(AND('Tabelle Kaderkriterien'!$H59="w",Übersicht!$C55=15),('Perzentile Weiblich'!$B$13*'Perzentile Weiblich'!O55^3)+('Perzentile Weiblich'!$C$13*'Perzentile Weiblich'!O55^2)+('Perzentile Weiblich'!$D$13*'Perzentile Weiblich'!O55)+'Perzentile Weiblich'!$E$13,IF(AND('Tabelle Kaderkriterien'!$H59="w",Übersicht!$C55=16,'Perzentile Weiblich'!O55&gt;'Perzentile Weiblich'!T$6),100,IF(AND('Tabelle Kaderkriterien'!$H59="w",Übersicht!$C55=16),('Perzentile Weiblich'!$B$14*'Perzentile Weiblich'!O55^3)+('Perzentile Weiblich'!$C$14*'Perzentile Weiblich'!O55^2)+('Perzentile Weiblich'!$D$14*'Perzentile Weiblich'!O55)+'Perzentile Weiblich'!$E$14,IF(AND('Tabelle Kaderkriterien'!$H59="w",Übersicht!$C55=12,'Perzentile Weiblich'!O55&gt;'Perzentile Weiblich'!T$7),100,IF(AND('Tabelle Kaderkriterien'!$H59="w",Übersicht!$C55=12),('Perzentile Weiblich'!$B$15*'Perzentile Weiblich'!O55^3)+('Perzentile Weiblich'!$C$15*'Perzentile Weiblich'!O55^2)+('Perzentile Weiblich'!$D$15*'Perzentile Weiblich'!O55)+'Perzentile Weiblich'!$E$15,IF(AND('Tabelle Kaderkriterien'!$H59="w",Übersicht!$C55=11,'Perzentile Weiblich'!O55&gt;'Perzentile Weiblich'!T$8),100,IF(AND('Tabelle Kaderkriterien'!$H59="w",Übersicht!$C55=11),('Perzentile Weiblich'!$B$16*'Perzentile Weiblich'!O55^3)+('Perzentile Weiblich'!$C$16*'Perzentile Weiblich'!O55^2)+('Perzentile Weiblich'!$D$16*'Perzentile Weiblich'!O55)+'Perzentile Weiblich'!$E$16,IF(AND('Tabelle Kaderkriterien'!J59&lt;&gt;"m",'Tabelle Kaderkriterien'!J59&lt;&gt;"!w"),#N/A,#N/A)))))))))))))))))))))))))</f>
        <v>#DIV/0!</v>
      </c>
      <c r="P55" s="32" t="e">
        <f>IF(AND('Tabelle Kaderkriterien'!$H59="m",Übersicht!$C55=13,J55&lt;'Perzentile Männlich'!U$3),100,IF(AND('Tabelle Kaderkriterien'!$H59="m",Übersicht!$C55=13),('Perzentile Männlich'!$B$27*J55^3)+('Perzentile Männlich'!$C$27*J55^2)+('Perzentile Männlich'!$D$27*J55)+'Perzentile Männlich'!$E$27,IF(AND('Tabelle Kaderkriterien'!$H59="m",Übersicht!$C55=14,J55&lt;'Perzentile Männlich'!U$4),100,IF(AND('Tabelle Kaderkriterien'!$H59="m",Übersicht!$C55=14),('Perzentile Männlich'!$B$28*J55^3)+('Perzentile Männlich'!$C$28*J55^2)+('Perzentile Männlich'!$D$28*J55)+'Perzentile Männlich'!$E$28,IF(AND('Tabelle Kaderkriterien'!$H59="m",Übersicht!$C55=15,J55&lt;'Perzentile Männlich'!U$5),100,IF(AND('Tabelle Kaderkriterien'!$H59="m",Übersicht!$C55=15),('Perzentile Männlich'!$B$29*J55^3)+('Perzentile Männlich'!$C$29*J55^2)+('Perzentile Männlich'!$D$29*J55)+'Perzentile Männlich'!$E$29,IF(AND('Tabelle Kaderkriterien'!$H59="m",Übersicht!$C55=16,J55&lt;'Perzentile Männlich'!U$6),100,IF(AND('Tabelle Kaderkriterien'!$H59="m",Übersicht!$C55=16),('Perzentile Männlich'!$B$30*J55^3)+('Perzentile Männlich'!$C$30*J55^2)+('Perzentile Männlich'!$D$30*J55)+'Perzentile Männlich'!$E$30,IF(AND('Tabelle Kaderkriterien'!$H59="m",Übersicht!$C55=12,J55&lt;'Perzentile Männlich'!U$7),100,IF(AND('Tabelle Kaderkriterien'!$H59="m",Übersicht!$C55=12),('Perzentile Männlich'!$B$31*J55^3)+('Perzentile Männlich'!$C$31*J55^2)+('Perzentile Männlich'!$D$31*J55)+'Perzentile Männlich'!$E$31,IF(AND('Tabelle Kaderkriterien'!$H59="m",Übersicht!$C55=11,J55&lt;'Perzentile Männlich'!U$8),100,IF(AND('Tabelle Kaderkriterien'!$H59="m",Übersicht!$C55=11),('Perzentile Männlich'!$B$32*J55^3)+('Perzentile Männlich'!$C$32*J55^2)+('Perzentile Männlich'!$D$32*J55)+'Perzentile Männlich'!$E$32,IF(AND('Tabelle Kaderkriterien'!$H59="w",Übersicht!$C55=13,J55&lt;'Perzentile Weiblich'!U$3),100,IF(AND('Tabelle Kaderkriterien'!$H59="w",Übersicht!$C55=13),('Perzentile Weiblich'!$B$27*J55^3)+('Perzentile Weiblich'!$C$27*J55^2)+('Perzentile Weiblich'!$D$27*J55)+'Perzentile Weiblich'!$E$27,IF(AND('Tabelle Kaderkriterien'!$H59="w",Übersicht!$C55=14,J55&lt;'Perzentile Weiblich'!U$4),100,IF(AND('Tabelle Kaderkriterien'!$H59="w",Übersicht!$C55=14),('Perzentile Weiblich'!$B$28*J55^3)+('Perzentile Weiblich'!$C$28*J55^2)+('Perzentile Weiblich'!$D$28*J55)+'Perzentile Weiblich'!$E$28,IF(AND('Tabelle Kaderkriterien'!$H59="w",Übersicht!$C55=15,J55&lt;'Perzentile Weiblich'!U$5),100,IF(AND('Tabelle Kaderkriterien'!$H59="w",Übersicht!$C55=15),('Perzentile Weiblich'!$B$29*J55^3)+('Perzentile Weiblich'!$C$29*J55^2)+('Perzentile Weiblich'!$D$29*J55)+'Perzentile Weiblich'!$E$29,IF(AND('Tabelle Kaderkriterien'!$H59="w",Übersicht!$C55=16,J55&lt;'Perzentile Weiblich'!U$6),100,IF(AND('Tabelle Kaderkriterien'!$H59="w",Übersicht!$C55=16),('Perzentile Weiblich'!$B$30*J55^3)+('Perzentile Weiblich'!$C$30*J55^2)+('Perzentile Weiblich'!$D$30*J55)+'Perzentile Weiblich'!$E$30,IF(AND('Tabelle Kaderkriterien'!$H59="w",Übersicht!$C55=12,J55&lt;'Perzentile Weiblich'!U$7),100,IF(AND('Tabelle Kaderkriterien'!$H59="w",Übersicht!$C55=12),('Perzentile Weiblich'!$B$31*J55^3)+('Perzentile Weiblich'!$C$31*J55^2)+('Perzentile Weiblich'!$D$31*J55)+'Perzentile Weiblich'!$E$31,IF(AND('Tabelle Kaderkriterien'!$H59="w",Übersicht!$C55=11,J55&lt;'Perzentile Weiblich'!U$8),100,IF(AND('Tabelle Kaderkriterien'!$H59="w",Übersicht!$C55=11),('Perzentile Weiblich'!$B$32*J55^3)+('Perzentile Weiblich'!$C$32*J55^2)+('Perzentile Weiblich'!$D$32*J55)+'Perzentile Weiblich'!$E$32,IF(AND('Tabelle Kaderkriterien'!H59&lt;&gt;"m",'Tabelle Kaderkriterien'!H59&lt;&gt;"!w"),#N/A,#N/A)))))))))))))))))))))))))</f>
        <v>#N/A</v>
      </c>
      <c r="Q55" s="32" t="e">
        <f>IF(AND('Tabelle Kaderkriterien'!$H59="m",Übersicht!$C55=13,K55&gt;'Perzentile Männlich'!V$3),100,IF(AND('Tabelle Kaderkriterien'!$H59="m",Übersicht!$C55=13),('Perzentile Männlich'!$B$19*K55^3)+('Perzentile Männlich'!$C$19*K55^2)+('Perzentile Männlich'!$D$19*K55)+'Perzentile Männlich'!$E$19,IF(AND('Tabelle Kaderkriterien'!$H59="m",Übersicht!$C55=14,K55&gt;'Perzentile Männlich'!V$4),100,IF(AND('Tabelle Kaderkriterien'!$H59="m",Übersicht!$C55=14),('Perzentile Männlich'!$B$20*K55^3)+('Perzentile Männlich'!$C$20*K55^2)+('Perzentile Männlich'!$D$20*K55)+'Perzentile Männlich'!$E$20,IF(AND('Tabelle Kaderkriterien'!$H59="m",Übersicht!$C55=15,K55&gt;'Perzentile Männlich'!V$5),100,IF(AND('Tabelle Kaderkriterien'!$H59="m",Übersicht!$C55=15),('Perzentile Männlich'!$B$21*K55^3)+('Perzentile Männlich'!$C$21*K55^2)+('Perzentile Männlich'!$D$21*K55)+'Perzentile Männlich'!$E$21,IF(AND('Tabelle Kaderkriterien'!$H59="m",Übersicht!$C55=16,K55&gt;'Perzentile Männlich'!V$6),100,IF(AND('Tabelle Kaderkriterien'!$H59="m",Übersicht!$C55=16),('Perzentile Männlich'!$B$22*K55^3)+('Perzentile Männlich'!$C$22*K55^2)+('Perzentile Männlich'!$D$22*K55)+'Perzentile Männlich'!$E$22,IF(AND('Tabelle Kaderkriterien'!$H59="m",Übersicht!$C55=12,K55&gt;'Perzentile Männlich'!V$7),100,IF(AND('Tabelle Kaderkriterien'!$H59="m",Übersicht!$C55=12),('Perzentile Männlich'!$B$23*K55^3)+('Perzentile Männlich'!$C$23*K55^2)+('Perzentile Männlich'!$D$23*K55)+'Perzentile Männlich'!$E$23,IF(AND('Tabelle Kaderkriterien'!$H59="m",Übersicht!$C55=11,K55&gt;'Perzentile Männlich'!V$8),100,IF(AND('Tabelle Kaderkriterien'!$H59="m",Übersicht!$C55=11),('Perzentile Männlich'!$B$24*K55^3)+('Perzentile Männlich'!$C$24*K55^2)+('Perzentile Männlich'!$D$24*K55)+'Perzentile Männlich'!$E$24,IF(AND('Tabelle Kaderkriterien'!$H59="w",Übersicht!$C55=13,K55&gt;'Perzentile Weiblich'!V$3),100,IF(AND('Tabelle Kaderkriterien'!$H59="w",Übersicht!$C55=13),('Perzentile Weiblich'!$B$19*K55^3)+('Perzentile Weiblich'!$C$19*K55^2)+('Perzentile Weiblich'!$D$19*K55)+'Perzentile Weiblich'!$E$19,IF(AND('Tabelle Kaderkriterien'!$H59="w",Übersicht!$C55=14,K55&gt;'Perzentile Weiblich'!V$4),100,IF(AND('Tabelle Kaderkriterien'!$H59="w",Übersicht!$C55=14),('Perzentile Weiblich'!$B$20*K55^3)+('Perzentile Weiblich'!$C$20*K55^2)+('Perzentile Weiblich'!$D$20*K55)+'Perzentile Weiblich'!$E$20,IF(AND('Tabelle Kaderkriterien'!$H59="w",Übersicht!$C55=15,K55&gt;'Perzentile Weiblich'!V$5),100,IF(AND('Tabelle Kaderkriterien'!$H59="w",Übersicht!$C55=15),('Perzentile Weiblich'!$B$21*K55^3)+('Perzentile Weiblich'!$C$21*K55^2)+('Perzentile Weiblich'!$D$21*K55)+'Perzentile Weiblich'!$E$21,IF(AND('Tabelle Kaderkriterien'!$H59="w",Übersicht!$C55=16,K55&gt;'Perzentile Weiblich'!V$6),100,IF(AND('Tabelle Kaderkriterien'!$H59="w",Übersicht!$C55=16),('Perzentile Weiblich'!$B$22*K55^3)+('Perzentile Weiblich'!$C$22*K55^2)+('Perzentile Weiblich'!$D$22*K55)+'Perzentile Weiblich'!$E$22,IF(AND('Tabelle Kaderkriterien'!$H59="w",Übersicht!$C55=12,K55&gt;'Perzentile Weiblich'!V$7),100,IF(AND('Tabelle Kaderkriterien'!$H59="w",Übersicht!$C55=12),('Perzentile Weiblich'!$B$23*K55^3)+('Perzentile Weiblich'!$C$23*K55^2)+('Perzentile Weiblich'!$D$23*K55)+'Perzentile Weiblich'!$E$23,IF(AND('Tabelle Kaderkriterien'!$H59="w",Übersicht!$C55=11,K55&gt;'Perzentile Weiblich'!V$8),100,IF(AND('Tabelle Kaderkriterien'!$H59="w",Übersicht!$C55=11),('Perzentile Weiblich'!$B$24*K55^3)+('Perzentile Weiblich'!$C$24*K55^2)+('Perzentile Weiblich'!$D$24*K55)+'Perzentile Weiblich'!$E$24,IF(AND('Tabelle Kaderkriterien'!I59&lt;&gt;"m",'Tabelle Kaderkriterien'!I59&lt;&gt;"!w"),#N/A,#N/A)))))))))))))))))))))))))</f>
        <v>#N/A</v>
      </c>
      <c r="S55" s="18" t="e">
        <f t="shared" si="0"/>
        <v>#DIV/0!</v>
      </c>
      <c r="T55" s="18" t="e">
        <f t="shared" si="1"/>
        <v>#DIV/0!</v>
      </c>
    </row>
    <row r="56" spans="1:20" x14ac:dyDescent="0.3">
      <c r="A56" s="31">
        <f>'Tabelle Kaderkriterien'!B60</f>
        <v>0</v>
      </c>
      <c r="B56" s="31">
        <f>'Tabelle Kaderkriterien'!C60</f>
        <v>0</v>
      </c>
      <c r="C56" s="143">
        <f>'Tabelle Kaderkriterien'!G60</f>
        <v>0</v>
      </c>
      <c r="D56" s="144">
        <f>'Tabelle Kaderkriterien'!K60</f>
        <v>0</v>
      </c>
      <c r="E56" s="144">
        <f>'Tabelle Kaderkriterien'!L60</f>
        <v>0</v>
      </c>
      <c r="F56" s="144">
        <f>'Tabelle Kaderkriterien'!N60</f>
        <v>0</v>
      </c>
      <c r="G56" s="144">
        <f>'Tabelle Kaderkriterien'!O60</f>
        <v>0</v>
      </c>
      <c r="H56" s="144">
        <f>'Tabelle Kaderkriterien'!Q60</f>
        <v>0</v>
      </c>
      <c r="I56" s="144">
        <f>'Tabelle Kaderkriterien'!R60</f>
        <v>0</v>
      </c>
      <c r="J56" s="144">
        <f>'Tabelle Kaderkriterien'!T60</f>
        <v>0</v>
      </c>
      <c r="K56" s="144">
        <f>'Tabelle Kaderkriterien'!V60</f>
        <v>0</v>
      </c>
      <c r="M56" s="32" t="e">
        <f>IF(AND('Tabelle Kaderkriterien'!$H60="m",Übersicht!$C56=13,'Perzentile Männlich'!M56&gt;'Perzentile Männlich'!R$3),100,IF(AND('Tabelle Kaderkriterien'!$H60="m",Übersicht!$C56=13),('Perzentile Männlich'!$B$35*'Perzentile Männlich'!M56^3)+('Perzentile Männlich'!$C$35*'Perzentile Männlich'!M56^2)+('Perzentile Männlich'!$D$35*'Perzentile Männlich'!M56)+'Perzentile Männlich'!$E$35,IF(AND('Tabelle Kaderkriterien'!$H60="m",Übersicht!$C56=14,'Perzentile Männlich'!M56&gt;'Perzentile Männlich'!R$4),100,IF(AND('Tabelle Kaderkriterien'!$H60="m",Übersicht!$C56=14),('Perzentile Männlich'!$B$36*'Perzentile Männlich'!M56^3)+('Perzentile Männlich'!$C$36*'Perzentile Männlich'!M56^2)+('Perzentile Männlich'!$D$36*'Perzentile Männlich'!M56)+'Perzentile Männlich'!$E$36,IF(AND('Tabelle Kaderkriterien'!$H60="m",Übersicht!$C56=15,'Perzentile Männlich'!M56&gt;'Perzentile Männlich'!R$5),100,IF(AND('Tabelle Kaderkriterien'!$H60="m",Übersicht!$C56=15),('Perzentile Männlich'!$B$37*'Perzentile Männlich'!M56^3)+('Perzentile Männlich'!$C$37*'Perzentile Männlich'!M56^2)+('Perzentile Männlich'!$D$37*'Perzentile Männlich'!M56)+'Perzentile Männlich'!$E$37,IF(AND('Tabelle Kaderkriterien'!$H60="m",Übersicht!$C56=16,'Perzentile Männlich'!M56&gt;'Perzentile Männlich'!R$6),100,IF(AND('Tabelle Kaderkriterien'!$H60="m",Übersicht!$C56=16),('Perzentile Männlich'!$B$38*'Perzentile Männlich'!M56^3)+('Perzentile Männlich'!$C$38*'Perzentile Männlich'!M56^2)+('Perzentile Männlich'!$D$38*'Perzentile Männlich'!M56)+'Perzentile Männlich'!$E$38,IF(AND('Tabelle Kaderkriterien'!$H60="m",Übersicht!$C56=12,'Perzentile Männlich'!M56&gt;'Perzentile Männlich'!R$7),100,IF(AND('Tabelle Kaderkriterien'!$H60="m",Übersicht!$C56=12),('Perzentile Männlich'!$B$39*'Perzentile Männlich'!M56^3)+('Perzentile Männlich'!$C$39*'Perzentile Männlich'!M56^2)+('Perzentile Männlich'!$D$39*'Perzentile Männlich'!M56)+'Perzentile Männlich'!$E$39,IF(AND('Tabelle Kaderkriterien'!$H60="m",Übersicht!$C56=11,'Perzentile Männlich'!M56&gt;'Perzentile Männlich'!R$8),100,IF(AND('Tabelle Kaderkriterien'!$H60="m",Übersicht!$C56=11),('Perzentile Männlich'!$B$40*'Perzentile Männlich'!M56^3)+('Perzentile Männlich'!$C$40*'Perzentile Männlich'!M56^2)+('Perzentile Männlich'!$D$40*'Perzentile Männlich'!M56)+'Perzentile Männlich'!$E$40,IF(AND('Tabelle Kaderkriterien'!$H60="w",Übersicht!$C56=13,'Perzentile Weiblich'!M56&gt;'Perzentile Weiblich'!R$3),100,IF(AND('Tabelle Kaderkriterien'!$H60="w",Übersicht!$C56=13),('Perzentile Weiblich'!$B$35*'Perzentile Weiblich'!M56^3)+('Perzentile Weiblich'!$C$35*'Perzentile Weiblich'!M56^2)+('Perzentile Weiblich'!$D$35*'Perzentile Weiblich'!M56)+'Perzentile Weiblich'!$E$35,IF(AND('Tabelle Kaderkriterien'!$H60="w",Übersicht!$C56=14,'Perzentile Weiblich'!M56&gt;'Perzentile Weiblich'!R$4),100,IF(AND('Tabelle Kaderkriterien'!$H60="w",Übersicht!$C56=14),('Perzentile Weiblich'!$B$36*'Perzentile Weiblich'!M56^3)+('Perzentile Weiblich'!$C$36*'Perzentile Weiblich'!M56^2)+('Perzentile Weiblich'!$D$36*'Perzentile Weiblich'!M56)+'Perzentile Weiblich'!$E$36,IF(AND('Tabelle Kaderkriterien'!$H60="w",Übersicht!$C56=15,'Perzentile Weiblich'!M56&gt;'Perzentile Weiblich'!R$5),100,IF(AND('Tabelle Kaderkriterien'!$H60="w",Übersicht!$C56=15),('Perzentile Weiblich'!$B$37*'Perzentile Weiblich'!M56^3)+('Perzentile Weiblich'!$C$37*'Perzentile Weiblich'!M56^2)+('Perzentile Weiblich'!$D$37*'Perzentile Weiblich'!M56)+'Perzentile Weiblich'!$E$37,IF(AND('Tabelle Kaderkriterien'!$H60="w",Übersicht!$C56=16,'Perzentile Weiblich'!M56&gt;'Perzentile Weiblich'!R$6),100,IF(AND('Tabelle Kaderkriterien'!$H60="w",Übersicht!$C56=16),('Perzentile Weiblich'!$B$38*'Perzentile Weiblich'!M56^3)+('Perzentile Weiblich'!$C$38*'Perzentile Weiblich'!M56^2)+('Perzentile Weiblich'!$D$38*'Perzentile Weiblich'!M56)+'Perzentile Weiblich'!$E$38,IF(AND('Tabelle Kaderkriterien'!$H60="w",Übersicht!$C56=12,'Perzentile Weiblich'!M56&gt;'Perzentile Weiblich'!R$7),100,IF(AND('Tabelle Kaderkriterien'!$H60="w",Übersicht!$C56=12),('Perzentile Weiblich'!$B$39*'Perzentile Weiblich'!M56^3)+('Perzentile Weiblich'!$C$39*'Perzentile Weiblich'!M56^2)+('Perzentile Weiblich'!$D$39*'Perzentile Weiblich'!M56)+'Perzentile Weiblich'!$E$39,IF(AND('Tabelle Kaderkriterien'!$H60="w",Übersicht!$C56=11,'Perzentile Weiblich'!M56&gt;'Perzentile Weiblich'!R$8),100,IF(AND('Tabelle Kaderkriterien'!$H60="w",Übersicht!$C56=11),('Perzentile Weiblich'!$B$40*'Perzentile Weiblich'!M56^3)+('Perzentile Weiblich'!$C$40*'Perzentile Weiblich'!M56^2)+('Perzentile Weiblich'!$D$40*'Perzentile Weiblich'!M56)+'Perzentile Weiblich'!$E$40,IF(AND('Tabelle Kaderkriterien'!H60&lt;&gt;"m",'Tabelle Kaderkriterien'!H60&lt;&gt;"!w"),#N/A,#N/A)))))))))))))))))))))))))</f>
        <v>#DIV/0!</v>
      </c>
      <c r="N56" s="32" t="e">
        <f>IF(AND('Tabelle Kaderkriterien'!$H60="m",Übersicht!$C56=13,'Perzentile Männlich'!N56&gt;'Perzentile Männlich'!S$3),100,IF(AND('Tabelle Kaderkriterien'!$H60="m",Übersicht!$C56=13),('Perzentile Männlich'!$B$43*'Perzentile Männlich'!N56^3)+('Perzentile Männlich'!$C$43*'Perzentile Männlich'!N56^2)+('Perzentile Männlich'!$D$43*'Perzentile Männlich'!N56)+'Perzentile Männlich'!$E$43,IF(AND('Tabelle Kaderkriterien'!$H60="m",Übersicht!$C56=14,'Perzentile Männlich'!N56&gt;'Perzentile Männlich'!S$4),100,IF(AND('Tabelle Kaderkriterien'!$H60="m",Übersicht!$C56=14),('Perzentile Männlich'!$B$44*'Perzentile Männlich'!N56^3)+('Perzentile Männlich'!$C$44*'Perzentile Männlich'!N56^2)+('Perzentile Männlich'!$D$44*'Perzentile Männlich'!N56)+'Perzentile Männlich'!$E$44,IF(AND('Tabelle Kaderkriterien'!$H60="m",Übersicht!$C56=15,'Perzentile Männlich'!N56&gt;'Perzentile Männlich'!S$5),100,IF(AND('Tabelle Kaderkriterien'!$H60="m",Übersicht!$C56=15),('Perzentile Männlich'!$B$45*'Perzentile Männlich'!N56^3)+('Perzentile Männlich'!$C$45*'Perzentile Männlich'!N56^2)+('Perzentile Männlich'!$D$45*'Perzentile Männlich'!N56)+'Perzentile Männlich'!$E$45,IF(AND('Tabelle Kaderkriterien'!$H60="m",Übersicht!$C56=16,'Perzentile Männlich'!N56&gt;'Perzentile Männlich'!S$6),100,IF(AND('Tabelle Kaderkriterien'!$H60="m",Übersicht!$C56=16),('Perzentile Männlich'!$B$46*'Perzentile Männlich'!N56^3)+('Perzentile Männlich'!$C$46*'Perzentile Männlich'!N56^2)+('Perzentile Männlich'!$D$46*'Perzentile Männlich'!N56)+'Perzentile Männlich'!$E$46,IF(AND('Tabelle Kaderkriterien'!$H60="m",Übersicht!$C56=12,'Perzentile Männlich'!N56&gt;'Perzentile Männlich'!S$7),100,IF(AND('Tabelle Kaderkriterien'!$H60="m",Übersicht!$C56=12),('Perzentile Männlich'!$B$47*'Perzentile Männlich'!N56^3)+('Perzentile Männlich'!$C$47*'Perzentile Männlich'!N56^2)+('Perzentile Männlich'!$D$47*'Perzentile Männlich'!N56)+'Perzentile Männlich'!$E$47,IF(AND('Tabelle Kaderkriterien'!$H60="m",Übersicht!$C56=11,'Perzentile Männlich'!N56&gt;'Perzentile Männlich'!S$8),100,IF(AND('Tabelle Kaderkriterien'!$H60="m",Übersicht!$C56=11),('Perzentile Männlich'!$B$48*'Perzentile Männlich'!N56^3)+('Perzentile Männlich'!$C$48*'Perzentile Männlich'!N56^2)+('Perzentile Männlich'!$D$48*'Perzentile Männlich'!N56)+'Perzentile Männlich'!$E$48,IF(AND('Tabelle Kaderkriterien'!$H60="w",Übersicht!$C56=13,'Perzentile Weiblich'!N56&gt;'Perzentile Weiblich'!S$3),100,IF(AND('Tabelle Kaderkriterien'!$H60="w",Übersicht!$C56=13),('Perzentile Weiblich'!$B$43*'Perzentile Weiblich'!N56^3)+('Perzentile Weiblich'!$C$43*'Perzentile Weiblich'!N56^2)+('Perzentile Weiblich'!$D$43*'Perzentile Weiblich'!N56)+'Perzentile Weiblich'!$E$43,IF(AND('Tabelle Kaderkriterien'!$H60="w",Übersicht!$C56=14,'Perzentile Weiblich'!N56&gt;'Perzentile Weiblich'!S$4),100,IF(AND('Tabelle Kaderkriterien'!$H60="w",Übersicht!$C56=14),('Perzentile Weiblich'!$B$44*'Perzentile Weiblich'!N56^3)+('Perzentile Weiblich'!$C$44*'Perzentile Weiblich'!N56^2)+('Perzentile Weiblich'!$D$44*'Perzentile Weiblich'!N56)+'Perzentile Weiblich'!$E$44,IF(AND('Tabelle Kaderkriterien'!$H60="w",Übersicht!$C56=15,'Perzentile Weiblich'!N56&gt;'Perzentile Weiblich'!S$5),100,IF(AND('Tabelle Kaderkriterien'!$H60="w",Übersicht!$C56=15),('Perzentile Weiblich'!$B$45*'Perzentile Weiblich'!N56^3)+('Perzentile Weiblich'!$C$45*'Perzentile Weiblich'!N56^2)+('Perzentile Weiblich'!$D$45*'Perzentile Weiblich'!N56)+'Perzentile Weiblich'!$E$45,IF(AND('Tabelle Kaderkriterien'!$H60="w",Übersicht!$C56=16,'Perzentile Weiblich'!N56&gt;'Perzentile Weiblich'!S$6),100,IF(AND('Tabelle Kaderkriterien'!$H60="w",Übersicht!$C56=16),('Perzentile Weiblich'!$B$46*'Perzentile Weiblich'!N56^3)+('Perzentile Weiblich'!$C$46*'Perzentile Weiblich'!N56^2)+('Perzentile Weiblich'!$D$46*'Perzentile Weiblich'!N56)+'Perzentile Weiblich'!$E$46,IF(AND('Tabelle Kaderkriterien'!$H60="w",Übersicht!$C56=12,'Perzentile Weiblich'!N56&gt;'Perzentile Weiblich'!S$7),100,IF(AND('Tabelle Kaderkriterien'!$H60="w",Übersicht!$C56=12),('Perzentile Weiblich'!$B$47*'Perzentile Weiblich'!N56^3)+('Perzentile Weiblich'!$C$47*'Perzentile Weiblich'!N56^2)+('Perzentile Weiblich'!$D$47*'Perzentile Weiblich'!N56)+'Perzentile Weiblich'!$E$47,IF(AND('Tabelle Kaderkriterien'!$H60="w",Übersicht!$C56=11,'Perzentile Weiblich'!N56&gt;'Perzentile Weiblich'!S$8),100,IF(AND('Tabelle Kaderkriterien'!$H60="w",Übersicht!$C56=11),('Perzentile Weiblich'!$B$48*'Perzentile Weiblich'!N56^3)+('Perzentile Weiblich'!$C$48*'Perzentile Weiblich'!N56^2)+('Perzentile Weiblich'!$D$48*'Perzentile Weiblich'!N56)+'Perzentile Weiblich'!$E$48,IF(AND('Tabelle Kaderkriterien'!I60&lt;&gt;"m",'Tabelle Kaderkriterien'!I60&lt;&gt;"!w"),#N/A,#N/A)))))))))))))))))))))))))</f>
        <v>#DIV/0!</v>
      </c>
      <c r="O56" s="32" t="e">
        <f>IF(AND('Tabelle Kaderkriterien'!$H60="m",Übersicht!$C56=13,'Perzentile Männlich'!O56&gt;'Perzentile Männlich'!T$3),100,IF(AND('Tabelle Kaderkriterien'!$H60="m",Übersicht!$C56=13),('Perzentile Männlich'!$B$11*'Perzentile Männlich'!O56^3)+('Perzentile Männlich'!$C$11*'Perzentile Männlich'!O56^2)+('Perzentile Männlich'!$D$11*'Perzentile Männlich'!O56)+'Perzentile Männlich'!$E$11,IF(AND('Tabelle Kaderkriterien'!$H60="m",Übersicht!$C56=14,'Perzentile Männlich'!O56&gt;'Perzentile Männlich'!T$4),100,IF(AND('Tabelle Kaderkriterien'!$H60="m",Übersicht!$C56=14),('Perzentile Männlich'!$B$12*'Perzentile Männlich'!O56^3)+('Perzentile Männlich'!$C$12*'Perzentile Männlich'!O56^2)+('Perzentile Männlich'!$D$12*'Perzentile Männlich'!O56)+'Perzentile Männlich'!$E$12,IF(AND('Tabelle Kaderkriterien'!$H60="m",Übersicht!$C56=15,'Perzentile Männlich'!O56&gt;'Perzentile Männlich'!T$5),100,IF(AND('Tabelle Kaderkriterien'!$H60="m",Übersicht!$C56=15),('Perzentile Männlich'!$B$13*'Perzentile Männlich'!O56^3)+('Perzentile Männlich'!$C$13*'Perzentile Männlich'!O56^2)+('Perzentile Männlich'!$D$13*'Perzentile Männlich'!O56)+'Perzentile Männlich'!$E$13,IF(AND('Tabelle Kaderkriterien'!$H60="m",Übersicht!$C56=16,'Perzentile Männlich'!O56&gt;'Perzentile Männlich'!T$6),100,IF(AND('Tabelle Kaderkriterien'!$H60="m",Übersicht!$C56=16),('Perzentile Männlich'!$B$14*'Perzentile Männlich'!O56^3)+('Perzentile Männlich'!$C$14*'Perzentile Männlich'!O56^2)+('Perzentile Männlich'!$D$14*'Perzentile Männlich'!O56)+'Perzentile Männlich'!$E$14,IF(AND('Tabelle Kaderkriterien'!$H60="m",Übersicht!$C56=12,'Perzentile Männlich'!O56&gt;'Perzentile Männlich'!T$7),100,IF(AND('Tabelle Kaderkriterien'!$H60="m",Übersicht!$C56=12),('Perzentile Männlich'!$B$15*'Perzentile Männlich'!O56^3)+('Perzentile Männlich'!$C$15*'Perzentile Männlich'!O56^2)+('Perzentile Männlich'!$D$15*'Perzentile Männlich'!O56)+'Perzentile Männlich'!$E$15,IF(AND('Tabelle Kaderkriterien'!$H60="m",Übersicht!$C56=11,'Perzentile Männlich'!O56&gt;'Perzentile Männlich'!T$8),100,IF(AND('Tabelle Kaderkriterien'!$H60="m",Übersicht!$C56=11),('Perzentile Männlich'!$B$16*'Perzentile Männlich'!O56^3)+('Perzentile Männlich'!$C$16*'Perzentile Männlich'!O56^2)+('Perzentile Männlich'!$D$16*'Perzentile Männlich'!O56)+'Perzentile Männlich'!$E$16,IF(AND('Tabelle Kaderkriterien'!$H60="w",Übersicht!$C56=13,'Perzentile Weiblich'!O56&gt;'Perzentile Weiblich'!T$3),100,IF(AND('Tabelle Kaderkriterien'!$H60="w",Übersicht!$C56=13),('Perzentile Weiblich'!$B$11*'Perzentile Weiblich'!O56^3)+('Perzentile Weiblich'!$C$11*'Perzentile Weiblich'!O56^2)+('Perzentile Weiblich'!$D$11*'Perzentile Weiblich'!O56)+'Perzentile Weiblich'!$E$11,IF(AND('Tabelle Kaderkriterien'!$H60="w",Übersicht!$C56=14,'Perzentile Weiblich'!O56&gt;'Perzentile Weiblich'!T$4),100,IF(AND('Tabelle Kaderkriterien'!$H60="w",Übersicht!$C56=14),('Perzentile Weiblich'!$B$12*'Perzentile Weiblich'!O56^3)+('Perzentile Weiblich'!$C$12*'Perzentile Weiblich'!O56^2)+('Perzentile Weiblich'!$D$12*'Perzentile Weiblich'!O56)+'Perzentile Weiblich'!$E$12,IF(AND('Tabelle Kaderkriterien'!$H60="w",Übersicht!$C56=15,'Perzentile Weiblich'!O56&gt;'Perzentile Weiblich'!T$5),100,IF(AND('Tabelle Kaderkriterien'!$H60="w",Übersicht!$C56=15),('Perzentile Weiblich'!$B$13*'Perzentile Weiblich'!O56^3)+('Perzentile Weiblich'!$C$13*'Perzentile Weiblich'!O56^2)+('Perzentile Weiblich'!$D$13*'Perzentile Weiblich'!O56)+'Perzentile Weiblich'!$E$13,IF(AND('Tabelle Kaderkriterien'!$H60="w",Übersicht!$C56=16,'Perzentile Weiblich'!O56&gt;'Perzentile Weiblich'!T$6),100,IF(AND('Tabelle Kaderkriterien'!$H60="w",Übersicht!$C56=16),('Perzentile Weiblich'!$B$14*'Perzentile Weiblich'!O56^3)+('Perzentile Weiblich'!$C$14*'Perzentile Weiblich'!O56^2)+('Perzentile Weiblich'!$D$14*'Perzentile Weiblich'!O56)+'Perzentile Weiblich'!$E$14,IF(AND('Tabelle Kaderkriterien'!$H60="w",Übersicht!$C56=12,'Perzentile Weiblich'!O56&gt;'Perzentile Weiblich'!T$7),100,IF(AND('Tabelle Kaderkriterien'!$H60="w",Übersicht!$C56=12),('Perzentile Weiblich'!$B$15*'Perzentile Weiblich'!O56^3)+('Perzentile Weiblich'!$C$15*'Perzentile Weiblich'!O56^2)+('Perzentile Weiblich'!$D$15*'Perzentile Weiblich'!O56)+'Perzentile Weiblich'!$E$15,IF(AND('Tabelle Kaderkriterien'!$H60="w",Übersicht!$C56=11,'Perzentile Weiblich'!O56&gt;'Perzentile Weiblich'!T$8),100,IF(AND('Tabelle Kaderkriterien'!$H60="w",Übersicht!$C56=11),('Perzentile Weiblich'!$B$16*'Perzentile Weiblich'!O56^3)+('Perzentile Weiblich'!$C$16*'Perzentile Weiblich'!O56^2)+('Perzentile Weiblich'!$D$16*'Perzentile Weiblich'!O56)+'Perzentile Weiblich'!$E$16,IF(AND('Tabelle Kaderkriterien'!J60&lt;&gt;"m",'Tabelle Kaderkriterien'!J60&lt;&gt;"!w"),#N/A,#N/A)))))))))))))))))))))))))</f>
        <v>#DIV/0!</v>
      </c>
      <c r="P56" s="32" t="e">
        <f>IF(AND('Tabelle Kaderkriterien'!$H60="m",Übersicht!$C56=13,J56&lt;'Perzentile Männlich'!U$3),100,IF(AND('Tabelle Kaderkriterien'!$H60="m",Übersicht!$C56=13),('Perzentile Männlich'!$B$27*J56^3)+('Perzentile Männlich'!$C$27*J56^2)+('Perzentile Männlich'!$D$27*J56)+'Perzentile Männlich'!$E$27,IF(AND('Tabelle Kaderkriterien'!$H60="m",Übersicht!$C56=14,J56&lt;'Perzentile Männlich'!U$4),100,IF(AND('Tabelle Kaderkriterien'!$H60="m",Übersicht!$C56=14),('Perzentile Männlich'!$B$28*J56^3)+('Perzentile Männlich'!$C$28*J56^2)+('Perzentile Männlich'!$D$28*J56)+'Perzentile Männlich'!$E$28,IF(AND('Tabelle Kaderkriterien'!$H60="m",Übersicht!$C56=15,J56&lt;'Perzentile Männlich'!U$5),100,IF(AND('Tabelle Kaderkriterien'!$H60="m",Übersicht!$C56=15),('Perzentile Männlich'!$B$29*J56^3)+('Perzentile Männlich'!$C$29*J56^2)+('Perzentile Männlich'!$D$29*J56)+'Perzentile Männlich'!$E$29,IF(AND('Tabelle Kaderkriterien'!$H60="m",Übersicht!$C56=16,J56&lt;'Perzentile Männlich'!U$6),100,IF(AND('Tabelle Kaderkriterien'!$H60="m",Übersicht!$C56=16),('Perzentile Männlich'!$B$30*J56^3)+('Perzentile Männlich'!$C$30*J56^2)+('Perzentile Männlich'!$D$30*J56)+'Perzentile Männlich'!$E$30,IF(AND('Tabelle Kaderkriterien'!$H60="m",Übersicht!$C56=12,J56&lt;'Perzentile Männlich'!U$7),100,IF(AND('Tabelle Kaderkriterien'!$H60="m",Übersicht!$C56=12),('Perzentile Männlich'!$B$31*J56^3)+('Perzentile Männlich'!$C$31*J56^2)+('Perzentile Männlich'!$D$31*J56)+'Perzentile Männlich'!$E$31,IF(AND('Tabelle Kaderkriterien'!$H60="m",Übersicht!$C56=11,J56&lt;'Perzentile Männlich'!U$8),100,IF(AND('Tabelle Kaderkriterien'!$H60="m",Übersicht!$C56=11),('Perzentile Männlich'!$B$32*J56^3)+('Perzentile Männlich'!$C$32*J56^2)+('Perzentile Männlich'!$D$32*J56)+'Perzentile Männlich'!$E$32,IF(AND('Tabelle Kaderkriterien'!$H60="w",Übersicht!$C56=13,J56&lt;'Perzentile Weiblich'!U$3),100,IF(AND('Tabelle Kaderkriterien'!$H60="w",Übersicht!$C56=13),('Perzentile Weiblich'!$B$27*J56^3)+('Perzentile Weiblich'!$C$27*J56^2)+('Perzentile Weiblich'!$D$27*J56)+'Perzentile Weiblich'!$E$27,IF(AND('Tabelle Kaderkriterien'!$H60="w",Übersicht!$C56=14,J56&lt;'Perzentile Weiblich'!U$4),100,IF(AND('Tabelle Kaderkriterien'!$H60="w",Übersicht!$C56=14),('Perzentile Weiblich'!$B$28*J56^3)+('Perzentile Weiblich'!$C$28*J56^2)+('Perzentile Weiblich'!$D$28*J56)+'Perzentile Weiblich'!$E$28,IF(AND('Tabelle Kaderkriterien'!$H60="w",Übersicht!$C56=15,J56&lt;'Perzentile Weiblich'!U$5),100,IF(AND('Tabelle Kaderkriterien'!$H60="w",Übersicht!$C56=15),('Perzentile Weiblich'!$B$29*J56^3)+('Perzentile Weiblich'!$C$29*J56^2)+('Perzentile Weiblich'!$D$29*J56)+'Perzentile Weiblich'!$E$29,IF(AND('Tabelle Kaderkriterien'!$H60="w",Übersicht!$C56=16,J56&lt;'Perzentile Weiblich'!U$6),100,IF(AND('Tabelle Kaderkriterien'!$H60="w",Übersicht!$C56=16),('Perzentile Weiblich'!$B$30*J56^3)+('Perzentile Weiblich'!$C$30*J56^2)+('Perzentile Weiblich'!$D$30*J56)+'Perzentile Weiblich'!$E$30,IF(AND('Tabelle Kaderkriterien'!$H60="w",Übersicht!$C56=12,J56&lt;'Perzentile Weiblich'!U$7),100,IF(AND('Tabelle Kaderkriterien'!$H60="w",Übersicht!$C56=12),('Perzentile Weiblich'!$B$31*J56^3)+('Perzentile Weiblich'!$C$31*J56^2)+('Perzentile Weiblich'!$D$31*J56)+'Perzentile Weiblich'!$E$31,IF(AND('Tabelle Kaderkriterien'!$H60="w",Übersicht!$C56=11,J56&lt;'Perzentile Weiblich'!U$8),100,IF(AND('Tabelle Kaderkriterien'!$H60="w",Übersicht!$C56=11),('Perzentile Weiblich'!$B$32*J56^3)+('Perzentile Weiblich'!$C$32*J56^2)+('Perzentile Weiblich'!$D$32*J56)+'Perzentile Weiblich'!$E$32,IF(AND('Tabelle Kaderkriterien'!H60&lt;&gt;"m",'Tabelle Kaderkriterien'!H60&lt;&gt;"!w"),#N/A,#N/A)))))))))))))))))))))))))</f>
        <v>#N/A</v>
      </c>
      <c r="Q56" s="32" t="e">
        <f>IF(AND('Tabelle Kaderkriterien'!$H60="m",Übersicht!$C56=13,K56&gt;'Perzentile Männlich'!V$3),100,IF(AND('Tabelle Kaderkriterien'!$H60="m",Übersicht!$C56=13),('Perzentile Männlich'!$B$19*K56^3)+('Perzentile Männlich'!$C$19*K56^2)+('Perzentile Männlich'!$D$19*K56)+'Perzentile Männlich'!$E$19,IF(AND('Tabelle Kaderkriterien'!$H60="m",Übersicht!$C56=14,K56&gt;'Perzentile Männlich'!V$4),100,IF(AND('Tabelle Kaderkriterien'!$H60="m",Übersicht!$C56=14),('Perzentile Männlich'!$B$20*K56^3)+('Perzentile Männlich'!$C$20*K56^2)+('Perzentile Männlich'!$D$20*K56)+'Perzentile Männlich'!$E$20,IF(AND('Tabelle Kaderkriterien'!$H60="m",Übersicht!$C56=15,K56&gt;'Perzentile Männlich'!V$5),100,IF(AND('Tabelle Kaderkriterien'!$H60="m",Übersicht!$C56=15),('Perzentile Männlich'!$B$21*K56^3)+('Perzentile Männlich'!$C$21*K56^2)+('Perzentile Männlich'!$D$21*K56)+'Perzentile Männlich'!$E$21,IF(AND('Tabelle Kaderkriterien'!$H60="m",Übersicht!$C56=16,K56&gt;'Perzentile Männlich'!V$6),100,IF(AND('Tabelle Kaderkriterien'!$H60="m",Übersicht!$C56=16),('Perzentile Männlich'!$B$22*K56^3)+('Perzentile Männlich'!$C$22*K56^2)+('Perzentile Männlich'!$D$22*K56)+'Perzentile Männlich'!$E$22,IF(AND('Tabelle Kaderkriterien'!$H60="m",Übersicht!$C56=12,K56&gt;'Perzentile Männlich'!V$7),100,IF(AND('Tabelle Kaderkriterien'!$H60="m",Übersicht!$C56=12),('Perzentile Männlich'!$B$23*K56^3)+('Perzentile Männlich'!$C$23*K56^2)+('Perzentile Männlich'!$D$23*K56)+'Perzentile Männlich'!$E$23,IF(AND('Tabelle Kaderkriterien'!$H60="m",Übersicht!$C56=11,K56&gt;'Perzentile Männlich'!V$8),100,IF(AND('Tabelle Kaderkriterien'!$H60="m",Übersicht!$C56=11),('Perzentile Männlich'!$B$24*K56^3)+('Perzentile Männlich'!$C$24*K56^2)+('Perzentile Männlich'!$D$24*K56)+'Perzentile Männlich'!$E$24,IF(AND('Tabelle Kaderkriterien'!$H60="w",Übersicht!$C56=13,K56&gt;'Perzentile Weiblich'!V$3),100,IF(AND('Tabelle Kaderkriterien'!$H60="w",Übersicht!$C56=13),('Perzentile Weiblich'!$B$19*K56^3)+('Perzentile Weiblich'!$C$19*K56^2)+('Perzentile Weiblich'!$D$19*K56)+'Perzentile Weiblich'!$E$19,IF(AND('Tabelle Kaderkriterien'!$H60="w",Übersicht!$C56=14,K56&gt;'Perzentile Weiblich'!V$4),100,IF(AND('Tabelle Kaderkriterien'!$H60="w",Übersicht!$C56=14),('Perzentile Weiblich'!$B$20*K56^3)+('Perzentile Weiblich'!$C$20*K56^2)+('Perzentile Weiblich'!$D$20*K56)+'Perzentile Weiblich'!$E$20,IF(AND('Tabelle Kaderkriterien'!$H60="w",Übersicht!$C56=15,K56&gt;'Perzentile Weiblich'!V$5),100,IF(AND('Tabelle Kaderkriterien'!$H60="w",Übersicht!$C56=15),('Perzentile Weiblich'!$B$21*K56^3)+('Perzentile Weiblich'!$C$21*K56^2)+('Perzentile Weiblich'!$D$21*K56)+'Perzentile Weiblich'!$E$21,IF(AND('Tabelle Kaderkriterien'!$H60="w",Übersicht!$C56=16,K56&gt;'Perzentile Weiblich'!V$6),100,IF(AND('Tabelle Kaderkriterien'!$H60="w",Übersicht!$C56=16),('Perzentile Weiblich'!$B$22*K56^3)+('Perzentile Weiblich'!$C$22*K56^2)+('Perzentile Weiblich'!$D$22*K56)+'Perzentile Weiblich'!$E$22,IF(AND('Tabelle Kaderkriterien'!$H60="w",Übersicht!$C56=12,K56&gt;'Perzentile Weiblich'!V$7),100,IF(AND('Tabelle Kaderkriterien'!$H60="w",Übersicht!$C56=12),('Perzentile Weiblich'!$B$23*K56^3)+('Perzentile Weiblich'!$C$23*K56^2)+('Perzentile Weiblich'!$D$23*K56)+'Perzentile Weiblich'!$E$23,IF(AND('Tabelle Kaderkriterien'!$H60="w",Übersicht!$C56=11,K56&gt;'Perzentile Weiblich'!V$8),100,IF(AND('Tabelle Kaderkriterien'!$H60="w",Übersicht!$C56=11),('Perzentile Weiblich'!$B$24*K56^3)+('Perzentile Weiblich'!$C$24*K56^2)+('Perzentile Weiblich'!$D$24*K56)+'Perzentile Weiblich'!$E$24,IF(AND('Tabelle Kaderkriterien'!I60&lt;&gt;"m",'Tabelle Kaderkriterien'!I60&lt;&gt;"!w"),#N/A,#N/A)))))))))))))))))))))))))</f>
        <v>#N/A</v>
      </c>
      <c r="S56" s="18" t="e">
        <f t="shared" si="0"/>
        <v>#DIV/0!</v>
      </c>
      <c r="T56" s="18" t="e">
        <f t="shared" si="1"/>
        <v>#DIV/0!</v>
      </c>
    </row>
    <row r="57" spans="1:20" x14ac:dyDescent="0.3">
      <c r="A57" s="31">
        <f>'Tabelle Kaderkriterien'!B61</f>
        <v>0</v>
      </c>
      <c r="B57" s="31">
        <f>'Tabelle Kaderkriterien'!C61</f>
        <v>0</v>
      </c>
      <c r="C57" s="143">
        <f>'Tabelle Kaderkriterien'!G61</f>
        <v>0</v>
      </c>
      <c r="D57" s="144">
        <f>'Tabelle Kaderkriterien'!K61</f>
        <v>0</v>
      </c>
      <c r="E57" s="144">
        <f>'Tabelle Kaderkriterien'!L61</f>
        <v>0</v>
      </c>
      <c r="F57" s="144">
        <f>'Tabelle Kaderkriterien'!N61</f>
        <v>0</v>
      </c>
      <c r="G57" s="144">
        <f>'Tabelle Kaderkriterien'!O61</f>
        <v>0</v>
      </c>
      <c r="H57" s="144">
        <f>'Tabelle Kaderkriterien'!Q61</f>
        <v>0</v>
      </c>
      <c r="I57" s="144">
        <f>'Tabelle Kaderkriterien'!R61</f>
        <v>0</v>
      </c>
      <c r="J57" s="144">
        <f>'Tabelle Kaderkriterien'!T61</f>
        <v>0</v>
      </c>
      <c r="K57" s="144">
        <f>'Tabelle Kaderkriterien'!V61</f>
        <v>0</v>
      </c>
      <c r="M57" s="32" t="e">
        <f>IF(AND('Tabelle Kaderkriterien'!$H61="m",Übersicht!$C57=13,'Perzentile Männlich'!M57&gt;'Perzentile Männlich'!R$3),100,IF(AND('Tabelle Kaderkriterien'!$H61="m",Übersicht!$C57=13),('Perzentile Männlich'!$B$35*'Perzentile Männlich'!M57^3)+('Perzentile Männlich'!$C$35*'Perzentile Männlich'!M57^2)+('Perzentile Männlich'!$D$35*'Perzentile Männlich'!M57)+'Perzentile Männlich'!$E$35,IF(AND('Tabelle Kaderkriterien'!$H61="m",Übersicht!$C57=14,'Perzentile Männlich'!M57&gt;'Perzentile Männlich'!R$4),100,IF(AND('Tabelle Kaderkriterien'!$H61="m",Übersicht!$C57=14),('Perzentile Männlich'!$B$36*'Perzentile Männlich'!M57^3)+('Perzentile Männlich'!$C$36*'Perzentile Männlich'!M57^2)+('Perzentile Männlich'!$D$36*'Perzentile Männlich'!M57)+'Perzentile Männlich'!$E$36,IF(AND('Tabelle Kaderkriterien'!$H61="m",Übersicht!$C57=15,'Perzentile Männlich'!M57&gt;'Perzentile Männlich'!R$5),100,IF(AND('Tabelle Kaderkriterien'!$H61="m",Übersicht!$C57=15),('Perzentile Männlich'!$B$37*'Perzentile Männlich'!M57^3)+('Perzentile Männlich'!$C$37*'Perzentile Männlich'!M57^2)+('Perzentile Männlich'!$D$37*'Perzentile Männlich'!M57)+'Perzentile Männlich'!$E$37,IF(AND('Tabelle Kaderkriterien'!$H61="m",Übersicht!$C57=16,'Perzentile Männlich'!M57&gt;'Perzentile Männlich'!R$6),100,IF(AND('Tabelle Kaderkriterien'!$H61="m",Übersicht!$C57=16),('Perzentile Männlich'!$B$38*'Perzentile Männlich'!M57^3)+('Perzentile Männlich'!$C$38*'Perzentile Männlich'!M57^2)+('Perzentile Männlich'!$D$38*'Perzentile Männlich'!M57)+'Perzentile Männlich'!$E$38,IF(AND('Tabelle Kaderkriterien'!$H61="m",Übersicht!$C57=12,'Perzentile Männlich'!M57&gt;'Perzentile Männlich'!R$7),100,IF(AND('Tabelle Kaderkriterien'!$H61="m",Übersicht!$C57=12),('Perzentile Männlich'!$B$39*'Perzentile Männlich'!M57^3)+('Perzentile Männlich'!$C$39*'Perzentile Männlich'!M57^2)+('Perzentile Männlich'!$D$39*'Perzentile Männlich'!M57)+'Perzentile Männlich'!$E$39,IF(AND('Tabelle Kaderkriterien'!$H61="m",Übersicht!$C57=11,'Perzentile Männlich'!M57&gt;'Perzentile Männlich'!R$8),100,IF(AND('Tabelle Kaderkriterien'!$H61="m",Übersicht!$C57=11),('Perzentile Männlich'!$B$40*'Perzentile Männlich'!M57^3)+('Perzentile Männlich'!$C$40*'Perzentile Männlich'!M57^2)+('Perzentile Männlich'!$D$40*'Perzentile Männlich'!M57)+'Perzentile Männlich'!$E$40,IF(AND('Tabelle Kaderkriterien'!$H61="w",Übersicht!$C57=13,'Perzentile Weiblich'!M57&gt;'Perzentile Weiblich'!R$3),100,IF(AND('Tabelle Kaderkriterien'!$H61="w",Übersicht!$C57=13),('Perzentile Weiblich'!$B$35*'Perzentile Weiblich'!M57^3)+('Perzentile Weiblich'!$C$35*'Perzentile Weiblich'!M57^2)+('Perzentile Weiblich'!$D$35*'Perzentile Weiblich'!M57)+'Perzentile Weiblich'!$E$35,IF(AND('Tabelle Kaderkriterien'!$H61="w",Übersicht!$C57=14,'Perzentile Weiblich'!M57&gt;'Perzentile Weiblich'!R$4),100,IF(AND('Tabelle Kaderkriterien'!$H61="w",Übersicht!$C57=14),('Perzentile Weiblich'!$B$36*'Perzentile Weiblich'!M57^3)+('Perzentile Weiblich'!$C$36*'Perzentile Weiblich'!M57^2)+('Perzentile Weiblich'!$D$36*'Perzentile Weiblich'!M57)+'Perzentile Weiblich'!$E$36,IF(AND('Tabelle Kaderkriterien'!$H61="w",Übersicht!$C57=15,'Perzentile Weiblich'!M57&gt;'Perzentile Weiblich'!R$5),100,IF(AND('Tabelle Kaderkriterien'!$H61="w",Übersicht!$C57=15),('Perzentile Weiblich'!$B$37*'Perzentile Weiblich'!M57^3)+('Perzentile Weiblich'!$C$37*'Perzentile Weiblich'!M57^2)+('Perzentile Weiblich'!$D$37*'Perzentile Weiblich'!M57)+'Perzentile Weiblich'!$E$37,IF(AND('Tabelle Kaderkriterien'!$H61="w",Übersicht!$C57=16,'Perzentile Weiblich'!M57&gt;'Perzentile Weiblich'!R$6),100,IF(AND('Tabelle Kaderkriterien'!$H61="w",Übersicht!$C57=16),('Perzentile Weiblich'!$B$38*'Perzentile Weiblich'!M57^3)+('Perzentile Weiblich'!$C$38*'Perzentile Weiblich'!M57^2)+('Perzentile Weiblich'!$D$38*'Perzentile Weiblich'!M57)+'Perzentile Weiblich'!$E$38,IF(AND('Tabelle Kaderkriterien'!$H61="w",Übersicht!$C57=12,'Perzentile Weiblich'!M57&gt;'Perzentile Weiblich'!R$7),100,IF(AND('Tabelle Kaderkriterien'!$H61="w",Übersicht!$C57=12),('Perzentile Weiblich'!$B$39*'Perzentile Weiblich'!M57^3)+('Perzentile Weiblich'!$C$39*'Perzentile Weiblich'!M57^2)+('Perzentile Weiblich'!$D$39*'Perzentile Weiblich'!M57)+'Perzentile Weiblich'!$E$39,IF(AND('Tabelle Kaderkriterien'!$H61="w",Übersicht!$C57=11,'Perzentile Weiblich'!M57&gt;'Perzentile Weiblich'!R$8),100,IF(AND('Tabelle Kaderkriterien'!$H61="w",Übersicht!$C57=11),('Perzentile Weiblich'!$B$40*'Perzentile Weiblich'!M57^3)+('Perzentile Weiblich'!$C$40*'Perzentile Weiblich'!M57^2)+('Perzentile Weiblich'!$D$40*'Perzentile Weiblich'!M57)+'Perzentile Weiblich'!$E$40,IF(AND('Tabelle Kaderkriterien'!H61&lt;&gt;"m",'Tabelle Kaderkriterien'!H61&lt;&gt;"!w"),#N/A,#N/A)))))))))))))))))))))))))</f>
        <v>#DIV/0!</v>
      </c>
      <c r="N57" s="32" t="e">
        <f>IF(AND('Tabelle Kaderkriterien'!$H61="m",Übersicht!$C57=13,'Perzentile Männlich'!N57&gt;'Perzentile Männlich'!S$3),100,IF(AND('Tabelle Kaderkriterien'!$H61="m",Übersicht!$C57=13),('Perzentile Männlich'!$B$43*'Perzentile Männlich'!N57^3)+('Perzentile Männlich'!$C$43*'Perzentile Männlich'!N57^2)+('Perzentile Männlich'!$D$43*'Perzentile Männlich'!N57)+'Perzentile Männlich'!$E$43,IF(AND('Tabelle Kaderkriterien'!$H61="m",Übersicht!$C57=14,'Perzentile Männlich'!N57&gt;'Perzentile Männlich'!S$4),100,IF(AND('Tabelle Kaderkriterien'!$H61="m",Übersicht!$C57=14),('Perzentile Männlich'!$B$44*'Perzentile Männlich'!N57^3)+('Perzentile Männlich'!$C$44*'Perzentile Männlich'!N57^2)+('Perzentile Männlich'!$D$44*'Perzentile Männlich'!N57)+'Perzentile Männlich'!$E$44,IF(AND('Tabelle Kaderkriterien'!$H61="m",Übersicht!$C57=15,'Perzentile Männlich'!N57&gt;'Perzentile Männlich'!S$5),100,IF(AND('Tabelle Kaderkriterien'!$H61="m",Übersicht!$C57=15),('Perzentile Männlich'!$B$45*'Perzentile Männlich'!N57^3)+('Perzentile Männlich'!$C$45*'Perzentile Männlich'!N57^2)+('Perzentile Männlich'!$D$45*'Perzentile Männlich'!N57)+'Perzentile Männlich'!$E$45,IF(AND('Tabelle Kaderkriterien'!$H61="m",Übersicht!$C57=16,'Perzentile Männlich'!N57&gt;'Perzentile Männlich'!S$6),100,IF(AND('Tabelle Kaderkriterien'!$H61="m",Übersicht!$C57=16),('Perzentile Männlich'!$B$46*'Perzentile Männlich'!N57^3)+('Perzentile Männlich'!$C$46*'Perzentile Männlich'!N57^2)+('Perzentile Männlich'!$D$46*'Perzentile Männlich'!N57)+'Perzentile Männlich'!$E$46,IF(AND('Tabelle Kaderkriterien'!$H61="m",Übersicht!$C57=12,'Perzentile Männlich'!N57&gt;'Perzentile Männlich'!S$7),100,IF(AND('Tabelle Kaderkriterien'!$H61="m",Übersicht!$C57=12),('Perzentile Männlich'!$B$47*'Perzentile Männlich'!N57^3)+('Perzentile Männlich'!$C$47*'Perzentile Männlich'!N57^2)+('Perzentile Männlich'!$D$47*'Perzentile Männlich'!N57)+'Perzentile Männlich'!$E$47,IF(AND('Tabelle Kaderkriterien'!$H61="m",Übersicht!$C57=11,'Perzentile Männlich'!N57&gt;'Perzentile Männlich'!S$8),100,IF(AND('Tabelle Kaderkriterien'!$H61="m",Übersicht!$C57=11),('Perzentile Männlich'!$B$48*'Perzentile Männlich'!N57^3)+('Perzentile Männlich'!$C$48*'Perzentile Männlich'!N57^2)+('Perzentile Männlich'!$D$48*'Perzentile Männlich'!N57)+'Perzentile Männlich'!$E$48,IF(AND('Tabelle Kaderkriterien'!$H61="w",Übersicht!$C57=13,'Perzentile Weiblich'!N57&gt;'Perzentile Weiblich'!S$3),100,IF(AND('Tabelle Kaderkriterien'!$H61="w",Übersicht!$C57=13),('Perzentile Weiblich'!$B$43*'Perzentile Weiblich'!N57^3)+('Perzentile Weiblich'!$C$43*'Perzentile Weiblich'!N57^2)+('Perzentile Weiblich'!$D$43*'Perzentile Weiblich'!N57)+'Perzentile Weiblich'!$E$43,IF(AND('Tabelle Kaderkriterien'!$H61="w",Übersicht!$C57=14,'Perzentile Weiblich'!N57&gt;'Perzentile Weiblich'!S$4),100,IF(AND('Tabelle Kaderkriterien'!$H61="w",Übersicht!$C57=14),('Perzentile Weiblich'!$B$44*'Perzentile Weiblich'!N57^3)+('Perzentile Weiblich'!$C$44*'Perzentile Weiblich'!N57^2)+('Perzentile Weiblich'!$D$44*'Perzentile Weiblich'!N57)+'Perzentile Weiblich'!$E$44,IF(AND('Tabelle Kaderkriterien'!$H61="w",Übersicht!$C57=15,'Perzentile Weiblich'!N57&gt;'Perzentile Weiblich'!S$5),100,IF(AND('Tabelle Kaderkriterien'!$H61="w",Übersicht!$C57=15),('Perzentile Weiblich'!$B$45*'Perzentile Weiblich'!N57^3)+('Perzentile Weiblich'!$C$45*'Perzentile Weiblich'!N57^2)+('Perzentile Weiblich'!$D$45*'Perzentile Weiblich'!N57)+'Perzentile Weiblich'!$E$45,IF(AND('Tabelle Kaderkriterien'!$H61="w",Übersicht!$C57=16,'Perzentile Weiblich'!N57&gt;'Perzentile Weiblich'!S$6),100,IF(AND('Tabelle Kaderkriterien'!$H61="w",Übersicht!$C57=16),('Perzentile Weiblich'!$B$46*'Perzentile Weiblich'!N57^3)+('Perzentile Weiblich'!$C$46*'Perzentile Weiblich'!N57^2)+('Perzentile Weiblich'!$D$46*'Perzentile Weiblich'!N57)+'Perzentile Weiblich'!$E$46,IF(AND('Tabelle Kaderkriterien'!$H61="w",Übersicht!$C57=12,'Perzentile Weiblich'!N57&gt;'Perzentile Weiblich'!S$7),100,IF(AND('Tabelle Kaderkriterien'!$H61="w",Übersicht!$C57=12),('Perzentile Weiblich'!$B$47*'Perzentile Weiblich'!N57^3)+('Perzentile Weiblich'!$C$47*'Perzentile Weiblich'!N57^2)+('Perzentile Weiblich'!$D$47*'Perzentile Weiblich'!N57)+'Perzentile Weiblich'!$E$47,IF(AND('Tabelle Kaderkriterien'!$H61="w",Übersicht!$C57=11,'Perzentile Weiblich'!N57&gt;'Perzentile Weiblich'!S$8),100,IF(AND('Tabelle Kaderkriterien'!$H61="w",Übersicht!$C57=11),('Perzentile Weiblich'!$B$48*'Perzentile Weiblich'!N57^3)+('Perzentile Weiblich'!$C$48*'Perzentile Weiblich'!N57^2)+('Perzentile Weiblich'!$D$48*'Perzentile Weiblich'!N57)+'Perzentile Weiblich'!$E$48,IF(AND('Tabelle Kaderkriterien'!I61&lt;&gt;"m",'Tabelle Kaderkriterien'!I61&lt;&gt;"!w"),#N/A,#N/A)))))))))))))))))))))))))</f>
        <v>#DIV/0!</v>
      </c>
      <c r="O57" s="32" t="e">
        <f>IF(AND('Tabelle Kaderkriterien'!$H61="m",Übersicht!$C57=13,'Perzentile Männlich'!O57&gt;'Perzentile Männlich'!T$3),100,IF(AND('Tabelle Kaderkriterien'!$H61="m",Übersicht!$C57=13),('Perzentile Männlich'!$B$11*'Perzentile Männlich'!O57^3)+('Perzentile Männlich'!$C$11*'Perzentile Männlich'!O57^2)+('Perzentile Männlich'!$D$11*'Perzentile Männlich'!O57)+'Perzentile Männlich'!$E$11,IF(AND('Tabelle Kaderkriterien'!$H61="m",Übersicht!$C57=14,'Perzentile Männlich'!O57&gt;'Perzentile Männlich'!T$4),100,IF(AND('Tabelle Kaderkriterien'!$H61="m",Übersicht!$C57=14),('Perzentile Männlich'!$B$12*'Perzentile Männlich'!O57^3)+('Perzentile Männlich'!$C$12*'Perzentile Männlich'!O57^2)+('Perzentile Männlich'!$D$12*'Perzentile Männlich'!O57)+'Perzentile Männlich'!$E$12,IF(AND('Tabelle Kaderkriterien'!$H61="m",Übersicht!$C57=15,'Perzentile Männlich'!O57&gt;'Perzentile Männlich'!T$5),100,IF(AND('Tabelle Kaderkriterien'!$H61="m",Übersicht!$C57=15),('Perzentile Männlich'!$B$13*'Perzentile Männlich'!O57^3)+('Perzentile Männlich'!$C$13*'Perzentile Männlich'!O57^2)+('Perzentile Männlich'!$D$13*'Perzentile Männlich'!O57)+'Perzentile Männlich'!$E$13,IF(AND('Tabelle Kaderkriterien'!$H61="m",Übersicht!$C57=16,'Perzentile Männlich'!O57&gt;'Perzentile Männlich'!T$6),100,IF(AND('Tabelle Kaderkriterien'!$H61="m",Übersicht!$C57=16),('Perzentile Männlich'!$B$14*'Perzentile Männlich'!O57^3)+('Perzentile Männlich'!$C$14*'Perzentile Männlich'!O57^2)+('Perzentile Männlich'!$D$14*'Perzentile Männlich'!O57)+'Perzentile Männlich'!$E$14,IF(AND('Tabelle Kaderkriterien'!$H61="m",Übersicht!$C57=12,'Perzentile Männlich'!O57&gt;'Perzentile Männlich'!T$7),100,IF(AND('Tabelle Kaderkriterien'!$H61="m",Übersicht!$C57=12),('Perzentile Männlich'!$B$15*'Perzentile Männlich'!O57^3)+('Perzentile Männlich'!$C$15*'Perzentile Männlich'!O57^2)+('Perzentile Männlich'!$D$15*'Perzentile Männlich'!O57)+'Perzentile Männlich'!$E$15,IF(AND('Tabelle Kaderkriterien'!$H61="m",Übersicht!$C57=11,'Perzentile Männlich'!O57&gt;'Perzentile Männlich'!T$8),100,IF(AND('Tabelle Kaderkriterien'!$H61="m",Übersicht!$C57=11),('Perzentile Männlich'!$B$16*'Perzentile Männlich'!O57^3)+('Perzentile Männlich'!$C$16*'Perzentile Männlich'!O57^2)+('Perzentile Männlich'!$D$16*'Perzentile Männlich'!O57)+'Perzentile Männlich'!$E$16,IF(AND('Tabelle Kaderkriterien'!$H61="w",Übersicht!$C57=13,'Perzentile Weiblich'!O57&gt;'Perzentile Weiblich'!T$3),100,IF(AND('Tabelle Kaderkriterien'!$H61="w",Übersicht!$C57=13),('Perzentile Weiblich'!$B$11*'Perzentile Weiblich'!O57^3)+('Perzentile Weiblich'!$C$11*'Perzentile Weiblich'!O57^2)+('Perzentile Weiblich'!$D$11*'Perzentile Weiblich'!O57)+'Perzentile Weiblich'!$E$11,IF(AND('Tabelle Kaderkriterien'!$H61="w",Übersicht!$C57=14,'Perzentile Weiblich'!O57&gt;'Perzentile Weiblich'!T$4),100,IF(AND('Tabelle Kaderkriterien'!$H61="w",Übersicht!$C57=14),('Perzentile Weiblich'!$B$12*'Perzentile Weiblich'!O57^3)+('Perzentile Weiblich'!$C$12*'Perzentile Weiblich'!O57^2)+('Perzentile Weiblich'!$D$12*'Perzentile Weiblich'!O57)+'Perzentile Weiblich'!$E$12,IF(AND('Tabelle Kaderkriterien'!$H61="w",Übersicht!$C57=15,'Perzentile Weiblich'!O57&gt;'Perzentile Weiblich'!T$5),100,IF(AND('Tabelle Kaderkriterien'!$H61="w",Übersicht!$C57=15),('Perzentile Weiblich'!$B$13*'Perzentile Weiblich'!O57^3)+('Perzentile Weiblich'!$C$13*'Perzentile Weiblich'!O57^2)+('Perzentile Weiblich'!$D$13*'Perzentile Weiblich'!O57)+'Perzentile Weiblich'!$E$13,IF(AND('Tabelle Kaderkriterien'!$H61="w",Übersicht!$C57=16,'Perzentile Weiblich'!O57&gt;'Perzentile Weiblich'!T$6),100,IF(AND('Tabelle Kaderkriterien'!$H61="w",Übersicht!$C57=16),('Perzentile Weiblich'!$B$14*'Perzentile Weiblich'!O57^3)+('Perzentile Weiblich'!$C$14*'Perzentile Weiblich'!O57^2)+('Perzentile Weiblich'!$D$14*'Perzentile Weiblich'!O57)+'Perzentile Weiblich'!$E$14,IF(AND('Tabelle Kaderkriterien'!$H61="w",Übersicht!$C57=12,'Perzentile Weiblich'!O57&gt;'Perzentile Weiblich'!T$7),100,IF(AND('Tabelle Kaderkriterien'!$H61="w",Übersicht!$C57=12),('Perzentile Weiblich'!$B$15*'Perzentile Weiblich'!O57^3)+('Perzentile Weiblich'!$C$15*'Perzentile Weiblich'!O57^2)+('Perzentile Weiblich'!$D$15*'Perzentile Weiblich'!O57)+'Perzentile Weiblich'!$E$15,IF(AND('Tabelle Kaderkriterien'!$H61="w",Übersicht!$C57=11,'Perzentile Weiblich'!O57&gt;'Perzentile Weiblich'!T$8),100,IF(AND('Tabelle Kaderkriterien'!$H61="w",Übersicht!$C57=11),('Perzentile Weiblich'!$B$16*'Perzentile Weiblich'!O57^3)+('Perzentile Weiblich'!$C$16*'Perzentile Weiblich'!O57^2)+('Perzentile Weiblich'!$D$16*'Perzentile Weiblich'!O57)+'Perzentile Weiblich'!$E$16,IF(AND('Tabelle Kaderkriterien'!J61&lt;&gt;"m",'Tabelle Kaderkriterien'!J61&lt;&gt;"!w"),#N/A,#N/A)))))))))))))))))))))))))</f>
        <v>#DIV/0!</v>
      </c>
      <c r="P57" s="32" t="e">
        <f>IF(AND('Tabelle Kaderkriterien'!$H61="m",Übersicht!$C57=13,J57&lt;'Perzentile Männlich'!U$3),100,IF(AND('Tabelle Kaderkriterien'!$H61="m",Übersicht!$C57=13),('Perzentile Männlich'!$B$27*J57^3)+('Perzentile Männlich'!$C$27*J57^2)+('Perzentile Männlich'!$D$27*J57)+'Perzentile Männlich'!$E$27,IF(AND('Tabelle Kaderkriterien'!$H61="m",Übersicht!$C57=14,J57&lt;'Perzentile Männlich'!U$4),100,IF(AND('Tabelle Kaderkriterien'!$H61="m",Übersicht!$C57=14),('Perzentile Männlich'!$B$28*J57^3)+('Perzentile Männlich'!$C$28*J57^2)+('Perzentile Männlich'!$D$28*J57)+'Perzentile Männlich'!$E$28,IF(AND('Tabelle Kaderkriterien'!$H61="m",Übersicht!$C57=15,J57&lt;'Perzentile Männlich'!U$5),100,IF(AND('Tabelle Kaderkriterien'!$H61="m",Übersicht!$C57=15),('Perzentile Männlich'!$B$29*J57^3)+('Perzentile Männlich'!$C$29*J57^2)+('Perzentile Männlich'!$D$29*J57)+'Perzentile Männlich'!$E$29,IF(AND('Tabelle Kaderkriterien'!$H61="m",Übersicht!$C57=16,J57&lt;'Perzentile Männlich'!U$6),100,IF(AND('Tabelle Kaderkriterien'!$H61="m",Übersicht!$C57=16),('Perzentile Männlich'!$B$30*J57^3)+('Perzentile Männlich'!$C$30*J57^2)+('Perzentile Männlich'!$D$30*J57)+'Perzentile Männlich'!$E$30,IF(AND('Tabelle Kaderkriterien'!$H61="m",Übersicht!$C57=12,J57&lt;'Perzentile Männlich'!U$7),100,IF(AND('Tabelle Kaderkriterien'!$H61="m",Übersicht!$C57=12),('Perzentile Männlich'!$B$31*J57^3)+('Perzentile Männlich'!$C$31*J57^2)+('Perzentile Männlich'!$D$31*J57)+'Perzentile Männlich'!$E$31,IF(AND('Tabelle Kaderkriterien'!$H61="m",Übersicht!$C57=11,J57&lt;'Perzentile Männlich'!U$8),100,IF(AND('Tabelle Kaderkriterien'!$H61="m",Übersicht!$C57=11),('Perzentile Männlich'!$B$32*J57^3)+('Perzentile Männlich'!$C$32*J57^2)+('Perzentile Männlich'!$D$32*J57)+'Perzentile Männlich'!$E$32,IF(AND('Tabelle Kaderkriterien'!$H61="w",Übersicht!$C57=13,J57&lt;'Perzentile Weiblich'!U$3),100,IF(AND('Tabelle Kaderkriterien'!$H61="w",Übersicht!$C57=13),('Perzentile Weiblich'!$B$27*J57^3)+('Perzentile Weiblich'!$C$27*J57^2)+('Perzentile Weiblich'!$D$27*J57)+'Perzentile Weiblich'!$E$27,IF(AND('Tabelle Kaderkriterien'!$H61="w",Übersicht!$C57=14,J57&lt;'Perzentile Weiblich'!U$4),100,IF(AND('Tabelle Kaderkriterien'!$H61="w",Übersicht!$C57=14),('Perzentile Weiblich'!$B$28*J57^3)+('Perzentile Weiblich'!$C$28*J57^2)+('Perzentile Weiblich'!$D$28*J57)+'Perzentile Weiblich'!$E$28,IF(AND('Tabelle Kaderkriterien'!$H61="w",Übersicht!$C57=15,J57&lt;'Perzentile Weiblich'!U$5),100,IF(AND('Tabelle Kaderkriterien'!$H61="w",Übersicht!$C57=15),('Perzentile Weiblich'!$B$29*J57^3)+('Perzentile Weiblich'!$C$29*J57^2)+('Perzentile Weiblich'!$D$29*J57)+'Perzentile Weiblich'!$E$29,IF(AND('Tabelle Kaderkriterien'!$H61="w",Übersicht!$C57=16,J57&lt;'Perzentile Weiblich'!U$6),100,IF(AND('Tabelle Kaderkriterien'!$H61="w",Übersicht!$C57=16),('Perzentile Weiblich'!$B$30*J57^3)+('Perzentile Weiblich'!$C$30*J57^2)+('Perzentile Weiblich'!$D$30*J57)+'Perzentile Weiblich'!$E$30,IF(AND('Tabelle Kaderkriterien'!$H61="w",Übersicht!$C57=12,J57&lt;'Perzentile Weiblich'!U$7),100,IF(AND('Tabelle Kaderkriterien'!$H61="w",Übersicht!$C57=12),('Perzentile Weiblich'!$B$31*J57^3)+('Perzentile Weiblich'!$C$31*J57^2)+('Perzentile Weiblich'!$D$31*J57)+'Perzentile Weiblich'!$E$31,IF(AND('Tabelle Kaderkriterien'!$H61="w",Übersicht!$C57=11,J57&lt;'Perzentile Weiblich'!U$8),100,IF(AND('Tabelle Kaderkriterien'!$H61="w",Übersicht!$C57=11),('Perzentile Weiblich'!$B$32*J57^3)+('Perzentile Weiblich'!$C$32*J57^2)+('Perzentile Weiblich'!$D$32*J57)+'Perzentile Weiblich'!$E$32,IF(AND('Tabelle Kaderkriterien'!H61&lt;&gt;"m",'Tabelle Kaderkriterien'!H61&lt;&gt;"!w"),#N/A,#N/A)))))))))))))))))))))))))</f>
        <v>#N/A</v>
      </c>
      <c r="Q57" s="32" t="e">
        <f>IF(AND('Tabelle Kaderkriterien'!$H61="m",Übersicht!$C57=13,K57&gt;'Perzentile Männlich'!V$3),100,IF(AND('Tabelle Kaderkriterien'!$H61="m",Übersicht!$C57=13),('Perzentile Männlich'!$B$19*K57^3)+('Perzentile Männlich'!$C$19*K57^2)+('Perzentile Männlich'!$D$19*K57)+'Perzentile Männlich'!$E$19,IF(AND('Tabelle Kaderkriterien'!$H61="m",Übersicht!$C57=14,K57&gt;'Perzentile Männlich'!V$4),100,IF(AND('Tabelle Kaderkriterien'!$H61="m",Übersicht!$C57=14),('Perzentile Männlich'!$B$20*K57^3)+('Perzentile Männlich'!$C$20*K57^2)+('Perzentile Männlich'!$D$20*K57)+'Perzentile Männlich'!$E$20,IF(AND('Tabelle Kaderkriterien'!$H61="m",Übersicht!$C57=15,K57&gt;'Perzentile Männlich'!V$5),100,IF(AND('Tabelle Kaderkriterien'!$H61="m",Übersicht!$C57=15),('Perzentile Männlich'!$B$21*K57^3)+('Perzentile Männlich'!$C$21*K57^2)+('Perzentile Männlich'!$D$21*K57)+'Perzentile Männlich'!$E$21,IF(AND('Tabelle Kaderkriterien'!$H61="m",Übersicht!$C57=16,K57&gt;'Perzentile Männlich'!V$6),100,IF(AND('Tabelle Kaderkriterien'!$H61="m",Übersicht!$C57=16),('Perzentile Männlich'!$B$22*K57^3)+('Perzentile Männlich'!$C$22*K57^2)+('Perzentile Männlich'!$D$22*K57)+'Perzentile Männlich'!$E$22,IF(AND('Tabelle Kaderkriterien'!$H61="m",Übersicht!$C57=12,K57&gt;'Perzentile Männlich'!V$7),100,IF(AND('Tabelle Kaderkriterien'!$H61="m",Übersicht!$C57=12),('Perzentile Männlich'!$B$23*K57^3)+('Perzentile Männlich'!$C$23*K57^2)+('Perzentile Männlich'!$D$23*K57)+'Perzentile Männlich'!$E$23,IF(AND('Tabelle Kaderkriterien'!$H61="m",Übersicht!$C57=11,K57&gt;'Perzentile Männlich'!V$8),100,IF(AND('Tabelle Kaderkriterien'!$H61="m",Übersicht!$C57=11),('Perzentile Männlich'!$B$24*K57^3)+('Perzentile Männlich'!$C$24*K57^2)+('Perzentile Männlich'!$D$24*K57)+'Perzentile Männlich'!$E$24,IF(AND('Tabelle Kaderkriterien'!$H61="w",Übersicht!$C57=13,K57&gt;'Perzentile Weiblich'!V$3),100,IF(AND('Tabelle Kaderkriterien'!$H61="w",Übersicht!$C57=13),('Perzentile Weiblich'!$B$19*K57^3)+('Perzentile Weiblich'!$C$19*K57^2)+('Perzentile Weiblich'!$D$19*K57)+'Perzentile Weiblich'!$E$19,IF(AND('Tabelle Kaderkriterien'!$H61="w",Übersicht!$C57=14,K57&gt;'Perzentile Weiblich'!V$4),100,IF(AND('Tabelle Kaderkriterien'!$H61="w",Übersicht!$C57=14),('Perzentile Weiblich'!$B$20*K57^3)+('Perzentile Weiblich'!$C$20*K57^2)+('Perzentile Weiblich'!$D$20*K57)+'Perzentile Weiblich'!$E$20,IF(AND('Tabelle Kaderkriterien'!$H61="w",Übersicht!$C57=15,K57&gt;'Perzentile Weiblich'!V$5),100,IF(AND('Tabelle Kaderkriterien'!$H61="w",Übersicht!$C57=15),('Perzentile Weiblich'!$B$21*K57^3)+('Perzentile Weiblich'!$C$21*K57^2)+('Perzentile Weiblich'!$D$21*K57)+'Perzentile Weiblich'!$E$21,IF(AND('Tabelle Kaderkriterien'!$H61="w",Übersicht!$C57=16,K57&gt;'Perzentile Weiblich'!V$6),100,IF(AND('Tabelle Kaderkriterien'!$H61="w",Übersicht!$C57=16),('Perzentile Weiblich'!$B$22*K57^3)+('Perzentile Weiblich'!$C$22*K57^2)+('Perzentile Weiblich'!$D$22*K57)+'Perzentile Weiblich'!$E$22,IF(AND('Tabelle Kaderkriterien'!$H61="w",Übersicht!$C57=12,K57&gt;'Perzentile Weiblich'!V$7),100,IF(AND('Tabelle Kaderkriterien'!$H61="w",Übersicht!$C57=12),('Perzentile Weiblich'!$B$23*K57^3)+('Perzentile Weiblich'!$C$23*K57^2)+('Perzentile Weiblich'!$D$23*K57)+'Perzentile Weiblich'!$E$23,IF(AND('Tabelle Kaderkriterien'!$H61="w",Übersicht!$C57=11,K57&gt;'Perzentile Weiblich'!V$8),100,IF(AND('Tabelle Kaderkriterien'!$H61="w",Übersicht!$C57=11),('Perzentile Weiblich'!$B$24*K57^3)+('Perzentile Weiblich'!$C$24*K57^2)+('Perzentile Weiblich'!$D$24*K57)+'Perzentile Weiblich'!$E$24,IF(AND('Tabelle Kaderkriterien'!I61&lt;&gt;"m",'Tabelle Kaderkriterien'!I61&lt;&gt;"!w"),#N/A,#N/A)))))))))))))))))))))))))</f>
        <v>#N/A</v>
      </c>
      <c r="S57" s="18" t="e">
        <f t="shared" si="0"/>
        <v>#DIV/0!</v>
      </c>
      <c r="T57" s="18" t="e">
        <f t="shared" si="1"/>
        <v>#DIV/0!</v>
      </c>
    </row>
    <row r="58" spans="1:20" x14ac:dyDescent="0.3">
      <c r="A58" s="31">
        <f>'Tabelle Kaderkriterien'!B62</f>
        <v>0</v>
      </c>
      <c r="B58" s="31">
        <f>'Tabelle Kaderkriterien'!C62</f>
        <v>0</v>
      </c>
      <c r="C58" s="143">
        <f>'Tabelle Kaderkriterien'!G62</f>
        <v>0</v>
      </c>
      <c r="D58" s="144">
        <f>'Tabelle Kaderkriterien'!K62</f>
        <v>0</v>
      </c>
      <c r="E58" s="144">
        <f>'Tabelle Kaderkriterien'!L62</f>
        <v>0</v>
      </c>
      <c r="F58" s="144">
        <f>'Tabelle Kaderkriterien'!N62</f>
        <v>0</v>
      </c>
      <c r="G58" s="144">
        <f>'Tabelle Kaderkriterien'!O62</f>
        <v>0</v>
      </c>
      <c r="H58" s="144">
        <f>'Tabelle Kaderkriterien'!Q62</f>
        <v>0</v>
      </c>
      <c r="I58" s="144">
        <f>'Tabelle Kaderkriterien'!R62</f>
        <v>0</v>
      </c>
      <c r="J58" s="144">
        <f>'Tabelle Kaderkriterien'!T62</f>
        <v>0</v>
      </c>
      <c r="K58" s="144">
        <f>'Tabelle Kaderkriterien'!V62</f>
        <v>0</v>
      </c>
      <c r="M58" s="32" t="e">
        <f>IF(AND('Tabelle Kaderkriterien'!$H62="m",Übersicht!$C58=13,'Perzentile Männlich'!M58&gt;'Perzentile Männlich'!R$3),100,IF(AND('Tabelle Kaderkriterien'!$H62="m",Übersicht!$C58=13),('Perzentile Männlich'!$B$35*'Perzentile Männlich'!M58^3)+('Perzentile Männlich'!$C$35*'Perzentile Männlich'!M58^2)+('Perzentile Männlich'!$D$35*'Perzentile Männlich'!M58)+'Perzentile Männlich'!$E$35,IF(AND('Tabelle Kaderkriterien'!$H62="m",Übersicht!$C58=14,'Perzentile Männlich'!M58&gt;'Perzentile Männlich'!R$4),100,IF(AND('Tabelle Kaderkriterien'!$H62="m",Übersicht!$C58=14),('Perzentile Männlich'!$B$36*'Perzentile Männlich'!M58^3)+('Perzentile Männlich'!$C$36*'Perzentile Männlich'!M58^2)+('Perzentile Männlich'!$D$36*'Perzentile Männlich'!M58)+'Perzentile Männlich'!$E$36,IF(AND('Tabelle Kaderkriterien'!$H62="m",Übersicht!$C58=15,'Perzentile Männlich'!M58&gt;'Perzentile Männlich'!R$5),100,IF(AND('Tabelle Kaderkriterien'!$H62="m",Übersicht!$C58=15),('Perzentile Männlich'!$B$37*'Perzentile Männlich'!M58^3)+('Perzentile Männlich'!$C$37*'Perzentile Männlich'!M58^2)+('Perzentile Männlich'!$D$37*'Perzentile Männlich'!M58)+'Perzentile Männlich'!$E$37,IF(AND('Tabelle Kaderkriterien'!$H62="m",Übersicht!$C58=16,'Perzentile Männlich'!M58&gt;'Perzentile Männlich'!R$6),100,IF(AND('Tabelle Kaderkriterien'!$H62="m",Übersicht!$C58=16),('Perzentile Männlich'!$B$38*'Perzentile Männlich'!M58^3)+('Perzentile Männlich'!$C$38*'Perzentile Männlich'!M58^2)+('Perzentile Männlich'!$D$38*'Perzentile Männlich'!M58)+'Perzentile Männlich'!$E$38,IF(AND('Tabelle Kaderkriterien'!$H62="m",Übersicht!$C58=12,'Perzentile Männlich'!M58&gt;'Perzentile Männlich'!R$7),100,IF(AND('Tabelle Kaderkriterien'!$H62="m",Übersicht!$C58=12),('Perzentile Männlich'!$B$39*'Perzentile Männlich'!M58^3)+('Perzentile Männlich'!$C$39*'Perzentile Männlich'!M58^2)+('Perzentile Männlich'!$D$39*'Perzentile Männlich'!M58)+'Perzentile Männlich'!$E$39,IF(AND('Tabelle Kaderkriterien'!$H62="m",Übersicht!$C58=11,'Perzentile Männlich'!M58&gt;'Perzentile Männlich'!R$8),100,IF(AND('Tabelle Kaderkriterien'!$H62="m",Übersicht!$C58=11),('Perzentile Männlich'!$B$40*'Perzentile Männlich'!M58^3)+('Perzentile Männlich'!$C$40*'Perzentile Männlich'!M58^2)+('Perzentile Männlich'!$D$40*'Perzentile Männlich'!M58)+'Perzentile Männlich'!$E$40,IF(AND('Tabelle Kaderkriterien'!$H62="w",Übersicht!$C58=13,'Perzentile Weiblich'!M58&gt;'Perzentile Weiblich'!R$3),100,IF(AND('Tabelle Kaderkriterien'!$H62="w",Übersicht!$C58=13),('Perzentile Weiblich'!$B$35*'Perzentile Weiblich'!M58^3)+('Perzentile Weiblich'!$C$35*'Perzentile Weiblich'!M58^2)+('Perzentile Weiblich'!$D$35*'Perzentile Weiblich'!M58)+'Perzentile Weiblich'!$E$35,IF(AND('Tabelle Kaderkriterien'!$H62="w",Übersicht!$C58=14,'Perzentile Weiblich'!M58&gt;'Perzentile Weiblich'!R$4),100,IF(AND('Tabelle Kaderkriterien'!$H62="w",Übersicht!$C58=14),('Perzentile Weiblich'!$B$36*'Perzentile Weiblich'!M58^3)+('Perzentile Weiblich'!$C$36*'Perzentile Weiblich'!M58^2)+('Perzentile Weiblich'!$D$36*'Perzentile Weiblich'!M58)+'Perzentile Weiblich'!$E$36,IF(AND('Tabelle Kaderkriterien'!$H62="w",Übersicht!$C58=15,'Perzentile Weiblich'!M58&gt;'Perzentile Weiblich'!R$5),100,IF(AND('Tabelle Kaderkriterien'!$H62="w",Übersicht!$C58=15),('Perzentile Weiblich'!$B$37*'Perzentile Weiblich'!M58^3)+('Perzentile Weiblich'!$C$37*'Perzentile Weiblich'!M58^2)+('Perzentile Weiblich'!$D$37*'Perzentile Weiblich'!M58)+'Perzentile Weiblich'!$E$37,IF(AND('Tabelle Kaderkriterien'!$H62="w",Übersicht!$C58=16,'Perzentile Weiblich'!M58&gt;'Perzentile Weiblich'!R$6),100,IF(AND('Tabelle Kaderkriterien'!$H62="w",Übersicht!$C58=16),('Perzentile Weiblich'!$B$38*'Perzentile Weiblich'!M58^3)+('Perzentile Weiblich'!$C$38*'Perzentile Weiblich'!M58^2)+('Perzentile Weiblich'!$D$38*'Perzentile Weiblich'!M58)+'Perzentile Weiblich'!$E$38,IF(AND('Tabelle Kaderkriterien'!$H62="w",Übersicht!$C58=12,'Perzentile Weiblich'!M58&gt;'Perzentile Weiblich'!R$7),100,IF(AND('Tabelle Kaderkriterien'!$H62="w",Übersicht!$C58=12),('Perzentile Weiblich'!$B$39*'Perzentile Weiblich'!M58^3)+('Perzentile Weiblich'!$C$39*'Perzentile Weiblich'!M58^2)+('Perzentile Weiblich'!$D$39*'Perzentile Weiblich'!M58)+'Perzentile Weiblich'!$E$39,IF(AND('Tabelle Kaderkriterien'!$H62="w",Übersicht!$C58=11,'Perzentile Weiblich'!M58&gt;'Perzentile Weiblich'!R$8),100,IF(AND('Tabelle Kaderkriterien'!$H62="w",Übersicht!$C58=11),('Perzentile Weiblich'!$B$40*'Perzentile Weiblich'!M58^3)+('Perzentile Weiblich'!$C$40*'Perzentile Weiblich'!M58^2)+('Perzentile Weiblich'!$D$40*'Perzentile Weiblich'!M58)+'Perzentile Weiblich'!$E$40,IF(AND('Tabelle Kaderkriterien'!H62&lt;&gt;"m",'Tabelle Kaderkriterien'!H62&lt;&gt;"!w"),#N/A,#N/A)))))))))))))))))))))))))</f>
        <v>#DIV/0!</v>
      </c>
      <c r="N58" s="32" t="e">
        <f>IF(AND('Tabelle Kaderkriterien'!$H62="m",Übersicht!$C58=13,'Perzentile Männlich'!N58&gt;'Perzentile Männlich'!S$3),100,IF(AND('Tabelle Kaderkriterien'!$H62="m",Übersicht!$C58=13),('Perzentile Männlich'!$B$43*'Perzentile Männlich'!N58^3)+('Perzentile Männlich'!$C$43*'Perzentile Männlich'!N58^2)+('Perzentile Männlich'!$D$43*'Perzentile Männlich'!N58)+'Perzentile Männlich'!$E$43,IF(AND('Tabelle Kaderkriterien'!$H62="m",Übersicht!$C58=14,'Perzentile Männlich'!N58&gt;'Perzentile Männlich'!S$4),100,IF(AND('Tabelle Kaderkriterien'!$H62="m",Übersicht!$C58=14),('Perzentile Männlich'!$B$44*'Perzentile Männlich'!N58^3)+('Perzentile Männlich'!$C$44*'Perzentile Männlich'!N58^2)+('Perzentile Männlich'!$D$44*'Perzentile Männlich'!N58)+'Perzentile Männlich'!$E$44,IF(AND('Tabelle Kaderkriterien'!$H62="m",Übersicht!$C58=15,'Perzentile Männlich'!N58&gt;'Perzentile Männlich'!S$5),100,IF(AND('Tabelle Kaderkriterien'!$H62="m",Übersicht!$C58=15),('Perzentile Männlich'!$B$45*'Perzentile Männlich'!N58^3)+('Perzentile Männlich'!$C$45*'Perzentile Männlich'!N58^2)+('Perzentile Männlich'!$D$45*'Perzentile Männlich'!N58)+'Perzentile Männlich'!$E$45,IF(AND('Tabelle Kaderkriterien'!$H62="m",Übersicht!$C58=16,'Perzentile Männlich'!N58&gt;'Perzentile Männlich'!S$6),100,IF(AND('Tabelle Kaderkriterien'!$H62="m",Übersicht!$C58=16),('Perzentile Männlich'!$B$46*'Perzentile Männlich'!N58^3)+('Perzentile Männlich'!$C$46*'Perzentile Männlich'!N58^2)+('Perzentile Männlich'!$D$46*'Perzentile Männlich'!N58)+'Perzentile Männlich'!$E$46,IF(AND('Tabelle Kaderkriterien'!$H62="m",Übersicht!$C58=12,'Perzentile Männlich'!N58&gt;'Perzentile Männlich'!S$7),100,IF(AND('Tabelle Kaderkriterien'!$H62="m",Übersicht!$C58=12),('Perzentile Männlich'!$B$47*'Perzentile Männlich'!N58^3)+('Perzentile Männlich'!$C$47*'Perzentile Männlich'!N58^2)+('Perzentile Männlich'!$D$47*'Perzentile Männlich'!N58)+'Perzentile Männlich'!$E$47,IF(AND('Tabelle Kaderkriterien'!$H62="m",Übersicht!$C58=11,'Perzentile Männlich'!N58&gt;'Perzentile Männlich'!S$8),100,IF(AND('Tabelle Kaderkriterien'!$H62="m",Übersicht!$C58=11),('Perzentile Männlich'!$B$48*'Perzentile Männlich'!N58^3)+('Perzentile Männlich'!$C$48*'Perzentile Männlich'!N58^2)+('Perzentile Männlich'!$D$48*'Perzentile Männlich'!N58)+'Perzentile Männlich'!$E$48,IF(AND('Tabelle Kaderkriterien'!$H62="w",Übersicht!$C58=13,'Perzentile Weiblich'!N58&gt;'Perzentile Weiblich'!S$3),100,IF(AND('Tabelle Kaderkriterien'!$H62="w",Übersicht!$C58=13),('Perzentile Weiblich'!$B$43*'Perzentile Weiblich'!N58^3)+('Perzentile Weiblich'!$C$43*'Perzentile Weiblich'!N58^2)+('Perzentile Weiblich'!$D$43*'Perzentile Weiblich'!N58)+'Perzentile Weiblich'!$E$43,IF(AND('Tabelle Kaderkriterien'!$H62="w",Übersicht!$C58=14,'Perzentile Weiblich'!N58&gt;'Perzentile Weiblich'!S$4),100,IF(AND('Tabelle Kaderkriterien'!$H62="w",Übersicht!$C58=14),('Perzentile Weiblich'!$B$44*'Perzentile Weiblich'!N58^3)+('Perzentile Weiblich'!$C$44*'Perzentile Weiblich'!N58^2)+('Perzentile Weiblich'!$D$44*'Perzentile Weiblich'!N58)+'Perzentile Weiblich'!$E$44,IF(AND('Tabelle Kaderkriterien'!$H62="w",Übersicht!$C58=15,'Perzentile Weiblich'!N58&gt;'Perzentile Weiblich'!S$5),100,IF(AND('Tabelle Kaderkriterien'!$H62="w",Übersicht!$C58=15),('Perzentile Weiblich'!$B$45*'Perzentile Weiblich'!N58^3)+('Perzentile Weiblich'!$C$45*'Perzentile Weiblich'!N58^2)+('Perzentile Weiblich'!$D$45*'Perzentile Weiblich'!N58)+'Perzentile Weiblich'!$E$45,IF(AND('Tabelle Kaderkriterien'!$H62="w",Übersicht!$C58=16,'Perzentile Weiblich'!N58&gt;'Perzentile Weiblich'!S$6),100,IF(AND('Tabelle Kaderkriterien'!$H62="w",Übersicht!$C58=16),('Perzentile Weiblich'!$B$46*'Perzentile Weiblich'!N58^3)+('Perzentile Weiblich'!$C$46*'Perzentile Weiblich'!N58^2)+('Perzentile Weiblich'!$D$46*'Perzentile Weiblich'!N58)+'Perzentile Weiblich'!$E$46,IF(AND('Tabelle Kaderkriterien'!$H62="w",Übersicht!$C58=12,'Perzentile Weiblich'!N58&gt;'Perzentile Weiblich'!S$7),100,IF(AND('Tabelle Kaderkriterien'!$H62="w",Übersicht!$C58=12),('Perzentile Weiblich'!$B$47*'Perzentile Weiblich'!N58^3)+('Perzentile Weiblich'!$C$47*'Perzentile Weiblich'!N58^2)+('Perzentile Weiblich'!$D$47*'Perzentile Weiblich'!N58)+'Perzentile Weiblich'!$E$47,IF(AND('Tabelle Kaderkriterien'!$H62="w",Übersicht!$C58=11,'Perzentile Weiblich'!N58&gt;'Perzentile Weiblich'!S$8),100,IF(AND('Tabelle Kaderkriterien'!$H62="w",Übersicht!$C58=11),('Perzentile Weiblich'!$B$48*'Perzentile Weiblich'!N58^3)+('Perzentile Weiblich'!$C$48*'Perzentile Weiblich'!N58^2)+('Perzentile Weiblich'!$D$48*'Perzentile Weiblich'!N58)+'Perzentile Weiblich'!$E$48,IF(AND('Tabelle Kaderkriterien'!I62&lt;&gt;"m",'Tabelle Kaderkriterien'!I62&lt;&gt;"!w"),#N/A,#N/A)))))))))))))))))))))))))</f>
        <v>#DIV/0!</v>
      </c>
      <c r="O58" s="32" t="e">
        <f>IF(AND('Tabelle Kaderkriterien'!$H62="m",Übersicht!$C58=13,'Perzentile Männlich'!O58&gt;'Perzentile Männlich'!T$3),100,IF(AND('Tabelle Kaderkriterien'!$H62="m",Übersicht!$C58=13),('Perzentile Männlich'!$B$11*'Perzentile Männlich'!O58^3)+('Perzentile Männlich'!$C$11*'Perzentile Männlich'!O58^2)+('Perzentile Männlich'!$D$11*'Perzentile Männlich'!O58)+'Perzentile Männlich'!$E$11,IF(AND('Tabelle Kaderkriterien'!$H62="m",Übersicht!$C58=14,'Perzentile Männlich'!O58&gt;'Perzentile Männlich'!T$4),100,IF(AND('Tabelle Kaderkriterien'!$H62="m",Übersicht!$C58=14),('Perzentile Männlich'!$B$12*'Perzentile Männlich'!O58^3)+('Perzentile Männlich'!$C$12*'Perzentile Männlich'!O58^2)+('Perzentile Männlich'!$D$12*'Perzentile Männlich'!O58)+'Perzentile Männlich'!$E$12,IF(AND('Tabelle Kaderkriterien'!$H62="m",Übersicht!$C58=15,'Perzentile Männlich'!O58&gt;'Perzentile Männlich'!T$5),100,IF(AND('Tabelle Kaderkriterien'!$H62="m",Übersicht!$C58=15),('Perzentile Männlich'!$B$13*'Perzentile Männlich'!O58^3)+('Perzentile Männlich'!$C$13*'Perzentile Männlich'!O58^2)+('Perzentile Männlich'!$D$13*'Perzentile Männlich'!O58)+'Perzentile Männlich'!$E$13,IF(AND('Tabelle Kaderkriterien'!$H62="m",Übersicht!$C58=16,'Perzentile Männlich'!O58&gt;'Perzentile Männlich'!T$6),100,IF(AND('Tabelle Kaderkriterien'!$H62="m",Übersicht!$C58=16),('Perzentile Männlich'!$B$14*'Perzentile Männlich'!O58^3)+('Perzentile Männlich'!$C$14*'Perzentile Männlich'!O58^2)+('Perzentile Männlich'!$D$14*'Perzentile Männlich'!O58)+'Perzentile Männlich'!$E$14,IF(AND('Tabelle Kaderkriterien'!$H62="m",Übersicht!$C58=12,'Perzentile Männlich'!O58&gt;'Perzentile Männlich'!T$7),100,IF(AND('Tabelle Kaderkriterien'!$H62="m",Übersicht!$C58=12),('Perzentile Männlich'!$B$15*'Perzentile Männlich'!O58^3)+('Perzentile Männlich'!$C$15*'Perzentile Männlich'!O58^2)+('Perzentile Männlich'!$D$15*'Perzentile Männlich'!O58)+'Perzentile Männlich'!$E$15,IF(AND('Tabelle Kaderkriterien'!$H62="m",Übersicht!$C58=11,'Perzentile Männlich'!O58&gt;'Perzentile Männlich'!T$8),100,IF(AND('Tabelle Kaderkriterien'!$H62="m",Übersicht!$C58=11),('Perzentile Männlich'!$B$16*'Perzentile Männlich'!O58^3)+('Perzentile Männlich'!$C$16*'Perzentile Männlich'!O58^2)+('Perzentile Männlich'!$D$16*'Perzentile Männlich'!O58)+'Perzentile Männlich'!$E$16,IF(AND('Tabelle Kaderkriterien'!$H62="w",Übersicht!$C58=13,'Perzentile Weiblich'!O58&gt;'Perzentile Weiblich'!T$3),100,IF(AND('Tabelle Kaderkriterien'!$H62="w",Übersicht!$C58=13),('Perzentile Weiblich'!$B$11*'Perzentile Weiblich'!O58^3)+('Perzentile Weiblich'!$C$11*'Perzentile Weiblich'!O58^2)+('Perzentile Weiblich'!$D$11*'Perzentile Weiblich'!O58)+'Perzentile Weiblich'!$E$11,IF(AND('Tabelle Kaderkriterien'!$H62="w",Übersicht!$C58=14,'Perzentile Weiblich'!O58&gt;'Perzentile Weiblich'!T$4),100,IF(AND('Tabelle Kaderkriterien'!$H62="w",Übersicht!$C58=14),('Perzentile Weiblich'!$B$12*'Perzentile Weiblich'!O58^3)+('Perzentile Weiblich'!$C$12*'Perzentile Weiblich'!O58^2)+('Perzentile Weiblich'!$D$12*'Perzentile Weiblich'!O58)+'Perzentile Weiblich'!$E$12,IF(AND('Tabelle Kaderkriterien'!$H62="w",Übersicht!$C58=15,'Perzentile Weiblich'!O58&gt;'Perzentile Weiblich'!T$5),100,IF(AND('Tabelle Kaderkriterien'!$H62="w",Übersicht!$C58=15),('Perzentile Weiblich'!$B$13*'Perzentile Weiblich'!O58^3)+('Perzentile Weiblich'!$C$13*'Perzentile Weiblich'!O58^2)+('Perzentile Weiblich'!$D$13*'Perzentile Weiblich'!O58)+'Perzentile Weiblich'!$E$13,IF(AND('Tabelle Kaderkriterien'!$H62="w",Übersicht!$C58=16,'Perzentile Weiblich'!O58&gt;'Perzentile Weiblich'!T$6),100,IF(AND('Tabelle Kaderkriterien'!$H62="w",Übersicht!$C58=16),('Perzentile Weiblich'!$B$14*'Perzentile Weiblich'!O58^3)+('Perzentile Weiblich'!$C$14*'Perzentile Weiblich'!O58^2)+('Perzentile Weiblich'!$D$14*'Perzentile Weiblich'!O58)+'Perzentile Weiblich'!$E$14,IF(AND('Tabelle Kaderkriterien'!$H62="w",Übersicht!$C58=12,'Perzentile Weiblich'!O58&gt;'Perzentile Weiblich'!T$7),100,IF(AND('Tabelle Kaderkriterien'!$H62="w",Übersicht!$C58=12),('Perzentile Weiblich'!$B$15*'Perzentile Weiblich'!O58^3)+('Perzentile Weiblich'!$C$15*'Perzentile Weiblich'!O58^2)+('Perzentile Weiblich'!$D$15*'Perzentile Weiblich'!O58)+'Perzentile Weiblich'!$E$15,IF(AND('Tabelle Kaderkriterien'!$H62="w",Übersicht!$C58=11,'Perzentile Weiblich'!O58&gt;'Perzentile Weiblich'!T$8),100,IF(AND('Tabelle Kaderkriterien'!$H62="w",Übersicht!$C58=11),('Perzentile Weiblich'!$B$16*'Perzentile Weiblich'!O58^3)+('Perzentile Weiblich'!$C$16*'Perzentile Weiblich'!O58^2)+('Perzentile Weiblich'!$D$16*'Perzentile Weiblich'!O58)+'Perzentile Weiblich'!$E$16,IF(AND('Tabelle Kaderkriterien'!J62&lt;&gt;"m",'Tabelle Kaderkriterien'!J62&lt;&gt;"!w"),#N/A,#N/A)))))))))))))))))))))))))</f>
        <v>#DIV/0!</v>
      </c>
      <c r="P58" s="32" t="e">
        <f>IF(AND('Tabelle Kaderkriterien'!$H62="m",Übersicht!$C58=13,J58&lt;'Perzentile Männlich'!U$3),100,IF(AND('Tabelle Kaderkriterien'!$H62="m",Übersicht!$C58=13),('Perzentile Männlich'!$B$27*J58^3)+('Perzentile Männlich'!$C$27*J58^2)+('Perzentile Männlich'!$D$27*J58)+'Perzentile Männlich'!$E$27,IF(AND('Tabelle Kaderkriterien'!$H62="m",Übersicht!$C58=14,J58&lt;'Perzentile Männlich'!U$4),100,IF(AND('Tabelle Kaderkriterien'!$H62="m",Übersicht!$C58=14),('Perzentile Männlich'!$B$28*J58^3)+('Perzentile Männlich'!$C$28*J58^2)+('Perzentile Männlich'!$D$28*J58)+'Perzentile Männlich'!$E$28,IF(AND('Tabelle Kaderkriterien'!$H62="m",Übersicht!$C58=15,J58&lt;'Perzentile Männlich'!U$5),100,IF(AND('Tabelle Kaderkriterien'!$H62="m",Übersicht!$C58=15),('Perzentile Männlich'!$B$29*J58^3)+('Perzentile Männlich'!$C$29*J58^2)+('Perzentile Männlich'!$D$29*J58)+'Perzentile Männlich'!$E$29,IF(AND('Tabelle Kaderkriterien'!$H62="m",Übersicht!$C58=16,J58&lt;'Perzentile Männlich'!U$6),100,IF(AND('Tabelle Kaderkriterien'!$H62="m",Übersicht!$C58=16),('Perzentile Männlich'!$B$30*J58^3)+('Perzentile Männlich'!$C$30*J58^2)+('Perzentile Männlich'!$D$30*J58)+'Perzentile Männlich'!$E$30,IF(AND('Tabelle Kaderkriterien'!$H62="m",Übersicht!$C58=12,J58&lt;'Perzentile Männlich'!U$7),100,IF(AND('Tabelle Kaderkriterien'!$H62="m",Übersicht!$C58=12),('Perzentile Männlich'!$B$31*J58^3)+('Perzentile Männlich'!$C$31*J58^2)+('Perzentile Männlich'!$D$31*J58)+'Perzentile Männlich'!$E$31,IF(AND('Tabelle Kaderkriterien'!$H62="m",Übersicht!$C58=11,J58&lt;'Perzentile Männlich'!U$8),100,IF(AND('Tabelle Kaderkriterien'!$H62="m",Übersicht!$C58=11),('Perzentile Männlich'!$B$32*J58^3)+('Perzentile Männlich'!$C$32*J58^2)+('Perzentile Männlich'!$D$32*J58)+'Perzentile Männlich'!$E$32,IF(AND('Tabelle Kaderkriterien'!$H62="w",Übersicht!$C58=13,J58&lt;'Perzentile Weiblich'!U$3),100,IF(AND('Tabelle Kaderkriterien'!$H62="w",Übersicht!$C58=13),('Perzentile Weiblich'!$B$27*J58^3)+('Perzentile Weiblich'!$C$27*J58^2)+('Perzentile Weiblich'!$D$27*J58)+'Perzentile Weiblich'!$E$27,IF(AND('Tabelle Kaderkriterien'!$H62="w",Übersicht!$C58=14,J58&lt;'Perzentile Weiblich'!U$4),100,IF(AND('Tabelle Kaderkriterien'!$H62="w",Übersicht!$C58=14),('Perzentile Weiblich'!$B$28*J58^3)+('Perzentile Weiblich'!$C$28*J58^2)+('Perzentile Weiblich'!$D$28*J58)+'Perzentile Weiblich'!$E$28,IF(AND('Tabelle Kaderkriterien'!$H62="w",Übersicht!$C58=15,J58&lt;'Perzentile Weiblich'!U$5),100,IF(AND('Tabelle Kaderkriterien'!$H62="w",Übersicht!$C58=15),('Perzentile Weiblich'!$B$29*J58^3)+('Perzentile Weiblich'!$C$29*J58^2)+('Perzentile Weiblich'!$D$29*J58)+'Perzentile Weiblich'!$E$29,IF(AND('Tabelle Kaderkriterien'!$H62="w",Übersicht!$C58=16,J58&lt;'Perzentile Weiblich'!U$6),100,IF(AND('Tabelle Kaderkriterien'!$H62="w",Übersicht!$C58=16),('Perzentile Weiblich'!$B$30*J58^3)+('Perzentile Weiblich'!$C$30*J58^2)+('Perzentile Weiblich'!$D$30*J58)+'Perzentile Weiblich'!$E$30,IF(AND('Tabelle Kaderkriterien'!$H62="w",Übersicht!$C58=12,J58&lt;'Perzentile Weiblich'!U$7),100,IF(AND('Tabelle Kaderkriterien'!$H62="w",Übersicht!$C58=12),('Perzentile Weiblich'!$B$31*J58^3)+('Perzentile Weiblich'!$C$31*J58^2)+('Perzentile Weiblich'!$D$31*J58)+'Perzentile Weiblich'!$E$31,IF(AND('Tabelle Kaderkriterien'!$H62="w",Übersicht!$C58=11,J58&lt;'Perzentile Weiblich'!U$8),100,IF(AND('Tabelle Kaderkriterien'!$H62="w",Übersicht!$C58=11),('Perzentile Weiblich'!$B$32*J58^3)+('Perzentile Weiblich'!$C$32*J58^2)+('Perzentile Weiblich'!$D$32*J58)+'Perzentile Weiblich'!$E$32,IF(AND('Tabelle Kaderkriterien'!H62&lt;&gt;"m",'Tabelle Kaderkriterien'!H62&lt;&gt;"!w"),#N/A,#N/A)))))))))))))))))))))))))</f>
        <v>#N/A</v>
      </c>
      <c r="Q58" s="32" t="e">
        <f>IF(AND('Tabelle Kaderkriterien'!$H62="m",Übersicht!$C58=13,K58&gt;'Perzentile Männlich'!V$3),100,IF(AND('Tabelle Kaderkriterien'!$H62="m",Übersicht!$C58=13),('Perzentile Männlich'!$B$19*K58^3)+('Perzentile Männlich'!$C$19*K58^2)+('Perzentile Männlich'!$D$19*K58)+'Perzentile Männlich'!$E$19,IF(AND('Tabelle Kaderkriterien'!$H62="m",Übersicht!$C58=14,K58&gt;'Perzentile Männlich'!V$4),100,IF(AND('Tabelle Kaderkriterien'!$H62="m",Übersicht!$C58=14),('Perzentile Männlich'!$B$20*K58^3)+('Perzentile Männlich'!$C$20*K58^2)+('Perzentile Männlich'!$D$20*K58)+'Perzentile Männlich'!$E$20,IF(AND('Tabelle Kaderkriterien'!$H62="m",Übersicht!$C58=15,K58&gt;'Perzentile Männlich'!V$5),100,IF(AND('Tabelle Kaderkriterien'!$H62="m",Übersicht!$C58=15),('Perzentile Männlich'!$B$21*K58^3)+('Perzentile Männlich'!$C$21*K58^2)+('Perzentile Männlich'!$D$21*K58)+'Perzentile Männlich'!$E$21,IF(AND('Tabelle Kaderkriterien'!$H62="m",Übersicht!$C58=16,K58&gt;'Perzentile Männlich'!V$6),100,IF(AND('Tabelle Kaderkriterien'!$H62="m",Übersicht!$C58=16),('Perzentile Männlich'!$B$22*K58^3)+('Perzentile Männlich'!$C$22*K58^2)+('Perzentile Männlich'!$D$22*K58)+'Perzentile Männlich'!$E$22,IF(AND('Tabelle Kaderkriterien'!$H62="m",Übersicht!$C58=12,K58&gt;'Perzentile Männlich'!V$7),100,IF(AND('Tabelle Kaderkriterien'!$H62="m",Übersicht!$C58=12),('Perzentile Männlich'!$B$23*K58^3)+('Perzentile Männlich'!$C$23*K58^2)+('Perzentile Männlich'!$D$23*K58)+'Perzentile Männlich'!$E$23,IF(AND('Tabelle Kaderkriterien'!$H62="m",Übersicht!$C58=11,K58&gt;'Perzentile Männlich'!V$8),100,IF(AND('Tabelle Kaderkriterien'!$H62="m",Übersicht!$C58=11),('Perzentile Männlich'!$B$24*K58^3)+('Perzentile Männlich'!$C$24*K58^2)+('Perzentile Männlich'!$D$24*K58)+'Perzentile Männlich'!$E$24,IF(AND('Tabelle Kaderkriterien'!$H62="w",Übersicht!$C58=13,K58&gt;'Perzentile Weiblich'!V$3),100,IF(AND('Tabelle Kaderkriterien'!$H62="w",Übersicht!$C58=13),('Perzentile Weiblich'!$B$19*K58^3)+('Perzentile Weiblich'!$C$19*K58^2)+('Perzentile Weiblich'!$D$19*K58)+'Perzentile Weiblich'!$E$19,IF(AND('Tabelle Kaderkriterien'!$H62="w",Übersicht!$C58=14,K58&gt;'Perzentile Weiblich'!V$4),100,IF(AND('Tabelle Kaderkriterien'!$H62="w",Übersicht!$C58=14),('Perzentile Weiblich'!$B$20*K58^3)+('Perzentile Weiblich'!$C$20*K58^2)+('Perzentile Weiblich'!$D$20*K58)+'Perzentile Weiblich'!$E$20,IF(AND('Tabelle Kaderkriterien'!$H62="w",Übersicht!$C58=15,K58&gt;'Perzentile Weiblich'!V$5),100,IF(AND('Tabelle Kaderkriterien'!$H62="w",Übersicht!$C58=15),('Perzentile Weiblich'!$B$21*K58^3)+('Perzentile Weiblich'!$C$21*K58^2)+('Perzentile Weiblich'!$D$21*K58)+'Perzentile Weiblich'!$E$21,IF(AND('Tabelle Kaderkriterien'!$H62="w",Übersicht!$C58=16,K58&gt;'Perzentile Weiblich'!V$6),100,IF(AND('Tabelle Kaderkriterien'!$H62="w",Übersicht!$C58=16),('Perzentile Weiblich'!$B$22*K58^3)+('Perzentile Weiblich'!$C$22*K58^2)+('Perzentile Weiblich'!$D$22*K58)+'Perzentile Weiblich'!$E$22,IF(AND('Tabelle Kaderkriterien'!$H62="w",Übersicht!$C58=12,K58&gt;'Perzentile Weiblich'!V$7),100,IF(AND('Tabelle Kaderkriterien'!$H62="w",Übersicht!$C58=12),('Perzentile Weiblich'!$B$23*K58^3)+('Perzentile Weiblich'!$C$23*K58^2)+('Perzentile Weiblich'!$D$23*K58)+'Perzentile Weiblich'!$E$23,IF(AND('Tabelle Kaderkriterien'!$H62="w",Übersicht!$C58=11,K58&gt;'Perzentile Weiblich'!V$8),100,IF(AND('Tabelle Kaderkriterien'!$H62="w",Übersicht!$C58=11),('Perzentile Weiblich'!$B$24*K58^3)+('Perzentile Weiblich'!$C$24*K58^2)+('Perzentile Weiblich'!$D$24*K58)+'Perzentile Weiblich'!$E$24,IF(AND('Tabelle Kaderkriterien'!I62&lt;&gt;"m",'Tabelle Kaderkriterien'!I62&lt;&gt;"!w"),#N/A,#N/A)))))))))))))))))))))))))</f>
        <v>#N/A</v>
      </c>
      <c r="S58" s="18" t="e">
        <f t="shared" si="0"/>
        <v>#DIV/0!</v>
      </c>
      <c r="T58" s="18" t="e">
        <f t="shared" si="1"/>
        <v>#DIV/0!</v>
      </c>
    </row>
    <row r="59" spans="1:20" x14ac:dyDescent="0.3">
      <c r="A59" s="31">
        <f>'Tabelle Kaderkriterien'!B63</f>
        <v>0</v>
      </c>
      <c r="B59" s="31">
        <f>'Tabelle Kaderkriterien'!C63</f>
        <v>0</v>
      </c>
      <c r="C59" s="143">
        <f>'Tabelle Kaderkriterien'!G63</f>
        <v>0</v>
      </c>
      <c r="D59" s="144">
        <f>'Tabelle Kaderkriterien'!K63</f>
        <v>0</v>
      </c>
      <c r="E59" s="144">
        <f>'Tabelle Kaderkriterien'!L63</f>
        <v>0</v>
      </c>
      <c r="F59" s="144">
        <f>'Tabelle Kaderkriterien'!N63</f>
        <v>0</v>
      </c>
      <c r="G59" s="144">
        <f>'Tabelle Kaderkriterien'!O63</f>
        <v>0</v>
      </c>
      <c r="H59" s="144">
        <f>'Tabelle Kaderkriterien'!Q63</f>
        <v>0</v>
      </c>
      <c r="I59" s="144">
        <f>'Tabelle Kaderkriterien'!R63</f>
        <v>0</v>
      </c>
      <c r="J59" s="144">
        <f>'Tabelle Kaderkriterien'!T63</f>
        <v>0</v>
      </c>
      <c r="K59" s="144">
        <f>'Tabelle Kaderkriterien'!V63</f>
        <v>0</v>
      </c>
      <c r="M59" s="32" t="e">
        <f>IF(AND('Tabelle Kaderkriterien'!$H63="m",Übersicht!$C59=13,'Perzentile Männlich'!M59&gt;'Perzentile Männlich'!R$3),100,IF(AND('Tabelle Kaderkriterien'!$H63="m",Übersicht!$C59=13),('Perzentile Männlich'!$B$35*'Perzentile Männlich'!M59^3)+('Perzentile Männlich'!$C$35*'Perzentile Männlich'!M59^2)+('Perzentile Männlich'!$D$35*'Perzentile Männlich'!M59)+'Perzentile Männlich'!$E$35,IF(AND('Tabelle Kaderkriterien'!$H63="m",Übersicht!$C59=14,'Perzentile Männlich'!M59&gt;'Perzentile Männlich'!R$4),100,IF(AND('Tabelle Kaderkriterien'!$H63="m",Übersicht!$C59=14),('Perzentile Männlich'!$B$36*'Perzentile Männlich'!M59^3)+('Perzentile Männlich'!$C$36*'Perzentile Männlich'!M59^2)+('Perzentile Männlich'!$D$36*'Perzentile Männlich'!M59)+'Perzentile Männlich'!$E$36,IF(AND('Tabelle Kaderkriterien'!$H63="m",Übersicht!$C59=15,'Perzentile Männlich'!M59&gt;'Perzentile Männlich'!R$5),100,IF(AND('Tabelle Kaderkriterien'!$H63="m",Übersicht!$C59=15),('Perzentile Männlich'!$B$37*'Perzentile Männlich'!M59^3)+('Perzentile Männlich'!$C$37*'Perzentile Männlich'!M59^2)+('Perzentile Männlich'!$D$37*'Perzentile Männlich'!M59)+'Perzentile Männlich'!$E$37,IF(AND('Tabelle Kaderkriterien'!$H63="m",Übersicht!$C59=16,'Perzentile Männlich'!M59&gt;'Perzentile Männlich'!R$6),100,IF(AND('Tabelle Kaderkriterien'!$H63="m",Übersicht!$C59=16),('Perzentile Männlich'!$B$38*'Perzentile Männlich'!M59^3)+('Perzentile Männlich'!$C$38*'Perzentile Männlich'!M59^2)+('Perzentile Männlich'!$D$38*'Perzentile Männlich'!M59)+'Perzentile Männlich'!$E$38,IF(AND('Tabelle Kaderkriterien'!$H63="m",Übersicht!$C59=12,'Perzentile Männlich'!M59&gt;'Perzentile Männlich'!R$7),100,IF(AND('Tabelle Kaderkriterien'!$H63="m",Übersicht!$C59=12),('Perzentile Männlich'!$B$39*'Perzentile Männlich'!M59^3)+('Perzentile Männlich'!$C$39*'Perzentile Männlich'!M59^2)+('Perzentile Männlich'!$D$39*'Perzentile Männlich'!M59)+'Perzentile Männlich'!$E$39,IF(AND('Tabelle Kaderkriterien'!$H63="m",Übersicht!$C59=11,'Perzentile Männlich'!M59&gt;'Perzentile Männlich'!R$8),100,IF(AND('Tabelle Kaderkriterien'!$H63="m",Übersicht!$C59=11),('Perzentile Männlich'!$B$40*'Perzentile Männlich'!M59^3)+('Perzentile Männlich'!$C$40*'Perzentile Männlich'!M59^2)+('Perzentile Männlich'!$D$40*'Perzentile Männlich'!M59)+'Perzentile Männlich'!$E$40,IF(AND('Tabelle Kaderkriterien'!$H63="w",Übersicht!$C59=13,'Perzentile Weiblich'!M59&gt;'Perzentile Weiblich'!R$3),100,IF(AND('Tabelle Kaderkriterien'!$H63="w",Übersicht!$C59=13),('Perzentile Weiblich'!$B$35*'Perzentile Weiblich'!M59^3)+('Perzentile Weiblich'!$C$35*'Perzentile Weiblich'!M59^2)+('Perzentile Weiblich'!$D$35*'Perzentile Weiblich'!M59)+'Perzentile Weiblich'!$E$35,IF(AND('Tabelle Kaderkriterien'!$H63="w",Übersicht!$C59=14,'Perzentile Weiblich'!M59&gt;'Perzentile Weiblich'!R$4),100,IF(AND('Tabelle Kaderkriterien'!$H63="w",Übersicht!$C59=14),('Perzentile Weiblich'!$B$36*'Perzentile Weiblich'!M59^3)+('Perzentile Weiblich'!$C$36*'Perzentile Weiblich'!M59^2)+('Perzentile Weiblich'!$D$36*'Perzentile Weiblich'!M59)+'Perzentile Weiblich'!$E$36,IF(AND('Tabelle Kaderkriterien'!$H63="w",Übersicht!$C59=15,'Perzentile Weiblich'!M59&gt;'Perzentile Weiblich'!R$5),100,IF(AND('Tabelle Kaderkriterien'!$H63="w",Übersicht!$C59=15),('Perzentile Weiblich'!$B$37*'Perzentile Weiblich'!M59^3)+('Perzentile Weiblich'!$C$37*'Perzentile Weiblich'!M59^2)+('Perzentile Weiblich'!$D$37*'Perzentile Weiblich'!M59)+'Perzentile Weiblich'!$E$37,IF(AND('Tabelle Kaderkriterien'!$H63="w",Übersicht!$C59=16,'Perzentile Weiblich'!M59&gt;'Perzentile Weiblich'!R$6),100,IF(AND('Tabelle Kaderkriterien'!$H63="w",Übersicht!$C59=16),('Perzentile Weiblich'!$B$38*'Perzentile Weiblich'!M59^3)+('Perzentile Weiblich'!$C$38*'Perzentile Weiblich'!M59^2)+('Perzentile Weiblich'!$D$38*'Perzentile Weiblich'!M59)+'Perzentile Weiblich'!$E$38,IF(AND('Tabelle Kaderkriterien'!$H63="w",Übersicht!$C59=12,'Perzentile Weiblich'!M59&gt;'Perzentile Weiblich'!R$7),100,IF(AND('Tabelle Kaderkriterien'!$H63="w",Übersicht!$C59=12),('Perzentile Weiblich'!$B$39*'Perzentile Weiblich'!M59^3)+('Perzentile Weiblich'!$C$39*'Perzentile Weiblich'!M59^2)+('Perzentile Weiblich'!$D$39*'Perzentile Weiblich'!M59)+'Perzentile Weiblich'!$E$39,IF(AND('Tabelle Kaderkriterien'!$H63="w",Übersicht!$C59=11,'Perzentile Weiblich'!M59&gt;'Perzentile Weiblich'!R$8),100,IF(AND('Tabelle Kaderkriterien'!$H63="w",Übersicht!$C59=11),('Perzentile Weiblich'!$B$40*'Perzentile Weiblich'!M59^3)+('Perzentile Weiblich'!$C$40*'Perzentile Weiblich'!M59^2)+('Perzentile Weiblich'!$D$40*'Perzentile Weiblich'!M59)+'Perzentile Weiblich'!$E$40,IF(AND('Tabelle Kaderkriterien'!H63&lt;&gt;"m",'Tabelle Kaderkriterien'!H63&lt;&gt;"!w"),#N/A,#N/A)))))))))))))))))))))))))</f>
        <v>#DIV/0!</v>
      </c>
      <c r="N59" s="32" t="e">
        <f>IF(AND('Tabelle Kaderkriterien'!$H63="m",Übersicht!$C59=13,'Perzentile Männlich'!N59&gt;'Perzentile Männlich'!S$3),100,IF(AND('Tabelle Kaderkriterien'!$H63="m",Übersicht!$C59=13),('Perzentile Männlich'!$B$43*'Perzentile Männlich'!N59^3)+('Perzentile Männlich'!$C$43*'Perzentile Männlich'!N59^2)+('Perzentile Männlich'!$D$43*'Perzentile Männlich'!N59)+'Perzentile Männlich'!$E$43,IF(AND('Tabelle Kaderkriterien'!$H63="m",Übersicht!$C59=14,'Perzentile Männlich'!N59&gt;'Perzentile Männlich'!S$4),100,IF(AND('Tabelle Kaderkriterien'!$H63="m",Übersicht!$C59=14),('Perzentile Männlich'!$B$44*'Perzentile Männlich'!N59^3)+('Perzentile Männlich'!$C$44*'Perzentile Männlich'!N59^2)+('Perzentile Männlich'!$D$44*'Perzentile Männlich'!N59)+'Perzentile Männlich'!$E$44,IF(AND('Tabelle Kaderkriterien'!$H63="m",Übersicht!$C59=15,'Perzentile Männlich'!N59&gt;'Perzentile Männlich'!S$5),100,IF(AND('Tabelle Kaderkriterien'!$H63="m",Übersicht!$C59=15),('Perzentile Männlich'!$B$45*'Perzentile Männlich'!N59^3)+('Perzentile Männlich'!$C$45*'Perzentile Männlich'!N59^2)+('Perzentile Männlich'!$D$45*'Perzentile Männlich'!N59)+'Perzentile Männlich'!$E$45,IF(AND('Tabelle Kaderkriterien'!$H63="m",Übersicht!$C59=16,'Perzentile Männlich'!N59&gt;'Perzentile Männlich'!S$6),100,IF(AND('Tabelle Kaderkriterien'!$H63="m",Übersicht!$C59=16),('Perzentile Männlich'!$B$46*'Perzentile Männlich'!N59^3)+('Perzentile Männlich'!$C$46*'Perzentile Männlich'!N59^2)+('Perzentile Männlich'!$D$46*'Perzentile Männlich'!N59)+'Perzentile Männlich'!$E$46,IF(AND('Tabelle Kaderkriterien'!$H63="m",Übersicht!$C59=12,'Perzentile Männlich'!N59&gt;'Perzentile Männlich'!S$7),100,IF(AND('Tabelle Kaderkriterien'!$H63="m",Übersicht!$C59=12),('Perzentile Männlich'!$B$47*'Perzentile Männlich'!N59^3)+('Perzentile Männlich'!$C$47*'Perzentile Männlich'!N59^2)+('Perzentile Männlich'!$D$47*'Perzentile Männlich'!N59)+'Perzentile Männlich'!$E$47,IF(AND('Tabelle Kaderkriterien'!$H63="m",Übersicht!$C59=11,'Perzentile Männlich'!N59&gt;'Perzentile Männlich'!S$8),100,IF(AND('Tabelle Kaderkriterien'!$H63="m",Übersicht!$C59=11),('Perzentile Männlich'!$B$48*'Perzentile Männlich'!N59^3)+('Perzentile Männlich'!$C$48*'Perzentile Männlich'!N59^2)+('Perzentile Männlich'!$D$48*'Perzentile Männlich'!N59)+'Perzentile Männlich'!$E$48,IF(AND('Tabelle Kaderkriterien'!$H63="w",Übersicht!$C59=13,'Perzentile Weiblich'!N59&gt;'Perzentile Weiblich'!S$3),100,IF(AND('Tabelle Kaderkriterien'!$H63="w",Übersicht!$C59=13),('Perzentile Weiblich'!$B$43*'Perzentile Weiblich'!N59^3)+('Perzentile Weiblich'!$C$43*'Perzentile Weiblich'!N59^2)+('Perzentile Weiblich'!$D$43*'Perzentile Weiblich'!N59)+'Perzentile Weiblich'!$E$43,IF(AND('Tabelle Kaderkriterien'!$H63="w",Übersicht!$C59=14,'Perzentile Weiblich'!N59&gt;'Perzentile Weiblich'!S$4),100,IF(AND('Tabelle Kaderkriterien'!$H63="w",Übersicht!$C59=14),('Perzentile Weiblich'!$B$44*'Perzentile Weiblich'!N59^3)+('Perzentile Weiblich'!$C$44*'Perzentile Weiblich'!N59^2)+('Perzentile Weiblich'!$D$44*'Perzentile Weiblich'!N59)+'Perzentile Weiblich'!$E$44,IF(AND('Tabelle Kaderkriterien'!$H63="w",Übersicht!$C59=15,'Perzentile Weiblich'!N59&gt;'Perzentile Weiblich'!S$5),100,IF(AND('Tabelle Kaderkriterien'!$H63="w",Übersicht!$C59=15),('Perzentile Weiblich'!$B$45*'Perzentile Weiblich'!N59^3)+('Perzentile Weiblich'!$C$45*'Perzentile Weiblich'!N59^2)+('Perzentile Weiblich'!$D$45*'Perzentile Weiblich'!N59)+'Perzentile Weiblich'!$E$45,IF(AND('Tabelle Kaderkriterien'!$H63="w",Übersicht!$C59=16,'Perzentile Weiblich'!N59&gt;'Perzentile Weiblich'!S$6),100,IF(AND('Tabelle Kaderkriterien'!$H63="w",Übersicht!$C59=16),('Perzentile Weiblich'!$B$46*'Perzentile Weiblich'!N59^3)+('Perzentile Weiblich'!$C$46*'Perzentile Weiblich'!N59^2)+('Perzentile Weiblich'!$D$46*'Perzentile Weiblich'!N59)+'Perzentile Weiblich'!$E$46,IF(AND('Tabelle Kaderkriterien'!$H63="w",Übersicht!$C59=12,'Perzentile Weiblich'!N59&gt;'Perzentile Weiblich'!S$7),100,IF(AND('Tabelle Kaderkriterien'!$H63="w",Übersicht!$C59=12),('Perzentile Weiblich'!$B$47*'Perzentile Weiblich'!N59^3)+('Perzentile Weiblich'!$C$47*'Perzentile Weiblich'!N59^2)+('Perzentile Weiblich'!$D$47*'Perzentile Weiblich'!N59)+'Perzentile Weiblich'!$E$47,IF(AND('Tabelle Kaderkriterien'!$H63="w",Übersicht!$C59=11,'Perzentile Weiblich'!N59&gt;'Perzentile Weiblich'!S$8),100,IF(AND('Tabelle Kaderkriterien'!$H63="w",Übersicht!$C59=11),('Perzentile Weiblich'!$B$48*'Perzentile Weiblich'!N59^3)+('Perzentile Weiblich'!$C$48*'Perzentile Weiblich'!N59^2)+('Perzentile Weiblich'!$D$48*'Perzentile Weiblich'!N59)+'Perzentile Weiblich'!$E$48,IF(AND('Tabelle Kaderkriterien'!I63&lt;&gt;"m",'Tabelle Kaderkriterien'!I63&lt;&gt;"!w"),#N/A,#N/A)))))))))))))))))))))))))</f>
        <v>#DIV/0!</v>
      </c>
      <c r="O59" s="32" t="e">
        <f>IF(AND('Tabelle Kaderkriterien'!$H63="m",Übersicht!$C59=13,'Perzentile Männlich'!O59&gt;'Perzentile Männlich'!T$3),100,IF(AND('Tabelle Kaderkriterien'!$H63="m",Übersicht!$C59=13),('Perzentile Männlich'!$B$11*'Perzentile Männlich'!O59^3)+('Perzentile Männlich'!$C$11*'Perzentile Männlich'!O59^2)+('Perzentile Männlich'!$D$11*'Perzentile Männlich'!O59)+'Perzentile Männlich'!$E$11,IF(AND('Tabelle Kaderkriterien'!$H63="m",Übersicht!$C59=14,'Perzentile Männlich'!O59&gt;'Perzentile Männlich'!T$4),100,IF(AND('Tabelle Kaderkriterien'!$H63="m",Übersicht!$C59=14),('Perzentile Männlich'!$B$12*'Perzentile Männlich'!O59^3)+('Perzentile Männlich'!$C$12*'Perzentile Männlich'!O59^2)+('Perzentile Männlich'!$D$12*'Perzentile Männlich'!O59)+'Perzentile Männlich'!$E$12,IF(AND('Tabelle Kaderkriterien'!$H63="m",Übersicht!$C59=15,'Perzentile Männlich'!O59&gt;'Perzentile Männlich'!T$5),100,IF(AND('Tabelle Kaderkriterien'!$H63="m",Übersicht!$C59=15),('Perzentile Männlich'!$B$13*'Perzentile Männlich'!O59^3)+('Perzentile Männlich'!$C$13*'Perzentile Männlich'!O59^2)+('Perzentile Männlich'!$D$13*'Perzentile Männlich'!O59)+'Perzentile Männlich'!$E$13,IF(AND('Tabelle Kaderkriterien'!$H63="m",Übersicht!$C59=16,'Perzentile Männlich'!O59&gt;'Perzentile Männlich'!T$6),100,IF(AND('Tabelle Kaderkriterien'!$H63="m",Übersicht!$C59=16),('Perzentile Männlich'!$B$14*'Perzentile Männlich'!O59^3)+('Perzentile Männlich'!$C$14*'Perzentile Männlich'!O59^2)+('Perzentile Männlich'!$D$14*'Perzentile Männlich'!O59)+'Perzentile Männlich'!$E$14,IF(AND('Tabelle Kaderkriterien'!$H63="m",Übersicht!$C59=12,'Perzentile Männlich'!O59&gt;'Perzentile Männlich'!T$7),100,IF(AND('Tabelle Kaderkriterien'!$H63="m",Übersicht!$C59=12),('Perzentile Männlich'!$B$15*'Perzentile Männlich'!O59^3)+('Perzentile Männlich'!$C$15*'Perzentile Männlich'!O59^2)+('Perzentile Männlich'!$D$15*'Perzentile Männlich'!O59)+'Perzentile Männlich'!$E$15,IF(AND('Tabelle Kaderkriterien'!$H63="m",Übersicht!$C59=11,'Perzentile Männlich'!O59&gt;'Perzentile Männlich'!T$8),100,IF(AND('Tabelle Kaderkriterien'!$H63="m",Übersicht!$C59=11),('Perzentile Männlich'!$B$16*'Perzentile Männlich'!O59^3)+('Perzentile Männlich'!$C$16*'Perzentile Männlich'!O59^2)+('Perzentile Männlich'!$D$16*'Perzentile Männlich'!O59)+'Perzentile Männlich'!$E$16,IF(AND('Tabelle Kaderkriterien'!$H63="w",Übersicht!$C59=13,'Perzentile Weiblich'!O59&gt;'Perzentile Weiblich'!T$3),100,IF(AND('Tabelle Kaderkriterien'!$H63="w",Übersicht!$C59=13),('Perzentile Weiblich'!$B$11*'Perzentile Weiblich'!O59^3)+('Perzentile Weiblich'!$C$11*'Perzentile Weiblich'!O59^2)+('Perzentile Weiblich'!$D$11*'Perzentile Weiblich'!O59)+'Perzentile Weiblich'!$E$11,IF(AND('Tabelle Kaderkriterien'!$H63="w",Übersicht!$C59=14,'Perzentile Weiblich'!O59&gt;'Perzentile Weiblich'!T$4),100,IF(AND('Tabelle Kaderkriterien'!$H63="w",Übersicht!$C59=14),('Perzentile Weiblich'!$B$12*'Perzentile Weiblich'!O59^3)+('Perzentile Weiblich'!$C$12*'Perzentile Weiblich'!O59^2)+('Perzentile Weiblich'!$D$12*'Perzentile Weiblich'!O59)+'Perzentile Weiblich'!$E$12,IF(AND('Tabelle Kaderkriterien'!$H63="w",Übersicht!$C59=15,'Perzentile Weiblich'!O59&gt;'Perzentile Weiblich'!T$5),100,IF(AND('Tabelle Kaderkriterien'!$H63="w",Übersicht!$C59=15),('Perzentile Weiblich'!$B$13*'Perzentile Weiblich'!O59^3)+('Perzentile Weiblich'!$C$13*'Perzentile Weiblich'!O59^2)+('Perzentile Weiblich'!$D$13*'Perzentile Weiblich'!O59)+'Perzentile Weiblich'!$E$13,IF(AND('Tabelle Kaderkriterien'!$H63="w",Übersicht!$C59=16,'Perzentile Weiblich'!O59&gt;'Perzentile Weiblich'!T$6),100,IF(AND('Tabelle Kaderkriterien'!$H63="w",Übersicht!$C59=16),('Perzentile Weiblich'!$B$14*'Perzentile Weiblich'!O59^3)+('Perzentile Weiblich'!$C$14*'Perzentile Weiblich'!O59^2)+('Perzentile Weiblich'!$D$14*'Perzentile Weiblich'!O59)+'Perzentile Weiblich'!$E$14,IF(AND('Tabelle Kaderkriterien'!$H63="w",Übersicht!$C59=12,'Perzentile Weiblich'!O59&gt;'Perzentile Weiblich'!T$7),100,IF(AND('Tabelle Kaderkriterien'!$H63="w",Übersicht!$C59=12),('Perzentile Weiblich'!$B$15*'Perzentile Weiblich'!O59^3)+('Perzentile Weiblich'!$C$15*'Perzentile Weiblich'!O59^2)+('Perzentile Weiblich'!$D$15*'Perzentile Weiblich'!O59)+'Perzentile Weiblich'!$E$15,IF(AND('Tabelle Kaderkriterien'!$H63="w",Übersicht!$C59=11,'Perzentile Weiblich'!O59&gt;'Perzentile Weiblich'!T$8),100,IF(AND('Tabelle Kaderkriterien'!$H63="w",Übersicht!$C59=11),('Perzentile Weiblich'!$B$16*'Perzentile Weiblich'!O59^3)+('Perzentile Weiblich'!$C$16*'Perzentile Weiblich'!O59^2)+('Perzentile Weiblich'!$D$16*'Perzentile Weiblich'!O59)+'Perzentile Weiblich'!$E$16,IF(AND('Tabelle Kaderkriterien'!J63&lt;&gt;"m",'Tabelle Kaderkriterien'!J63&lt;&gt;"!w"),#N/A,#N/A)))))))))))))))))))))))))</f>
        <v>#DIV/0!</v>
      </c>
      <c r="P59" s="32" t="e">
        <f>IF(AND('Tabelle Kaderkriterien'!$H63="m",Übersicht!$C59=13,J59&lt;'Perzentile Männlich'!U$3),100,IF(AND('Tabelle Kaderkriterien'!$H63="m",Übersicht!$C59=13),('Perzentile Männlich'!$B$27*J59^3)+('Perzentile Männlich'!$C$27*J59^2)+('Perzentile Männlich'!$D$27*J59)+'Perzentile Männlich'!$E$27,IF(AND('Tabelle Kaderkriterien'!$H63="m",Übersicht!$C59=14,J59&lt;'Perzentile Männlich'!U$4),100,IF(AND('Tabelle Kaderkriterien'!$H63="m",Übersicht!$C59=14),('Perzentile Männlich'!$B$28*J59^3)+('Perzentile Männlich'!$C$28*J59^2)+('Perzentile Männlich'!$D$28*J59)+'Perzentile Männlich'!$E$28,IF(AND('Tabelle Kaderkriterien'!$H63="m",Übersicht!$C59=15,J59&lt;'Perzentile Männlich'!U$5),100,IF(AND('Tabelle Kaderkriterien'!$H63="m",Übersicht!$C59=15),('Perzentile Männlich'!$B$29*J59^3)+('Perzentile Männlich'!$C$29*J59^2)+('Perzentile Männlich'!$D$29*J59)+'Perzentile Männlich'!$E$29,IF(AND('Tabelle Kaderkriterien'!$H63="m",Übersicht!$C59=16,J59&lt;'Perzentile Männlich'!U$6),100,IF(AND('Tabelle Kaderkriterien'!$H63="m",Übersicht!$C59=16),('Perzentile Männlich'!$B$30*J59^3)+('Perzentile Männlich'!$C$30*J59^2)+('Perzentile Männlich'!$D$30*J59)+'Perzentile Männlich'!$E$30,IF(AND('Tabelle Kaderkriterien'!$H63="m",Übersicht!$C59=12,J59&lt;'Perzentile Männlich'!U$7),100,IF(AND('Tabelle Kaderkriterien'!$H63="m",Übersicht!$C59=12),('Perzentile Männlich'!$B$31*J59^3)+('Perzentile Männlich'!$C$31*J59^2)+('Perzentile Männlich'!$D$31*J59)+'Perzentile Männlich'!$E$31,IF(AND('Tabelle Kaderkriterien'!$H63="m",Übersicht!$C59=11,J59&lt;'Perzentile Männlich'!U$8),100,IF(AND('Tabelle Kaderkriterien'!$H63="m",Übersicht!$C59=11),('Perzentile Männlich'!$B$32*J59^3)+('Perzentile Männlich'!$C$32*J59^2)+('Perzentile Männlich'!$D$32*J59)+'Perzentile Männlich'!$E$32,IF(AND('Tabelle Kaderkriterien'!$H63="w",Übersicht!$C59=13,J59&lt;'Perzentile Weiblich'!U$3),100,IF(AND('Tabelle Kaderkriterien'!$H63="w",Übersicht!$C59=13),('Perzentile Weiblich'!$B$27*J59^3)+('Perzentile Weiblich'!$C$27*J59^2)+('Perzentile Weiblich'!$D$27*J59)+'Perzentile Weiblich'!$E$27,IF(AND('Tabelle Kaderkriterien'!$H63="w",Übersicht!$C59=14,J59&lt;'Perzentile Weiblich'!U$4),100,IF(AND('Tabelle Kaderkriterien'!$H63="w",Übersicht!$C59=14),('Perzentile Weiblich'!$B$28*J59^3)+('Perzentile Weiblich'!$C$28*J59^2)+('Perzentile Weiblich'!$D$28*J59)+'Perzentile Weiblich'!$E$28,IF(AND('Tabelle Kaderkriterien'!$H63="w",Übersicht!$C59=15,J59&lt;'Perzentile Weiblich'!U$5),100,IF(AND('Tabelle Kaderkriterien'!$H63="w",Übersicht!$C59=15),('Perzentile Weiblich'!$B$29*J59^3)+('Perzentile Weiblich'!$C$29*J59^2)+('Perzentile Weiblich'!$D$29*J59)+'Perzentile Weiblich'!$E$29,IF(AND('Tabelle Kaderkriterien'!$H63="w",Übersicht!$C59=16,J59&lt;'Perzentile Weiblich'!U$6),100,IF(AND('Tabelle Kaderkriterien'!$H63="w",Übersicht!$C59=16),('Perzentile Weiblich'!$B$30*J59^3)+('Perzentile Weiblich'!$C$30*J59^2)+('Perzentile Weiblich'!$D$30*J59)+'Perzentile Weiblich'!$E$30,IF(AND('Tabelle Kaderkriterien'!$H63="w",Übersicht!$C59=12,J59&lt;'Perzentile Weiblich'!U$7),100,IF(AND('Tabelle Kaderkriterien'!$H63="w",Übersicht!$C59=12),('Perzentile Weiblich'!$B$31*J59^3)+('Perzentile Weiblich'!$C$31*J59^2)+('Perzentile Weiblich'!$D$31*J59)+'Perzentile Weiblich'!$E$31,IF(AND('Tabelle Kaderkriterien'!$H63="w",Übersicht!$C59=11,J59&lt;'Perzentile Weiblich'!U$8),100,IF(AND('Tabelle Kaderkriterien'!$H63="w",Übersicht!$C59=11),('Perzentile Weiblich'!$B$32*J59^3)+('Perzentile Weiblich'!$C$32*J59^2)+('Perzentile Weiblich'!$D$32*J59)+'Perzentile Weiblich'!$E$32,IF(AND('Tabelle Kaderkriterien'!H63&lt;&gt;"m",'Tabelle Kaderkriterien'!H63&lt;&gt;"!w"),#N/A,#N/A)))))))))))))))))))))))))</f>
        <v>#N/A</v>
      </c>
      <c r="Q59" s="32" t="e">
        <f>IF(AND('Tabelle Kaderkriterien'!$H63="m",Übersicht!$C59=13,K59&gt;'Perzentile Männlich'!V$3),100,IF(AND('Tabelle Kaderkriterien'!$H63="m",Übersicht!$C59=13),('Perzentile Männlich'!$B$19*K59^3)+('Perzentile Männlich'!$C$19*K59^2)+('Perzentile Männlich'!$D$19*K59)+'Perzentile Männlich'!$E$19,IF(AND('Tabelle Kaderkriterien'!$H63="m",Übersicht!$C59=14,K59&gt;'Perzentile Männlich'!V$4),100,IF(AND('Tabelle Kaderkriterien'!$H63="m",Übersicht!$C59=14),('Perzentile Männlich'!$B$20*K59^3)+('Perzentile Männlich'!$C$20*K59^2)+('Perzentile Männlich'!$D$20*K59)+'Perzentile Männlich'!$E$20,IF(AND('Tabelle Kaderkriterien'!$H63="m",Übersicht!$C59=15,K59&gt;'Perzentile Männlich'!V$5),100,IF(AND('Tabelle Kaderkriterien'!$H63="m",Übersicht!$C59=15),('Perzentile Männlich'!$B$21*K59^3)+('Perzentile Männlich'!$C$21*K59^2)+('Perzentile Männlich'!$D$21*K59)+'Perzentile Männlich'!$E$21,IF(AND('Tabelle Kaderkriterien'!$H63="m",Übersicht!$C59=16,K59&gt;'Perzentile Männlich'!V$6),100,IF(AND('Tabelle Kaderkriterien'!$H63="m",Übersicht!$C59=16),('Perzentile Männlich'!$B$22*K59^3)+('Perzentile Männlich'!$C$22*K59^2)+('Perzentile Männlich'!$D$22*K59)+'Perzentile Männlich'!$E$22,IF(AND('Tabelle Kaderkriterien'!$H63="m",Übersicht!$C59=12,K59&gt;'Perzentile Männlich'!V$7),100,IF(AND('Tabelle Kaderkriterien'!$H63="m",Übersicht!$C59=12),('Perzentile Männlich'!$B$23*K59^3)+('Perzentile Männlich'!$C$23*K59^2)+('Perzentile Männlich'!$D$23*K59)+'Perzentile Männlich'!$E$23,IF(AND('Tabelle Kaderkriterien'!$H63="m",Übersicht!$C59=11,K59&gt;'Perzentile Männlich'!V$8),100,IF(AND('Tabelle Kaderkriterien'!$H63="m",Übersicht!$C59=11),('Perzentile Männlich'!$B$24*K59^3)+('Perzentile Männlich'!$C$24*K59^2)+('Perzentile Männlich'!$D$24*K59)+'Perzentile Männlich'!$E$24,IF(AND('Tabelle Kaderkriterien'!$H63="w",Übersicht!$C59=13,K59&gt;'Perzentile Weiblich'!V$3),100,IF(AND('Tabelle Kaderkriterien'!$H63="w",Übersicht!$C59=13),('Perzentile Weiblich'!$B$19*K59^3)+('Perzentile Weiblich'!$C$19*K59^2)+('Perzentile Weiblich'!$D$19*K59)+'Perzentile Weiblich'!$E$19,IF(AND('Tabelle Kaderkriterien'!$H63="w",Übersicht!$C59=14,K59&gt;'Perzentile Weiblich'!V$4),100,IF(AND('Tabelle Kaderkriterien'!$H63="w",Übersicht!$C59=14),('Perzentile Weiblich'!$B$20*K59^3)+('Perzentile Weiblich'!$C$20*K59^2)+('Perzentile Weiblich'!$D$20*K59)+'Perzentile Weiblich'!$E$20,IF(AND('Tabelle Kaderkriterien'!$H63="w",Übersicht!$C59=15,K59&gt;'Perzentile Weiblich'!V$5),100,IF(AND('Tabelle Kaderkriterien'!$H63="w",Übersicht!$C59=15),('Perzentile Weiblich'!$B$21*K59^3)+('Perzentile Weiblich'!$C$21*K59^2)+('Perzentile Weiblich'!$D$21*K59)+'Perzentile Weiblich'!$E$21,IF(AND('Tabelle Kaderkriterien'!$H63="w",Übersicht!$C59=16,K59&gt;'Perzentile Weiblich'!V$6),100,IF(AND('Tabelle Kaderkriterien'!$H63="w",Übersicht!$C59=16),('Perzentile Weiblich'!$B$22*K59^3)+('Perzentile Weiblich'!$C$22*K59^2)+('Perzentile Weiblich'!$D$22*K59)+'Perzentile Weiblich'!$E$22,IF(AND('Tabelle Kaderkriterien'!$H63="w",Übersicht!$C59=12,K59&gt;'Perzentile Weiblich'!V$7),100,IF(AND('Tabelle Kaderkriterien'!$H63="w",Übersicht!$C59=12),('Perzentile Weiblich'!$B$23*K59^3)+('Perzentile Weiblich'!$C$23*K59^2)+('Perzentile Weiblich'!$D$23*K59)+'Perzentile Weiblich'!$E$23,IF(AND('Tabelle Kaderkriterien'!$H63="w",Übersicht!$C59=11,K59&gt;'Perzentile Weiblich'!V$8),100,IF(AND('Tabelle Kaderkriterien'!$H63="w",Übersicht!$C59=11),('Perzentile Weiblich'!$B$24*K59^3)+('Perzentile Weiblich'!$C$24*K59^2)+('Perzentile Weiblich'!$D$24*K59)+'Perzentile Weiblich'!$E$24,IF(AND('Tabelle Kaderkriterien'!I63&lt;&gt;"m",'Tabelle Kaderkriterien'!I63&lt;&gt;"!w"),#N/A,#N/A)))))))))))))))))))))))))</f>
        <v>#N/A</v>
      </c>
      <c r="S59" s="18" t="e">
        <f t="shared" si="0"/>
        <v>#DIV/0!</v>
      </c>
      <c r="T59" s="18" t="e">
        <f t="shared" si="1"/>
        <v>#DIV/0!</v>
      </c>
    </row>
    <row r="60" spans="1:20" x14ac:dyDescent="0.3">
      <c r="A60" s="31">
        <f>'Tabelle Kaderkriterien'!B64</f>
        <v>0</v>
      </c>
      <c r="B60" s="31">
        <f>'Tabelle Kaderkriterien'!C64</f>
        <v>0</v>
      </c>
      <c r="C60" s="143">
        <f>'Tabelle Kaderkriterien'!G64</f>
        <v>0</v>
      </c>
      <c r="D60" s="144">
        <f>'Tabelle Kaderkriterien'!K64</f>
        <v>0</v>
      </c>
      <c r="E60" s="144">
        <f>'Tabelle Kaderkriterien'!L64</f>
        <v>0</v>
      </c>
      <c r="F60" s="144">
        <f>'Tabelle Kaderkriterien'!N64</f>
        <v>0</v>
      </c>
      <c r="G60" s="144">
        <f>'Tabelle Kaderkriterien'!O64</f>
        <v>0</v>
      </c>
      <c r="H60" s="144">
        <f>'Tabelle Kaderkriterien'!Q64</f>
        <v>0</v>
      </c>
      <c r="I60" s="144">
        <f>'Tabelle Kaderkriterien'!R64</f>
        <v>0</v>
      </c>
      <c r="J60" s="144">
        <f>'Tabelle Kaderkriterien'!T64</f>
        <v>0</v>
      </c>
      <c r="K60" s="144">
        <f>'Tabelle Kaderkriterien'!V64</f>
        <v>0</v>
      </c>
      <c r="M60" s="32" t="e">
        <f>IF(AND('Tabelle Kaderkriterien'!$H64="m",Übersicht!$C60=13,'Perzentile Männlich'!M60&gt;'Perzentile Männlich'!R$3),100,IF(AND('Tabelle Kaderkriterien'!$H64="m",Übersicht!$C60=13),('Perzentile Männlich'!$B$35*'Perzentile Männlich'!M60^3)+('Perzentile Männlich'!$C$35*'Perzentile Männlich'!M60^2)+('Perzentile Männlich'!$D$35*'Perzentile Männlich'!M60)+'Perzentile Männlich'!$E$35,IF(AND('Tabelle Kaderkriterien'!$H64="m",Übersicht!$C60=14,'Perzentile Männlich'!M60&gt;'Perzentile Männlich'!R$4),100,IF(AND('Tabelle Kaderkriterien'!$H64="m",Übersicht!$C60=14),('Perzentile Männlich'!$B$36*'Perzentile Männlich'!M60^3)+('Perzentile Männlich'!$C$36*'Perzentile Männlich'!M60^2)+('Perzentile Männlich'!$D$36*'Perzentile Männlich'!M60)+'Perzentile Männlich'!$E$36,IF(AND('Tabelle Kaderkriterien'!$H64="m",Übersicht!$C60=15,'Perzentile Männlich'!M60&gt;'Perzentile Männlich'!R$5),100,IF(AND('Tabelle Kaderkriterien'!$H64="m",Übersicht!$C60=15),('Perzentile Männlich'!$B$37*'Perzentile Männlich'!M60^3)+('Perzentile Männlich'!$C$37*'Perzentile Männlich'!M60^2)+('Perzentile Männlich'!$D$37*'Perzentile Männlich'!M60)+'Perzentile Männlich'!$E$37,IF(AND('Tabelle Kaderkriterien'!$H64="m",Übersicht!$C60=16,'Perzentile Männlich'!M60&gt;'Perzentile Männlich'!R$6),100,IF(AND('Tabelle Kaderkriterien'!$H64="m",Übersicht!$C60=16),('Perzentile Männlich'!$B$38*'Perzentile Männlich'!M60^3)+('Perzentile Männlich'!$C$38*'Perzentile Männlich'!M60^2)+('Perzentile Männlich'!$D$38*'Perzentile Männlich'!M60)+'Perzentile Männlich'!$E$38,IF(AND('Tabelle Kaderkriterien'!$H64="m",Übersicht!$C60=12,'Perzentile Männlich'!M60&gt;'Perzentile Männlich'!R$7),100,IF(AND('Tabelle Kaderkriterien'!$H64="m",Übersicht!$C60=12),('Perzentile Männlich'!$B$39*'Perzentile Männlich'!M60^3)+('Perzentile Männlich'!$C$39*'Perzentile Männlich'!M60^2)+('Perzentile Männlich'!$D$39*'Perzentile Männlich'!M60)+'Perzentile Männlich'!$E$39,IF(AND('Tabelle Kaderkriterien'!$H64="m",Übersicht!$C60=11,'Perzentile Männlich'!M60&gt;'Perzentile Männlich'!R$8),100,IF(AND('Tabelle Kaderkriterien'!$H64="m",Übersicht!$C60=11),('Perzentile Männlich'!$B$40*'Perzentile Männlich'!M60^3)+('Perzentile Männlich'!$C$40*'Perzentile Männlich'!M60^2)+('Perzentile Männlich'!$D$40*'Perzentile Männlich'!M60)+'Perzentile Männlich'!$E$40,IF(AND('Tabelle Kaderkriterien'!$H64="w",Übersicht!$C60=13,'Perzentile Weiblich'!M60&gt;'Perzentile Weiblich'!R$3),100,IF(AND('Tabelle Kaderkriterien'!$H64="w",Übersicht!$C60=13),('Perzentile Weiblich'!$B$35*'Perzentile Weiblich'!M60^3)+('Perzentile Weiblich'!$C$35*'Perzentile Weiblich'!M60^2)+('Perzentile Weiblich'!$D$35*'Perzentile Weiblich'!M60)+'Perzentile Weiblich'!$E$35,IF(AND('Tabelle Kaderkriterien'!$H64="w",Übersicht!$C60=14,'Perzentile Weiblich'!M60&gt;'Perzentile Weiblich'!R$4),100,IF(AND('Tabelle Kaderkriterien'!$H64="w",Übersicht!$C60=14),('Perzentile Weiblich'!$B$36*'Perzentile Weiblich'!M60^3)+('Perzentile Weiblich'!$C$36*'Perzentile Weiblich'!M60^2)+('Perzentile Weiblich'!$D$36*'Perzentile Weiblich'!M60)+'Perzentile Weiblich'!$E$36,IF(AND('Tabelle Kaderkriterien'!$H64="w",Übersicht!$C60=15,'Perzentile Weiblich'!M60&gt;'Perzentile Weiblich'!R$5),100,IF(AND('Tabelle Kaderkriterien'!$H64="w",Übersicht!$C60=15),('Perzentile Weiblich'!$B$37*'Perzentile Weiblich'!M60^3)+('Perzentile Weiblich'!$C$37*'Perzentile Weiblich'!M60^2)+('Perzentile Weiblich'!$D$37*'Perzentile Weiblich'!M60)+'Perzentile Weiblich'!$E$37,IF(AND('Tabelle Kaderkriterien'!$H64="w",Übersicht!$C60=16,'Perzentile Weiblich'!M60&gt;'Perzentile Weiblich'!R$6),100,IF(AND('Tabelle Kaderkriterien'!$H64="w",Übersicht!$C60=16),('Perzentile Weiblich'!$B$38*'Perzentile Weiblich'!M60^3)+('Perzentile Weiblich'!$C$38*'Perzentile Weiblich'!M60^2)+('Perzentile Weiblich'!$D$38*'Perzentile Weiblich'!M60)+'Perzentile Weiblich'!$E$38,IF(AND('Tabelle Kaderkriterien'!$H64="w",Übersicht!$C60=12,'Perzentile Weiblich'!M60&gt;'Perzentile Weiblich'!R$7),100,IF(AND('Tabelle Kaderkriterien'!$H64="w",Übersicht!$C60=12),('Perzentile Weiblich'!$B$39*'Perzentile Weiblich'!M60^3)+('Perzentile Weiblich'!$C$39*'Perzentile Weiblich'!M60^2)+('Perzentile Weiblich'!$D$39*'Perzentile Weiblich'!M60)+'Perzentile Weiblich'!$E$39,IF(AND('Tabelle Kaderkriterien'!$H64="w",Übersicht!$C60=11,'Perzentile Weiblich'!M60&gt;'Perzentile Weiblich'!R$8),100,IF(AND('Tabelle Kaderkriterien'!$H64="w",Übersicht!$C60=11),('Perzentile Weiblich'!$B$40*'Perzentile Weiblich'!M60^3)+('Perzentile Weiblich'!$C$40*'Perzentile Weiblich'!M60^2)+('Perzentile Weiblich'!$D$40*'Perzentile Weiblich'!M60)+'Perzentile Weiblich'!$E$40,IF(AND('Tabelle Kaderkriterien'!H64&lt;&gt;"m",'Tabelle Kaderkriterien'!H64&lt;&gt;"!w"),#N/A,#N/A)))))))))))))))))))))))))</f>
        <v>#DIV/0!</v>
      </c>
      <c r="N60" s="32" t="e">
        <f>IF(AND('Tabelle Kaderkriterien'!$H64="m",Übersicht!$C60=13,'Perzentile Männlich'!N60&gt;'Perzentile Männlich'!S$3),100,IF(AND('Tabelle Kaderkriterien'!$H64="m",Übersicht!$C60=13),('Perzentile Männlich'!$B$43*'Perzentile Männlich'!N60^3)+('Perzentile Männlich'!$C$43*'Perzentile Männlich'!N60^2)+('Perzentile Männlich'!$D$43*'Perzentile Männlich'!N60)+'Perzentile Männlich'!$E$43,IF(AND('Tabelle Kaderkriterien'!$H64="m",Übersicht!$C60=14,'Perzentile Männlich'!N60&gt;'Perzentile Männlich'!S$4),100,IF(AND('Tabelle Kaderkriterien'!$H64="m",Übersicht!$C60=14),('Perzentile Männlich'!$B$44*'Perzentile Männlich'!N60^3)+('Perzentile Männlich'!$C$44*'Perzentile Männlich'!N60^2)+('Perzentile Männlich'!$D$44*'Perzentile Männlich'!N60)+'Perzentile Männlich'!$E$44,IF(AND('Tabelle Kaderkriterien'!$H64="m",Übersicht!$C60=15,'Perzentile Männlich'!N60&gt;'Perzentile Männlich'!S$5),100,IF(AND('Tabelle Kaderkriterien'!$H64="m",Übersicht!$C60=15),('Perzentile Männlich'!$B$45*'Perzentile Männlich'!N60^3)+('Perzentile Männlich'!$C$45*'Perzentile Männlich'!N60^2)+('Perzentile Männlich'!$D$45*'Perzentile Männlich'!N60)+'Perzentile Männlich'!$E$45,IF(AND('Tabelle Kaderkriterien'!$H64="m",Übersicht!$C60=16,'Perzentile Männlich'!N60&gt;'Perzentile Männlich'!S$6),100,IF(AND('Tabelle Kaderkriterien'!$H64="m",Übersicht!$C60=16),('Perzentile Männlich'!$B$46*'Perzentile Männlich'!N60^3)+('Perzentile Männlich'!$C$46*'Perzentile Männlich'!N60^2)+('Perzentile Männlich'!$D$46*'Perzentile Männlich'!N60)+'Perzentile Männlich'!$E$46,IF(AND('Tabelle Kaderkriterien'!$H64="m",Übersicht!$C60=12,'Perzentile Männlich'!N60&gt;'Perzentile Männlich'!S$7),100,IF(AND('Tabelle Kaderkriterien'!$H64="m",Übersicht!$C60=12),('Perzentile Männlich'!$B$47*'Perzentile Männlich'!N60^3)+('Perzentile Männlich'!$C$47*'Perzentile Männlich'!N60^2)+('Perzentile Männlich'!$D$47*'Perzentile Männlich'!N60)+'Perzentile Männlich'!$E$47,IF(AND('Tabelle Kaderkriterien'!$H64="m",Übersicht!$C60=11,'Perzentile Männlich'!N60&gt;'Perzentile Männlich'!S$8),100,IF(AND('Tabelle Kaderkriterien'!$H64="m",Übersicht!$C60=11),('Perzentile Männlich'!$B$48*'Perzentile Männlich'!N60^3)+('Perzentile Männlich'!$C$48*'Perzentile Männlich'!N60^2)+('Perzentile Männlich'!$D$48*'Perzentile Männlich'!N60)+'Perzentile Männlich'!$E$48,IF(AND('Tabelle Kaderkriterien'!$H64="w",Übersicht!$C60=13,'Perzentile Weiblich'!N60&gt;'Perzentile Weiblich'!S$3),100,IF(AND('Tabelle Kaderkriterien'!$H64="w",Übersicht!$C60=13),('Perzentile Weiblich'!$B$43*'Perzentile Weiblich'!N60^3)+('Perzentile Weiblich'!$C$43*'Perzentile Weiblich'!N60^2)+('Perzentile Weiblich'!$D$43*'Perzentile Weiblich'!N60)+'Perzentile Weiblich'!$E$43,IF(AND('Tabelle Kaderkriterien'!$H64="w",Übersicht!$C60=14,'Perzentile Weiblich'!N60&gt;'Perzentile Weiblich'!S$4),100,IF(AND('Tabelle Kaderkriterien'!$H64="w",Übersicht!$C60=14),('Perzentile Weiblich'!$B$44*'Perzentile Weiblich'!N60^3)+('Perzentile Weiblich'!$C$44*'Perzentile Weiblich'!N60^2)+('Perzentile Weiblich'!$D$44*'Perzentile Weiblich'!N60)+'Perzentile Weiblich'!$E$44,IF(AND('Tabelle Kaderkriterien'!$H64="w",Übersicht!$C60=15,'Perzentile Weiblich'!N60&gt;'Perzentile Weiblich'!S$5),100,IF(AND('Tabelle Kaderkriterien'!$H64="w",Übersicht!$C60=15),('Perzentile Weiblich'!$B$45*'Perzentile Weiblich'!N60^3)+('Perzentile Weiblich'!$C$45*'Perzentile Weiblich'!N60^2)+('Perzentile Weiblich'!$D$45*'Perzentile Weiblich'!N60)+'Perzentile Weiblich'!$E$45,IF(AND('Tabelle Kaderkriterien'!$H64="w",Übersicht!$C60=16,'Perzentile Weiblich'!N60&gt;'Perzentile Weiblich'!S$6),100,IF(AND('Tabelle Kaderkriterien'!$H64="w",Übersicht!$C60=16),('Perzentile Weiblich'!$B$46*'Perzentile Weiblich'!N60^3)+('Perzentile Weiblich'!$C$46*'Perzentile Weiblich'!N60^2)+('Perzentile Weiblich'!$D$46*'Perzentile Weiblich'!N60)+'Perzentile Weiblich'!$E$46,IF(AND('Tabelle Kaderkriterien'!$H64="w",Übersicht!$C60=12,'Perzentile Weiblich'!N60&gt;'Perzentile Weiblich'!S$7),100,IF(AND('Tabelle Kaderkriterien'!$H64="w",Übersicht!$C60=12),('Perzentile Weiblich'!$B$47*'Perzentile Weiblich'!N60^3)+('Perzentile Weiblich'!$C$47*'Perzentile Weiblich'!N60^2)+('Perzentile Weiblich'!$D$47*'Perzentile Weiblich'!N60)+'Perzentile Weiblich'!$E$47,IF(AND('Tabelle Kaderkriterien'!$H64="w",Übersicht!$C60=11,'Perzentile Weiblich'!N60&gt;'Perzentile Weiblich'!S$8),100,IF(AND('Tabelle Kaderkriterien'!$H64="w",Übersicht!$C60=11),('Perzentile Weiblich'!$B$48*'Perzentile Weiblich'!N60^3)+('Perzentile Weiblich'!$C$48*'Perzentile Weiblich'!N60^2)+('Perzentile Weiblich'!$D$48*'Perzentile Weiblich'!N60)+'Perzentile Weiblich'!$E$48,IF(AND('Tabelle Kaderkriterien'!I64&lt;&gt;"m",'Tabelle Kaderkriterien'!I64&lt;&gt;"!w"),#N/A,#N/A)))))))))))))))))))))))))</f>
        <v>#DIV/0!</v>
      </c>
      <c r="O60" s="32" t="e">
        <f>IF(AND('Tabelle Kaderkriterien'!$H64="m",Übersicht!$C60=13,'Perzentile Männlich'!O60&gt;'Perzentile Männlich'!T$3),100,IF(AND('Tabelle Kaderkriterien'!$H64="m",Übersicht!$C60=13),('Perzentile Männlich'!$B$11*'Perzentile Männlich'!O60^3)+('Perzentile Männlich'!$C$11*'Perzentile Männlich'!O60^2)+('Perzentile Männlich'!$D$11*'Perzentile Männlich'!O60)+'Perzentile Männlich'!$E$11,IF(AND('Tabelle Kaderkriterien'!$H64="m",Übersicht!$C60=14,'Perzentile Männlich'!O60&gt;'Perzentile Männlich'!T$4),100,IF(AND('Tabelle Kaderkriterien'!$H64="m",Übersicht!$C60=14),('Perzentile Männlich'!$B$12*'Perzentile Männlich'!O60^3)+('Perzentile Männlich'!$C$12*'Perzentile Männlich'!O60^2)+('Perzentile Männlich'!$D$12*'Perzentile Männlich'!O60)+'Perzentile Männlich'!$E$12,IF(AND('Tabelle Kaderkriterien'!$H64="m",Übersicht!$C60=15,'Perzentile Männlich'!O60&gt;'Perzentile Männlich'!T$5),100,IF(AND('Tabelle Kaderkriterien'!$H64="m",Übersicht!$C60=15),('Perzentile Männlich'!$B$13*'Perzentile Männlich'!O60^3)+('Perzentile Männlich'!$C$13*'Perzentile Männlich'!O60^2)+('Perzentile Männlich'!$D$13*'Perzentile Männlich'!O60)+'Perzentile Männlich'!$E$13,IF(AND('Tabelle Kaderkriterien'!$H64="m",Übersicht!$C60=16,'Perzentile Männlich'!O60&gt;'Perzentile Männlich'!T$6),100,IF(AND('Tabelle Kaderkriterien'!$H64="m",Übersicht!$C60=16),('Perzentile Männlich'!$B$14*'Perzentile Männlich'!O60^3)+('Perzentile Männlich'!$C$14*'Perzentile Männlich'!O60^2)+('Perzentile Männlich'!$D$14*'Perzentile Männlich'!O60)+'Perzentile Männlich'!$E$14,IF(AND('Tabelle Kaderkriterien'!$H64="m",Übersicht!$C60=12,'Perzentile Männlich'!O60&gt;'Perzentile Männlich'!T$7),100,IF(AND('Tabelle Kaderkriterien'!$H64="m",Übersicht!$C60=12),('Perzentile Männlich'!$B$15*'Perzentile Männlich'!O60^3)+('Perzentile Männlich'!$C$15*'Perzentile Männlich'!O60^2)+('Perzentile Männlich'!$D$15*'Perzentile Männlich'!O60)+'Perzentile Männlich'!$E$15,IF(AND('Tabelle Kaderkriterien'!$H64="m",Übersicht!$C60=11,'Perzentile Männlich'!O60&gt;'Perzentile Männlich'!T$8),100,IF(AND('Tabelle Kaderkriterien'!$H64="m",Übersicht!$C60=11),('Perzentile Männlich'!$B$16*'Perzentile Männlich'!O60^3)+('Perzentile Männlich'!$C$16*'Perzentile Männlich'!O60^2)+('Perzentile Männlich'!$D$16*'Perzentile Männlich'!O60)+'Perzentile Männlich'!$E$16,IF(AND('Tabelle Kaderkriterien'!$H64="w",Übersicht!$C60=13,'Perzentile Weiblich'!O60&gt;'Perzentile Weiblich'!T$3),100,IF(AND('Tabelle Kaderkriterien'!$H64="w",Übersicht!$C60=13),('Perzentile Weiblich'!$B$11*'Perzentile Weiblich'!O60^3)+('Perzentile Weiblich'!$C$11*'Perzentile Weiblich'!O60^2)+('Perzentile Weiblich'!$D$11*'Perzentile Weiblich'!O60)+'Perzentile Weiblich'!$E$11,IF(AND('Tabelle Kaderkriterien'!$H64="w",Übersicht!$C60=14,'Perzentile Weiblich'!O60&gt;'Perzentile Weiblich'!T$4),100,IF(AND('Tabelle Kaderkriterien'!$H64="w",Übersicht!$C60=14),('Perzentile Weiblich'!$B$12*'Perzentile Weiblich'!O60^3)+('Perzentile Weiblich'!$C$12*'Perzentile Weiblich'!O60^2)+('Perzentile Weiblich'!$D$12*'Perzentile Weiblich'!O60)+'Perzentile Weiblich'!$E$12,IF(AND('Tabelle Kaderkriterien'!$H64="w",Übersicht!$C60=15,'Perzentile Weiblich'!O60&gt;'Perzentile Weiblich'!T$5),100,IF(AND('Tabelle Kaderkriterien'!$H64="w",Übersicht!$C60=15),('Perzentile Weiblich'!$B$13*'Perzentile Weiblich'!O60^3)+('Perzentile Weiblich'!$C$13*'Perzentile Weiblich'!O60^2)+('Perzentile Weiblich'!$D$13*'Perzentile Weiblich'!O60)+'Perzentile Weiblich'!$E$13,IF(AND('Tabelle Kaderkriterien'!$H64="w",Übersicht!$C60=16,'Perzentile Weiblich'!O60&gt;'Perzentile Weiblich'!T$6),100,IF(AND('Tabelle Kaderkriterien'!$H64="w",Übersicht!$C60=16),('Perzentile Weiblich'!$B$14*'Perzentile Weiblich'!O60^3)+('Perzentile Weiblich'!$C$14*'Perzentile Weiblich'!O60^2)+('Perzentile Weiblich'!$D$14*'Perzentile Weiblich'!O60)+'Perzentile Weiblich'!$E$14,IF(AND('Tabelle Kaderkriterien'!$H64="w",Übersicht!$C60=12,'Perzentile Weiblich'!O60&gt;'Perzentile Weiblich'!T$7),100,IF(AND('Tabelle Kaderkriterien'!$H64="w",Übersicht!$C60=12),('Perzentile Weiblich'!$B$15*'Perzentile Weiblich'!O60^3)+('Perzentile Weiblich'!$C$15*'Perzentile Weiblich'!O60^2)+('Perzentile Weiblich'!$D$15*'Perzentile Weiblich'!O60)+'Perzentile Weiblich'!$E$15,IF(AND('Tabelle Kaderkriterien'!$H64="w",Übersicht!$C60=11,'Perzentile Weiblich'!O60&gt;'Perzentile Weiblich'!T$8),100,IF(AND('Tabelle Kaderkriterien'!$H64="w",Übersicht!$C60=11),('Perzentile Weiblich'!$B$16*'Perzentile Weiblich'!O60^3)+('Perzentile Weiblich'!$C$16*'Perzentile Weiblich'!O60^2)+('Perzentile Weiblich'!$D$16*'Perzentile Weiblich'!O60)+'Perzentile Weiblich'!$E$16,IF(AND('Tabelle Kaderkriterien'!J64&lt;&gt;"m",'Tabelle Kaderkriterien'!J64&lt;&gt;"!w"),#N/A,#N/A)))))))))))))))))))))))))</f>
        <v>#DIV/0!</v>
      </c>
      <c r="P60" s="32" t="e">
        <f>IF(AND('Tabelle Kaderkriterien'!$H64="m",Übersicht!$C60=13,J60&lt;'Perzentile Männlich'!U$3),100,IF(AND('Tabelle Kaderkriterien'!$H64="m",Übersicht!$C60=13),('Perzentile Männlich'!$B$27*J60^3)+('Perzentile Männlich'!$C$27*J60^2)+('Perzentile Männlich'!$D$27*J60)+'Perzentile Männlich'!$E$27,IF(AND('Tabelle Kaderkriterien'!$H64="m",Übersicht!$C60=14,J60&lt;'Perzentile Männlich'!U$4),100,IF(AND('Tabelle Kaderkriterien'!$H64="m",Übersicht!$C60=14),('Perzentile Männlich'!$B$28*J60^3)+('Perzentile Männlich'!$C$28*J60^2)+('Perzentile Männlich'!$D$28*J60)+'Perzentile Männlich'!$E$28,IF(AND('Tabelle Kaderkriterien'!$H64="m",Übersicht!$C60=15,J60&lt;'Perzentile Männlich'!U$5),100,IF(AND('Tabelle Kaderkriterien'!$H64="m",Übersicht!$C60=15),('Perzentile Männlich'!$B$29*J60^3)+('Perzentile Männlich'!$C$29*J60^2)+('Perzentile Männlich'!$D$29*J60)+'Perzentile Männlich'!$E$29,IF(AND('Tabelle Kaderkriterien'!$H64="m",Übersicht!$C60=16,J60&lt;'Perzentile Männlich'!U$6),100,IF(AND('Tabelle Kaderkriterien'!$H64="m",Übersicht!$C60=16),('Perzentile Männlich'!$B$30*J60^3)+('Perzentile Männlich'!$C$30*J60^2)+('Perzentile Männlich'!$D$30*J60)+'Perzentile Männlich'!$E$30,IF(AND('Tabelle Kaderkriterien'!$H64="m",Übersicht!$C60=12,J60&lt;'Perzentile Männlich'!U$7),100,IF(AND('Tabelle Kaderkriterien'!$H64="m",Übersicht!$C60=12),('Perzentile Männlich'!$B$31*J60^3)+('Perzentile Männlich'!$C$31*J60^2)+('Perzentile Männlich'!$D$31*J60)+'Perzentile Männlich'!$E$31,IF(AND('Tabelle Kaderkriterien'!$H64="m",Übersicht!$C60=11,J60&lt;'Perzentile Männlich'!U$8),100,IF(AND('Tabelle Kaderkriterien'!$H64="m",Übersicht!$C60=11),('Perzentile Männlich'!$B$32*J60^3)+('Perzentile Männlich'!$C$32*J60^2)+('Perzentile Männlich'!$D$32*J60)+'Perzentile Männlich'!$E$32,IF(AND('Tabelle Kaderkriterien'!$H64="w",Übersicht!$C60=13,J60&lt;'Perzentile Weiblich'!U$3),100,IF(AND('Tabelle Kaderkriterien'!$H64="w",Übersicht!$C60=13),('Perzentile Weiblich'!$B$27*J60^3)+('Perzentile Weiblich'!$C$27*J60^2)+('Perzentile Weiblich'!$D$27*J60)+'Perzentile Weiblich'!$E$27,IF(AND('Tabelle Kaderkriterien'!$H64="w",Übersicht!$C60=14,J60&lt;'Perzentile Weiblich'!U$4),100,IF(AND('Tabelle Kaderkriterien'!$H64="w",Übersicht!$C60=14),('Perzentile Weiblich'!$B$28*J60^3)+('Perzentile Weiblich'!$C$28*J60^2)+('Perzentile Weiblich'!$D$28*J60)+'Perzentile Weiblich'!$E$28,IF(AND('Tabelle Kaderkriterien'!$H64="w",Übersicht!$C60=15,J60&lt;'Perzentile Weiblich'!U$5),100,IF(AND('Tabelle Kaderkriterien'!$H64="w",Übersicht!$C60=15),('Perzentile Weiblich'!$B$29*J60^3)+('Perzentile Weiblich'!$C$29*J60^2)+('Perzentile Weiblich'!$D$29*J60)+'Perzentile Weiblich'!$E$29,IF(AND('Tabelle Kaderkriterien'!$H64="w",Übersicht!$C60=16,J60&lt;'Perzentile Weiblich'!U$6),100,IF(AND('Tabelle Kaderkriterien'!$H64="w",Übersicht!$C60=16),('Perzentile Weiblich'!$B$30*J60^3)+('Perzentile Weiblich'!$C$30*J60^2)+('Perzentile Weiblich'!$D$30*J60)+'Perzentile Weiblich'!$E$30,IF(AND('Tabelle Kaderkriterien'!$H64="w",Übersicht!$C60=12,J60&lt;'Perzentile Weiblich'!U$7),100,IF(AND('Tabelle Kaderkriterien'!$H64="w",Übersicht!$C60=12),('Perzentile Weiblich'!$B$31*J60^3)+('Perzentile Weiblich'!$C$31*J60^2)+('Perzentile Weiblich'!$D$31*J60)+'Perzentile Weiblich'!$E$31,IF(AND('Tabelle Kaderkriterien'!$H64="w",Übersicht!$C60=11,J60&lt;'Perzentile Weiblich'!U$8),100,IF(AND('Tabelle Kaderkriterien'!$H64="w",Übersicht!$C60=11),('Perzentile Weiblich'!$B$32*J60^3)+('Perzentile Weiblich'!$C$32*J60^2)+('Perzentile Weiblich'!$D$32*J60)+'Perzentile Weiblich'!$E$32,IF(AND('Tabelle Kaderkriterien'!H64&lt;&gt;"m",'Tabelle Kaderkriterien'!H64&lt;&gt;"!w"),#N/A,#N/A)))))))))))))))))))))))))</f>
        <v>#N/A</v>
      </c>
      <c r="Q60" s="32" t="e">
        <f>IF(AND('Tabelle Kaderkriterien'!$H64="m",Übersicht!$C60=13,K60&gt;'Perzentile Männlich'!V$3),100,IF(AND('Tabelle Kaderkriterien'!$H64="m",Übersicht!$C60=13),('Perzentile Männlich'!$B$19*K60^3)+('Perzentile Männlich'!$C$19*K60^2)+('Perzentile Männlich'!$D$19*K60)+'Perzentile Männlich'!$E$19,IF(AND('Tabelle Kaderkriterien'!$H64="m",Übersicht!$C60=14,K60&gt;'Perzentile Männlich'!V$4),100,IF(AND('Tabelle Kaderkriterien'!$H64="m",Übersicht!$C60=14),('Perzentile Männlich'!$B$20*K60^3)+('Perzentile Männlich'!$C$20*K60^2)+('Perzentile Männlich'!$D$20*K60)+'Perzentile Männlich'!$E$20,IF(AND('Tabelle Kaderkriterien'!$H64="m",Übersicht!$C60=15,K60&gt;'Perzentile Männlich'!V$5),100,IF(AND('Tabelle Kaderkriterien'!$H64="m",Übersicht!$C60=15),('Perzentile Männlich'!$B$21*K60^3)+('Perzentile Männlich'!$C$21*K60^2)+('Perzentile Männlich'!$D$21*K60)+'Perzentile Männlich'!$E$21,IF(AND('Tabelle Kaderkriterien'!$H64="m",Übersicht!$C60=16,K60&gt;'Perzentile Männlich'!V$6),100,IF(AND('Tabelle Kaderkriterien'!$H64="m",Übersicht!$C60=16),('Perzentile Männlich'!$B$22*K60^3)+('Perzentile Männlich'!$C$22*K60^2)+('Perzentile Männlich'!$D$22*K60)+'Perzentile Männlich'!$E$22,IF(AND('Tabelle Kaderkriterien'!$H64="m",Übersicht!$C60=12,K60&gt;'Perzentile Männlich'!V$7),100,IF(AND('Tabelle Kaderkriterien'!$H64="m",Übersicht!$C60=12),('Perzentile Männlich'!$B$23*K60^3)+('Perzentile Männlich'!$C$23*K60^2)+('Perzentile Männlich'!$D$23*K60)+'Perzentile Männlich'!$E$23,IF(AND('Tabelle Kaderkriterien'!$H64="m",Übersicht!$C60=11,K60&gt;'Perzentile Männlich'!V$8),100,IF(AND('Tabelle Kaderkriterien'!$H64="m",Übersicht!$C60=11),('Perzentile Männlich'!$B$24*K60^3)+('Perzentile Männlich'!$C$24*K60^2)+('Perzentile Männlich'!$D$24*K60)+'Perzentile Männlich'!$E$24,IF(AND('Tabelle Kaderkriterien'!$H64="w",Übersicht!$C60=13,K60&gt;'Perzentile Weiblich'!V$3),100,IF(AND('Tabelle Kaderkriterien'!$H64="w",Übersicht!$C60=13),('Perzentile Weiblich'!$B$19*K60^3)+('Perzentile Weiblich'!$C$19*K60^2)+('Perzentile Weiblich'!$D$19*K60)+'Perzentile Weiblich'!$E$19,IF(AND('Tabelle Kaderkriterien'!$H64="w",Übersicht!$C60=14,K60&gt;'Perzentile Weiblich'!V$4),100,IF(AND('Tabelle Kaderkriterien'!$H64="w",Übersicht!$C60=14),('Perzentile Weiblich'!$B$20*K60^3)+('Perzentile Weiblich'!$C$20*K60^2)+('Perzentile Weiblich'!$D$20*K60)+'Perzentile Weiblich'!$E$20,IF(AND('Tabelle Kaderkriterien'!$H64="w",Übersicht!$C60=15,K60&gt;'Perzentile Weiblich'!V$5),100,IF(AND('Tabelle Kaderkriterien'!$H64="w",Übersicht!$C60=15),('Perzentile Weiblich'!$B$21*K60^3)+('Perzentile Weiblich'!$C$21*K60^2)+('Perzentile Weiblich'!$D$21*K60)+'Perzentile Weiblich'!$E$21,IF(AND('Tabelle Kaderkriterien'!$H64="w",Übersicht!$C60=16,K60&gt;'Perzentile Weiblich'!V$6),100,IF(AND('Tabelle Kaderkriterien'!$H64="w",Übersicht!$C60=16),('Perzentile Weiblich'!$B$22*K60^3)+('Perzentile Weiblich'!$C$22*K60^2)+('Perzentile Weiblich'!$D$22*K60)+'Perzentile Weiblich'!$E$22,IF(AND('Tabelle Kaderkriterien'!$H64="w",Übersicht!$C60=12,K60&gt;'Perzentile Weiblich'!V$7),100,IF(AND('Tabelle Kaderkriterien'!$H64="w",Übersicht!$C60=12),('Perzentile Weiblich'!$B$23*K60^3)+('Perzentile Weiblich'!$C$23*K60^2)+('Perzentile Weiblich'!$D$23*K60)+'Perzentile Weiblich'!$E$23,IF(AND('Tabelle Kaderkriterien'!$H64="w",Übersicht!$C60=11,K60&gt;'Perzentile Weiblich'!V$8),100,IF(AND('Tabelle Kaderkriterien'!$H64="w",Übersicht!$C60=11),('Perzentile Weiblich'!$B$24*K60^3)+('Perzentile Weiblich'!$C$24*K60^2)+('Perzentile Weiblich'!$D$24*K60)+'Perzentile Weiblich'!$E$24,IF(AND('Tabelle Kaderkriterien'!I64&lt;&gt;"m",'Tabelle Kaderkriterien'!I64&lt;&gt;"!w"),#N/A,#N/A)))))))))))))))))))))))))</f>
        <v>#N/A</v>
      </c>
      <c r="S60" s="18" t="e">
        <f t="shared" si="0"/>
        <v>#DIV/0!</v>
      </c>
      <c r="T60" s="18" t="e">
        <f t="shared" si="1"/>
        <v>#DIV/0!</v>
      </c>
    </row>
    <row r="61" spans="1:20" x14ac:dyDescent="0.3">
      <c r="A61" s="31">
        <f>'Tabelle Kaderkriterien'!B65</f>
        <v>0</v>
      </c>
      <c r="B61" s="31">
        <f>'Tabelle Kaderkriterien'!C65</f>
        <v>0</v>
      </c>
      <c r="C61" s="143">
        <f>'Tabelle Kaderkriterien'!G65</f>
        <v>0</v>
      </c>
      <c r="D61" s="144">
        <f>'Tabelle Kaderkriterien'!K65</f>
        <v>0</v>
      </c>
      <c r="E61" s="144">
        <f>'Tabelle Kaderkriterien'!L65</f>
        <v>0</v>
      </c>
      <c r="F61" s="144">
        <f>'Tabelle Kaderkriterien'!N65</f>
        <v>0</v>
      </c>
      <c r="G61" s="144">
        <f>'Tabelle Kaderkriterien'!O65</f>
        <v>0</v>
      </c>
      <c r="H61" s="144">
        <f>'Tabelle Kaderkriterien'!Q65</f>
        <v>0</v>
      </c>
      <c r="I61" s="144">
        <f>'Tabelle Kaderkriterien'!R65</f>
        <v>0</v>
      </c>
      <c r="J61" s="144">
        <f>'Tabelle Kaderkriterien'!T65</f>
        <v>0</v>
      </c>
      <c r="K61" s="144">
        <f>'Tabelle Kaderkriterien'!V65</f>
        <v>0</v>
      </c>
      <c r="M61" s="32" t="e">
        <f>IF(AND('Tabelle Kaderkriterien'!$H65="m",Übersicht!$C61=13,'Perzentile Männlich'!M61&gt;'Perzentile Männlich'!R$3),100,IF(AND('Tabelle Kaderkriterien'!$H65="m",Übersicht!$C61=13),('Perzentile Männlich'!$B$35*'Perzentile Männlich'!M61^3)+('Perzentile Männlich'!$C$35*'Perzentile Männlich'!M61^2)+('Perzentile Männlich'!$D$35*'Perzentile Männlich'!M61)+'Perzentile Männlich'!$E$35,IF(AND('Tabelle Kaderkriterien'!$H65="m",Übersicht!$C61=14,'Perzentile Männlich'!M61&gt;'Perzentile Männlich'!R$4),100,IF(AND('Tabelle Kaderkriterien'!$H65="m",Übersicht!$C61=14),('Perzentile Männlich'!$B$36*'Perzentile Männlich'!M61^3)+('Perzentile Männlich'!$C$36*'Perzentile Männlich'!M61^2)+('Perzentile Männlich'!$D$36*'Perzentile Männlich'!M61)+'Perzentile Männlich'!$E$36,IF(AND('Tabelle Kaderkriterien'!$H65="m",Übersicht!$C61=15,'Perzentile Männlich'!M61&gt;'Perzentile Männlich'!R$5),100,IF(AND('Tabelle Kaderkriterien'!$H65="m",Übersicht!$C61=15),('Perzentile Männlich'!$B$37*'Perzentile Männlich'!M61^3)+('Perzentile Männlich'!$C$37*'Perzentile Männlich'!M61^2)+('Perzentile Männlich'!$D$37*'Perzentile Männlich'!M61)+'Perzentile Männlich'!$E$37,IF(AND('Tabelle Kaderkriterien'!$H65="m",Übersicht!$C61=16,'Perzentile Männlich'!M61&gt;'Perzentile Männlich'!R$6),100,IF(AND('Tabelle Kaderkriterien'!$H65="m",Übersicht!$C61=16),('Perzentile Männlich'!$B$38*'Perzentile Männlich'!M61^3)+('Perzentile Männlich'!$C$38*'Perzentile Männlich'!M61^2)+('Perzentile Männlich'!$D$38*'Perzentile Männlich'!M61)+'Perzentile Männlich'!$E$38,IF(AND('Tabelle Kaderkriterien'!$H65="m",Übersicht!$C61=12,'Perzentile Männlich'!M61&gt;'Perzentile Männlich'!R$7),100,IF(AND('Tabelle Kaderkriterien'!$H65="m",Übersicht!$C61=12),('Perzentile Männlich'!$B$39*'Perzentile Männlich'!M61^3)+('Perzentile Männlich'!$C$39*'Perzentile Männlich'!M61^2)+('Perzentile Männlich'!$D$39*'Perzentile Männlich'!M61)+'Perzentile Männlich'!$E$39,IF(AND('Tabelle Kaderkriterien'!$H65="m",Übersicht!$C61=11,'Perzentile Männlich'!M61&gt;'Perzentile Männlich'!R$8),100,IF(AND('Tabelle Kaderkriterien'!$H65="m",Übersicht!$C61=11),('Perzentile Männlich'!$B$40*'Perzentile Männlich'!M61^3)+('Perzentile Männlich'!$C$40*'Perzentile Männlich'!M61^2)+('Perzentile Männlich'!$D$40*'Perzentile Männlich'!M61)+'Perzentile Männlich'!$E$40,IF(AND('Tabelle Kaderkriterien'!$H65="w",Übersicht!$C61=13,'Perzentile Weiblich'!M61&gt;'Perzentile Weiblich'!R$3),100,IF(AND('Tabelle Kaderkriterien'!$H65="w",Übersicht!$C61=13),('Perzentile Weiblich'!$B$35*'Perzentile Weiblich'!M61^3)+('Perzentile Weiblich'!$C$35*'Perzentile Weiblich'!M61^2)+('Perzentile Weiblich'!$D$35*'Perzentile Weiblich'!M61)+'Perzentile Weiblich'!$E$35,IF(AND('Tabelle Kaderkriterien'!$H65="w",Übersicht!$C61=14,'Perzentile Weiblich'!M61&gt;'Perzentile Weiblich'!R$4),100,IF(AND('Tabelle Kaderkriterien'!$H65="w",Übersicht!$C61=14),('Perzentile Weiblich'!$B$36*'Perzentile Weiblich'!M61^3)+('Perzentile Weiblich'!$C$36*'Perzentile Weiblich'!M61^2)+('Perzentile Weiblich'!$D$36*'Perzentile Weiblich'!M61)+'Perzentile Weiblich'!$E$36,IF(AND('Tabelle Kaderkriterien'!$H65="w",Übersicht!$C61=15,'Perzentile Weiblich'!M61&gt;'Perzentile Weiblich'!R$5),100,IF(AND('Tabelle Kaderkriterien'!$H65="w",Übersicht!$C61=15),('Perzentile Weiblich'!$B$37*'Perzentile Weiblich'!M61^3)+('Perzentile Weiblich'!$C$37*'Perzentile Weiblich'!M61^2)+('Perzentile Weiblich'!$D$37*'Perzentile Weiblich'!M61)+'Perzentile Weiblich'!$E$37,IF(AND('Tabelle Kaderkriterien'!$H65="w",Übersicht!$C61=16,'Perzentile Weiblich'!M61&gt;'Perzentile Weiblich'!R$6),100,IF(AND('Tabelle Kaderkriterien'!$H65="w",Übersicht!$C61=16),('Perzentile Weiblich'!$B$38*'Perzentile Weiblich'!M61^3)+('Perzentile Weiblich'!$C$38*'Perzentile Weiblich'!M61^2)+('Perzentile Weiblich'!$D$38*'Perzentile Weiblich'!M61)+'Perzentile Weiblich'!$E$38,IF(AND('Tabelle Kaderkriterien'!$H65="w",Übersicht!$C61=12,'Perzentile Weiblich'!M61&gt;'Perzentile Weiblich'!R$7),100,IF(AND('Tabelle Kaderkriterien'!$H65="w",Übersicht!$C61=12),('Perzentile Weiblich'!$B$39*'Perzentile Weiblich'!M61^3)+('Perzentile Weiblich'!$C$39*'Perzentile Weiblich'!M61^2)+('Perzentile Weiblich'!$D$39*'Perzentile Weiblich'!M61)+'Perzentile Weiblich'!$E$39,IF(AND('Tabelle Kaderkriterien'!$H65="w",Übersicht!$C61=11,'Perzentile Weiblich'!M61&gt;'Perzentile Weiblich'!R$8),100,IF(AND('Tabelle Kaderkriterien'!$H65="w",Übersicht!$C61=11),('Perzentile Weiblich'!$B$40*'Perzentile Weiblich'!M61^3)+('Perzentile Weiblich'!$C$40*'Perzentile Weiblich'!M61^2)+('Perzentile Weiblich'!$D$40*'Perzentile Weiblich'!M61)+'Perzentile Weiblich'!$E$40,IF(AND('Tabelle Kaderkriterien'!H65&lt;&gt;"m",'Tabelle Kaderkriterien'!H65&lt;&gt;"!w"),#N/A,#N/A)))))))))))))))))))))))))</f>
        <v>#DIV/0!</v>
      </c>
      <c r="N61" s="32" t="e">
        <f>IF(AND('Tabelle Kaderkriterien'!$H65="m",Übersicht!$C61=13,'Perzentile Männlich'!N61&gt;'Perzentile Männlich'!S$3),100,IF(AND('Tabelle Kaderkriterien'!$H65="m",Übersicht!$C61=13),('Perzentile Männlich'!$B$43*'Perzentile Männlich'!N61^3)+('Perzentile Männlich'!$C$43*'Perzentile Männlich'!N61^2)+('Perzentile Männlich'!$D$43*'Perzentile Männlich'!N61)+'Perzentile Männlich'!$E$43,IF(AND('Tabelle Kaderkriterien'!$H65="m",Übersicht!$C61=14,'Perzentile Männlich'!N61&gt;'Perzentile Männlich'!S$4),100,IF(AND('Tabelle Kaderkriterien'!$H65="m",Übersicht!$C61=14),('Perzentile Männlich'!$B$44*'Perzentile Männlich'!N61^3)+('Perzentile Männlich'!$C$44*'Perzentile Männlich'!N61^2)+('Perzentile Männlich'!$D$44*'Perzentile Männlich'!N61)+'Perzentile Männlich'!$E$44,IF(AND('Tabelle Kaderkriterien'!$H65="m",Übersicht!$C61=15,'Perzentile Männlich'!N61&gt;'Perzentile Männlich'!S$5),100,IF(AND('Tabelle Kaderkriterien'!$H65="m",Übersicht!$C61=15),('Perzentile Männlich'!$B$45*'Perzentile Männlich'!N61^3)+('Perzentile Männlich'!$C$45*'Perzentile Männlich'!N61^2)+('Perzentile Männlich'!$D$45*'Perzentile Männlich'!N61)+'Perzentile Männlich'!$E$45,IF(AND('Tabelle Kaderkriterien'!$H65="m",Übersicht!$C61=16,'Perzentile Männlich'!N61&gt;'Perzentile Männlich'!S$6),100,IF(AND('Tabelle Kaderkriterien'!$H65="m",Übersicht!$C61=16),('Perzentile Männlich'!$B$46*'Perzentile Männlich'!N61^3)+('Perzentile Männlich'!$C$46*'Perzentile Männlich'!N61^2)+('Perzentile Männlich'!$D$46*'Perzentile Männlich'!N61)+'Perzentile Männlich'!$E$46,IF(AND('Tabelle Kaderkriterien'!$H65="m",Übersicht!$C61=12,'Perzentile Männlich'!N61&gt;'Perzentile Männlich'!S$7),100,IF(AND('Tabelle Kaderkriterien'!$H65="m",Übersicht!$C61=12),('Perzentile Männlich'!$B$47*'Perzentile Männlich'!N61^3)+('Perzentile Männlich'!$C$47*'Perzentile Männlich'!N61^2)+('Perzentile Männlich'!$D$47*'Perzentile Männlich'!N61)+'Perzentile Männlich'!$E$47,IF(AND('Tabelle Kaderkriterien'!$H65="m",Übersicht!$C61=11,'Perzentile Männlich'!N61&gt;'Perzentile Männlich'!S$8),100,IF(AND('Tabelle Kaderkriterien'!$H65="m",Übersicht!$C61=11),('Perzentile Männlich'!$B$48*'Perzentile Männlich'!N61^3)+('Perzentile Männlich'!$C$48*'Perzentile Männlich'!N61^2)+('Perzentile Männlich'!$D$48*'Perzentile Männlich'!N61)+'Perzentile Männlich'!$E$48,IF(AND('Tabelle Kaderkriterien'!$H65="w",Übersicht!$C61=13,'Perzentile Weiblich'!N61&gt;'Perzentile Weiblich'!S$3),100,IF(AND('Tabelle Kaderkriterien'!$H65="w",Übersicht!$C61=13),('Perzentile Weiblich'!$B$43*'Perzentile Weiblich'!N61^3)+('Perzentile Weiblich'!$C$43*'Perzentile Weiblich'!N61^2)+('Perzentile Weiblich'!$D$43*'Perzentile Weiblich'!N61)+'Perzentile Weiblich'!$E$43,IF(AND('Tabelle Kaderkriterien'!$H65="w",Übersicht!$C61=14,'Perzentile Weiblich'!N61&gt;'Perzentile Weiblich'!S$4),100,IF(AND('Tabelle Kaderkriterien'!$H65="w",Übersicht!$C61=14),('Perzentile Weiblich'!$B$44*'Perzentile Weiblich'!N61^3)+('Perzentile Weiblich'!$C$44*'Perzentile Weiblich'!N61^2)+('Perzentile Weiblich'!$D$44*'Perzentile Weiblich'!N61)+'Perzentile Weiblich'!$E$44,IF(AND('Tabelle Kaderkriterien'!$H65="w",Übersicht!$C61=15,'Perzentile Weiblich'!N61&gt;'Perzentile Weiblich'!S$5),100,IF(AND('Tabelle Kaderkriterien'!$H65="w",Übersicht!$C61=15),('Perzentile Weiblich'!$B$45*'Perzentile Weiblich'!N61^3)+('Perzentile Weiblich'!$C$45*'Perzentile Weiblich'!N61^2)+('Perzentile Weiblich'!$D$45*'Perzentile Weiblich'!N61)+'Perzentile Weiblich'!$E$45,IF(AND('Tabelle Kaderkriterien'!$H65="w",Übersicht!$C61=16,'Perzentile Weiblich'!N61&gt;'Perzentile Weiblich'!S$6),100,IF(AND('Tabelle Kaderkriterien'!$H65="w",Übersicht!$C61=16),('Perzentile Weiblich'!$B$46*'Perzentile Weiblich'!N61^3)+('Perzentile Weiblich'!$C$46*'Perzentile Weiblich'!N61^2)+('Perzentile Weiblich'!$D$46*'Perzentile Weiblich'!N61)+'Perzentile Weiblich'!$E$46,IF(AND('Tabelle Kaderkriterien'!$H65="w",Übersicht!$C61=12,'Perzentile Weiblich'!N61&gt;'Perzentile Weiblich'!S$7),100,IF(AND('Tabelle Kaderkriterien'!$H65="w",Übersicht!$C61=12),('Perzentile Weiblich'!$B$47*'Perzentile Weiblich'!N61^3)+('Perzentile Weiblich'!$C$47*'Perzentile Weiblich'!N61^2)+('Perzentile Weiblich'!$D$47*'Perzentile Weiblich'!N61)+'Perzentile Weiblich'!$E$47,IF(AND('Tabelle Kaderkriterien'!$H65="w",Übersicht!$C61=11,'Perzentile Weiblich'!N61&gt;'Perzentile Weiblich'!S$8),100,IF(AND('Tabelle Kaderkriterien'!$H65="w",Übersicht!$C61=11),('Perzentile Weiblich'!$B$48*'Perzentile Weiblich'!N61^3)+('Perzentile Weiblich'!$C$48*'Perzentile Weiblich'!N61^2)+('Perzentile Weiblich'!$D$48*'Perzentile Weiblich'!N61)+'Perzentile Weiblich'!$E$48,IF(AND('Tabelle Kaderkriterien'!I65&lt;&gt;"m",'Tabelle Kaderkriterien'!I65&lt;&gt;"!w"),#N/A,#N/A)))))))))))))))))))))))))</f>
        <v>#DIV/0!</v>
      </c>
      <c r="O61" s="32" t="e">
        <f>IF(AND('Tabelle Kaderkriterien'!$H65="m",Übersicht!$C61=13,'Perzentile Männlich'!O61&gt;'Perzentile Männlich'!T$3),100,IF(AND('Tabelle Kaderkriterien'!$H65="m",Übersicht!$C61=13),('Perzentile Männlich'!$B$11*'Perzentile Männlich'!O61^3)+('Perzentile Männlich'!$C$11*'Perzentile Männlich'!O61^2)+('Perzentile Männlich'!$D$11*'Perzentile Männlich'!O61)+'Perzentile Männlich'!$E$11,IF(AND('Tabelle Kaderkriterien'!$H65="m",Übersicht!$C61=14,'Perzentile Männlich'!O61&gt;'Perzentile Männlich'!T$4),100,IF(AND('Tabelle Kaderkriterien'!$H65="m",Übersicht!$C61=14),('Perzentile Männlich'!$B$12*'Perzentile Männlich'!O61^3)+('Perzentile Männlich'!$C$12*'Perzentile Männlich'!O61^2)+('Perzentile Männlich'!$D$12*'Perzentile Männlich'!O61)+'Perzentile Männlich'!$E$12,IF(AND('Tabelle Kaderkriterien'!$H65="m",Übersicht!$C61=15,'Perzentile Männlich'!O61&gt;'Perzentile Männlich'!T$5),100,IF(AND('Tabelle Kaderkriterien'!$H65="m",Übersicht!$C61=15),('Perzentile Männlich'!$B$13*'Perzentile Männlich'!O61^3)+('Perzentile Männlich'!$C$13*'Perzentile Männlich'!O61^2)+('Perzentile Männlich'!$D$13*'Perzentile Männlich'!O61)+'Perzentile Männlich'!$E$13,IF(AND('Tabelle Kaderkriterien'!$H65="m",Übersicht!$C61=16,'Perzentile Männlich'!O61&gt;'Perzentile Männlich'!T$6),100,IF(AND('Tabelle Kaderkriterien'!$H65="m",Übersicht!$C61=16),('Perzentile Männlich'!$B$14*'Perzentile Männlich'!O61^3)+('Perzentile Männlich'!$C$14*'Perzentile Männlich'!O61^2)+('Perzentile Männlich'!$D$14*'Perzentile Männlich'!O61)+'Perzentile Männlich'!$E$14,IF(AND('Tabelle Kaderkriterien'!$H65="m",Übersicht!$C61=12,'Perzentile Männlich'!O61&gt;'Perzentile Männlich'!T$7),100,IF(AND('Tabelle Kaderkriterien'!$H65="m",Übersicht!$C61=12),('Perzentile Männlich'!$B$15*'Perzentile Männlich'!O61^3)+('Perzentile Männlich'!$C$15*'Perzentile Männlich'!O61^2)+('Perzentile Männlich'!$D$15*'Perzentile Männlich'!O61)+'Perzentile Männlich'!$E$15,IF(AND('Tabelle Kaderkriterien'!$H65="m",Übersicht!$C61=11,'Perzentile Männlich'!O61&gt;'Perzentile Männlich'!T$8),100,IF(AND('Tabelle Kaderkriterien'!$H65="m",Übersicht!$C61=11),('Perzentile Männlich'!$B$16*'Perzentile Männlich'!O61^3)+('Perzentile Männlich'!$C$16*'Perzentile Männlich'!O61^2)+('Perzentile Männlich'!$D$16*'Perzentile Männlich'!O61)+'Perzentile Männlich'!$E$16,IF(AND('Tabelle Kaderkriterien'!$H65="w",Übersicht!$C61=13,'Perzentile Weiblich'!O61&gt;'Perzentile Weiblich'!T$3),100,IF(AND('Tabelle Kaderkriterien'!$H65="w",Übersicht!$C61=13),('Perzentile Weiblich'!$B$11*'Perzentile Weiblich'!O61^3)+('Perzentile Weiblich'!$C$11*'Perzentile Weiblich'!O61^2)+('Perzentile Weiblich'!$D$11*'Perzentile Weiblich'!O61)+'Perzentile Weiblich'!$E$11,IF(AND('Tabelle Kaderkriterien'!$H65="w",Übersicht!$C61=14,'Perzentile Weiblich'!O61&gt;'Perzentile Weiblich'!T$4),100,IF(AND('Tabelle Kaderkriterien'!$H65="w",Übersicht!$C61=14),('Perzentile Weiblich'!$B$12*'Perzentile Weiblich'!O61^3)+('Perzentile Weiblich'!$C$12*'Perzentile Weiblich'!O61^2)+('Perzentile Weiblich'!$D$12*'Perzentile Weiblich'!O61)+'Perzentile Weiblich'!$E$12,IF(AND('Tabelle Kaderkriterien'!$H65="w",Übersicht!$C61=15,'Perzentile Weiblich'!O61&gt;'Perzentile Weiblich'!T$5),100,IF(AND('Tabelle Kaderkriterien'!$H65="w",Übersicht!$C61=15),('Perzentile Weiblich'!$B$13*'Perzentile Weiblich'!O61^3)+('Perzentile Weiblich'!$C$13*'Perzentile Weiblich'!O61^2)+('Perzentile Weiblich'!$D$13*'Perzentile Weiblich'!O61)+'Perzentile Weiblich'!$E$13,IF(AND('Tabelle Kaderkriterien'!$H65="w",Übersicht!$C61=16,'Perzentile Weiblich'!O61&gt;'Perzentile Weiblich'!T$6),100,IF(AND('Tabelle Kaderkriterien'!$H65="w",Übersicht!$C61=16),('Perzentile Weiblich'!$B$14*'Perzentile Weiblich'!O61^3)+('Perzentile Weiblich'!$C$14*'Perzentile Weiblich'!O61^2)+('Perzentile Weiblich'!$D$14*'Perzentile Weiblich'!O61)+'Perzentile Weiblich'!$E$14,IF(AND('Tabelle Kaderkriterien'!$H65="w",Übersicht!$C61=12,'Perzentile Weiblich'!O61&gt;'Perzentile Weiblich'!T$7),100,IF(AND('Tabelle Kaderkriterien'!$H65="w",Übersicht!$C61=12),('Perzentile Weiblich'!$B$15*'Perzentile Weiblich'!O61^3)+('Perzentile Weiblich'!$C$15*'Perzentile Weiblich'!O61^2)+('Perzentile Weiblich'!$D$15*'Perzentile Weiblich'!O61)+'Perzentile Weiblich'!$E$15,IF(AND('Tabelle Kaderkriterien'!$H65="w",Übersicht!$C61=11,'Perzentile Weiblich'!O61&gt;'Perzentile Weiblich'!T$8),100,IF(AND('Tabelle Kaderkriterien'!$H65="w",Übersicht!$C61=11),('Perzentile Weiblich'!$B$16*'Perzentile Weiblich'!O61^3)+('Perzentile Weiblich'!$C$16*'Perzentile Weiblich'!O61^2)+('Perzentile Weiblich'!$D$16*'Perzentile Weiblich'!O61)+'Perzentile Weiblich'!$E$16,IF(AND('Tabelle Kaderkriterien'!J65&lt;&gt;"m",'Tabelle Kaderkriterien'!J65&lt;&gt;"!w"),#N/A,#N/A)))))))))))))))))))))))))</f>
        <v>#DIV/0!</v>
      </c>
      <c r="P61" s="32" t="e">
        <f>IF(AND('Tabelle Kaderkriterien'!$H65="m",Übersicht!$C61=13,J61&lt;'Perzentile Männlich'!U$3),100,IF(AND('Tabelle Kaderkriterien'!$H65="m",Übersicht!$C61=13),('Perzentile Männlich'!$B$27*J61^3)+('Perzentile Männlich'!$C$27*J61^2)+('Perzentile Männlich'!$D$27*J61)+'Perzentile Männlich'!$E$27,IF(AND('Tabelle Kaderkriterien'!$H65="m",Übersicht!$C61=14,J61&lt;'Perzentile Männlich'!U$4),100,IF(AND('Tabelle Kaderkriterien'!$H65="m",Übersicht!$C61=14),('Perzentile Männlich'!$B$28*J61^3)+('Perzentile Männlich'!$C$28*J61^2)+('Perzentile Männlich'!$D$28*J61)+'Perzentile Männlich'!$E$28,IF(AND('Tabelle Kaderkriterien'!$H65="m",Übersicht!$C61=15,J61&lt;'Perzentile Männlich'!U$5),100,IF(AND('Tabelle Kaderkriterien'!$H65="m",Übersicht!$C61=15),('Perzentile Männlich'!$B$29*J61^3)+('Perzentile Männlich'!$C$29*J61^2)+('Perzentile Männlich'!$D$29*J61)+'Perzentile Männlich'!$E$29,IF(AND('Tabelle Kaderkriterien'!$H65="m",Übersicht!$C61=16,J61&lt;'Perzentile Männlich'!U$6),100,IF(AND('Tabelle Kaderkriterien'!$H65="m",Übersicht!$C61=16),('Perzentile Männlich'!$B$30*J61^3)+('Perzentile Männlich'!$C$30*J61^2)+('Perzentile Männlich'!$D$30*J61)+'Perzentile Männlich'!$E$30,IF(AND('Tabelle Kaderkriterien'!$H65="m",Übersicht!$C61=12,J61&lt;'Perzentile Männlich'!U$7),100,IF(AND('Tabelle Kaderkriterien'!$H65="m",Übersicht!$C61=12),('Perzentile Männlich'!$B$31*J61^3)+('Perzentile Männlich'!$C$31*J61^2)+('Perzentile Männlich'!$D$31*J61)+'Perzentile Männlich'!$E$31,IF(AND('Tabelle Kaderkriterien'!$H65="m",Übersicht!$C61=11,J61&lt;'Perzentile Männlich'!U$8),100,IF(AND('Tabelle Kaderkriterien'!$H65="m",Übersicht!$C61=11),('Perzentile Männlich'!$B$32*J61^3)+('Perzentile Männlich'!$C$32*J61^2)+('Perzentile Männlich'!$D$32*J61)+'Perzentile Männlich'!$E$32,IF(AND('Tabelle Kaderkriterien'!$H65="w",Übersicht!$C61=13,J61&lt;'Perzentile Weiblich'!U$3),100,IF(AND('Tabelle Kaderkriterien'!$H65="w",Übersicht!$C61=13),('Perzentile Weiblich'!$B$27*J61^3)+('Perzentile Weiblich'!$C$27*J61^2)+('Perzentile Weiblich'!$D$27*J61)+'Perzentile Weiblich'!$E$27,IF(AND('Tabelle Kaderkriterien'!$H65="w",Übersicht!$C61=14,J61&lt;'Perzentile Weiblich'!U$4),100,IF(AND('Tabelle Kaderkriterien'!$H65="w",Übersicht!$C61=14),('Perzentile Weiblich'!$B$28*J61^3)+('Perzentile Weiblich'!$C$28*J61^2)+('Perzentile Weiblich'!$D$28*J61)+'Perzentile Weiblich'!$E$28,IF(AND('Tabelle Kaderkriterien'!$H65="w",Übersicht!$C61=15,J61&lt;'Perzentile Weiblich'!U$5),100,IF(AND('Tabelle Kaderkriterien'!$H65="w",Übersicht!$C61=15),('Perzentile Weiblich'!$B$29*J61^3)+('Perzentile Weiblich'!$C$29*J61^2)+('Perzentile Weiblich'!$D$29*J61)+'Perzentile Weiblich'!$E$29,IF(AND('Tabelle Kaderkriterien'!$H65="w",Übersicht!$C61=16,J61&lt;'Perzentile Weiblich'!U$6),100,IF(AND('Tabelle Kaderkriterien'!$H65="w",Übersicht!$C61=16),('Perzentile Weiblich'!$B$30*J61^3)+('Perzentile Weiblich'!$C$30*J61^2)+('Perzentile Weiblich'!$D$30*J61)+'Perzentile Weiblich'!$E$30,IF(AND('Tabelle Kaderkriterien'!$H65="w",Übersicht!$C61=12,J61&lt;'Perzentile Weiblich'!U$7),100,IF(AND('Tabelle Kaderkriterien'!$H65="w",Übersicht!$C61=12),('Perzentile Weiblich'!$B$31*J61^3)+('Perzentile Weiblich'!$C$31*J61^2)+('Perzentile Weiblich'!$D$31*J61)+'Perzentile Weiblich'!$E$31,IF(AND('Tabelle Kaderkriterien'!$H65="w",Übersicht!$C61=11,J61&lt;'Perzentile Weiblich'!U$8),100,IF(AND('Tabelle Kaderkriterien'!$H65="w",Übersicht!$C61=11),('Perzentile Weiblich'!$B$32*J61^3)+('Perzentile Weiblich'!$C$32*J61^2)+('Perzentile Weiblich'!$D$32*J61)+'Perzentile Weiblich'!$E$32,IF(AND('Tabelle Kaderkriterien'!H65&lt;&gt;"m",'Tabelle Kaderkriterien'!H65&lt;&gt;"!w"),#N/A,#N/A)))))))))))))))))))))))))</f>
        <v>#N/A</v>
      </c>
      <c r="Q61" s="32" t="e">
        <f>IF(AND('Tabelle Kaderkriterien'!$H65="m",Übersicht!$C61=13,K61&gt;'Perzentile Männlich'!V$3),100,IF(AND('Tabelle Kaderkriterien'!$H65="m",Übersicht!$C61=13),('Perzentile Männlich'!$B$19*K61^3)+('Perzentile Männlich'!$C$19*K61^2)+('Perzentile Männlich'!$D$19*K61)+'Perzentile Männlich'!$E$19,IF(AND('Tabelle Kaderkriterien'!$H65="m",Übersicht!$C61=14,K61&gt;'Perzentile Männlich'!V$4),100,IF(AND('Tabelle Kaderkriterien'!$H65="m",Übersicht!$C61=14),('Perzentile Männlich'!$B$20*K61^3)+('Perzentile Männlich'!$C$20*K61^2)+('Perzentile Männlich'!$D$20*K61)+'Perzentile Männlich'!$E$20,IF(AND('Tabelle Kaderkriterien'!$H65="m",Übersicht!$C61=15,K61&gt;'Perzentile Männlich'!V$5),100,IF(AND('Tabelle Kaderkriterien'!$H65="m",Übersicht!$C61=15),('Perzentile Männlich'!$B$21*K61^3)+('Perzentile Männlich'!$C$21*K61^2)+('Perzentile Männlich'!$D$21*K61)+'Perzentile Männlich'!$E$21,IF(AND('Tabelle Kaderkriterien'!$H65="m",Übersicht!$C61=16,K61&gt;'Perzentile Männlich'!V$6),100,IF(AND('Tabelle Kaderkriterien'!$H65="m",Übersicht!$C61=16),('Perzentile Männlich'!$B$22*K61^3)+('Perzentile Männlich'!$C$22*K61^2)+('Perzentile Männlich'!$D$22*K61)+'Perzentile Männlich'!$E$22,IF(AND('Tabelle Kaderkriterien'!$H65="m",Übersicht!$C61=12,K61&gt;'Perzentile Männlich'!V$7),100,IF(AND('Tabelle Kaderkriterien'!$H65="m",Übersicht!$C61=12),('Perzentile Männlich'!$B$23*K61^3)+('Perzentile Männlich'!$C$23*K61^2)+('Perzentile Männlich'!$D$23*K61)+'Perzentile Männlich'!$E$23,IF(AND('Tabelle Kaderkriterien'!$H65="m",Übersicht!$C61=11,K61&gt;'Perzentile Männlich'!V$8),100,IF(AND('Tabelle Kaderkriterien'!$H65="m",Übersicht!$C61=11),('Perzentile Männlich'!$B$24*K61^3)+('Perzentile Männlich'!$C$24*K61^2)+('Perzentile Männlich'!$D$24*K61)+'Perzentile Männlich'!$E$24,IF(AND('Tabelle Kaderkriterien'!$H65="w",Übersicht!$C61=13,K61&gt;'Perzentile Weiblich'!V$3),100,IF(AND('Tabelle Kaderkriterien'!$H65="w",Übersicht!$C61=13),('Perzentile Weiblich'!$B$19*K61^3)+('Perzentile Weiblich'!$C$19*K61^2)+('Perzentile Weiblich'!$D$19*K61)+'Perzentile Weiblich'!$E$19,IF(AND('Tabelle Kaderkriterien'!$H65="w",Übersicht!$C61=14,K61&gt;'Perzentile Weiblich'!V$4),100,IF(AND('Tabelle Kaderkriterien'!$H65="w",Übersicht!$C61=14),('Perzentile Weiblich'!$B$20*K61^3)+('Perzentile Weiblich'!$C$20*K61^2)+('Perzentile Weiblich'!$D$20*K61)+'Perzentile Weiblich'!$E$20,IF(AND('Tabelle Kaderkriterien'!$H65="w",Übersicht!$C61=15,K61&gt;'Perzentile Weiblich'!V$5),100,IF(AND('Tabelle Kaderkriterien'!$H65="w",Übersicht!$C61=15),('Perzentile Weiblich'!$B$21*K61^3)+('Perzentile Weiblich'!$C$21*K61^2)+('Perzentile Weiblich'!$D$21*K61)+'Perzentile Weiblich'!$E$21,IF(AND('Tabelle Kaderkriterien'!$H65="w",Übersicht!$C61=16,K61&gt;'Perzentile Weiblich'!V$6),100,IF(AND('Tabelle Kaderkriterien'!$H65="w",Übersicht!$C61=16),('Perzentile Weiblich'!$B$22*K61^3)+('Perzentile Weiblich'!$C$22*K61^2)+('Perzentile Weiblich'!$D$22*K61)+'Perzentile Weiblich'!$E$22,IF(AND('Tabelle Kaderkriterien'!$H65="w",Übersicht!$C61=12,K61&gt;'Perzentile Weiblich'!V$7),100,IF(AND('Tabelle Kaderkriterien'!$H65="w",Übersicht!$C61=12),('Perzentile Weiblich'!$B$23*K61^3)+('Perzentile Weiblich'!$C$23*K61^2)+('Perzentile Weiblich'!$D$23*K61)+'Perzentile Weiblich'!$E$23,IF(AND('Tabelle Kaderkriterien'!$H65="w",Übersicht!$C61=11,K61&gt;'Perzentile Weiblich'!V$8),100,IF(AND('Tabelle Kaderkriterien'!$H65="w",Übersicht!$C61=11),('Perzentile Weiblich'!$B$24*K61^3)+('Perzentile Weiblich'!$C$24*K61^2)+('Perzentile Weiblich'!$D$24*K61)+'Perzentile Weiblich'!$E$24,IF(AND('Tabelle Kaderkriterien'!I65&lt;&gt;"m",'Tabelle Kaderkriterien'!I65&lt;&gt;"!w"),#N/A,#N/A)))))))))))))))))))))))))</f>
        <v>#N/A</v>
      </c>
      <c r="S61" s="18" t="e">
        <f t="shared" si="0"/>
        <v>#DIV/0!</v>
      </c>
      <c r="T61" s="18" t="e">
        <f t="shared" si="1"/>
        <v>#DIV/0!</v>
      </c>
    </row>
    <row r="62" spans="1:20" x14ac:dyDescent="0.3">
      <c r="A62" s="31">
        <f>'Tabelle Kaderkriterien'!B66</f>
        <v>0</v>
      </c>
      <c r="B62" s="31">
        <f>'Tabelle Kaderkriterien'!C66</f>
        <v>0</v>
      </c>
      <c r="C62" s="143">
        <f>'Tabelle Kaderkriterien'!G66</f>
        <v>0</v>
      </c>
      <c r="D62" s="144">
        <f>'Tabelle Kaderkriterien'!K66</f>
        <v>0</v>
      </c>
      <c r="E62" s="144">
        <f>'Tabelle Kaderkriterien'!L66</f>
        <v>0</v>
      </c>
      <c r="F62" s="144">
        <f>'Tabelle Kaderkriterien'!N66</f>
        <v>0</v>
      </c>
      <c r="G62" s="144">
        <f>'Tabelle Kaderkriterien'!O66</f>
        <v>0</v>
      </c>
      <c r="H62" s="144">
        <f>'Tabelle Kaderkriterien'!Q66</f>
        <v>0</v>
      </c>
      <c r="I62" s="144">
        <f>'Tabelle Kaderkriterien'!R66</f>
        <v>0</v>
      </c>
      <c r="J62" s="144">
        <f>'Tabelle Kaderkriterien'!T66</f>
        <v>0</v>
      </c>
      <c r="K62" s="144">
        <f>'Tabelle Kaderkriterien'!V66</f>
        <v>0</v>
      </c>
      <c r="M62" s="32" t="e">
        <f>IF(AND('Tabelle Kaderkriterien'!$H66="m",Übersicht!$C62=13,'Perzentile Männlich'!M62&gt;'Perzentile Männlich'!R$3),100,IF(AND('Tabelle Kaderkriterien'!$H66="m",Übersicht!$C62=13),('Perzentile Männlich'!$B$35*'Perzentile Männlich'!M62^3)+('Perzentile Männlich'!$C$35*'Perzentile Männlich'!M62^2)+('Perzentile Männlich'!$D$35*'Perzentile Männlich'!M62)+'Perzentile Männlich'!$E$35,IF(AND('Tabelle Kaderkriterien'!$H66="m",Übersicht!$C62=14,'Perzentile Männlich'!M62&gt;'Perzentile Männlich'!R$4),100,IF(AND('Tabelle Kaderkriterien'!$H66="m",Übersicht!$C62=14),('Perzentile Männlich'!$B$36*'Perzentile Männlich'!M62^3)+('Perzentile Männlich'!$C$36*'Perzentile Männlich'!M62^2)+('Perzentile Männlich'!$D$36*'Perzentile Männlich'!M62)+'Perzentile Männlich'!$E$36,IF(AND('Tabelle Kaderkriterien'!$H66="m",Übersicht!$C62=15,'Perzentile Männlich'!M62&gt;'Perzentile Männlich'!R$5),100,IF(AND('Tabelle Kaderkriterien'!$H66="m",Übersicht!$C62=15),('Perzentile Männlich'!$B$37*'Perzentile Männlich'!M62^3)+('Perzentile Männlich'!$C$37*'Perzentile Männlich'!M62^2)+('Perzentile Männlich'!$D$37*'Perzentile Männlich'!M62)+'Perzentile Männlich'!$E$37,IF(AND('Tabelle Kaderkriterien'!$H66="m",Übersicht!$C62=16,'Perzentile Männlich'!M62&gt;'Perzentile Männlich'!R$6),100,IF(AND('Tabelle Kaderkriterien'!$H66="m",Übersicht!$C62=16),('Perzentile Männlich'!$B$38*'Perzentile Männlich'!M62^3)+('Perzentile Männlich'!$C$38*'Perzentile Männlich'!M62^2)+('Perzentile Männlich'!$D$38*'Perzentile Männlich'!M62)+'Perzentile Männlich'!$E$38,IF(AND('Tabelle Kaderkriterien'!$H66="m",Übersicht!$C62=12,'Perzentile Männlich'!M62&gt;'Perzentile Männlich'!R$7),100,IF(AND('Tabelle Kaderkriterien'!$H66="m",Übersicht!$C62=12),('Perzentile Männlich'!$B$39*'Perzentile Männlich'!M62^3)+('Perzentile Männlich'!$C$39*'Perzentile Männlich'!M62^2)+('Perzentile Männlich'!$D$39*'Perzentile Männlich'!M62)+'Perzentile Männlich'!$E$39,IF(AND('Tabelle Kaderkriterien'!$H66="m",Übersicht!$C62=11,'Perzentile Männlich'!M62&gt;'Perzentile Männlich'!R$8),100,IF(AND('Tabelle Kaderkriterien'!$H66="m",Übersicht!$C62=11),('Perzentile Männlich'!$B$40*'Perzentile Männlich'!M62^3)+('Perzentile Männlich'!$C$40*'Perzentile Männlich'!M62^2)+('Perzentile Männlich'!$D$40*'Perzentile Männlich'!M62)+'Perzentile Männlich'!$E$40,IF(AND('Tabelle Kaderkriterien'!$H66="w",Übersicht!$C62=13,'Perzentile Weiblich'!M62&gt;'Perzentile Weiblich'!R$3),100,IF(AND('Tabelle Kaderkriterien'!$H66="w",Übersicht!$C62=13),('Perzentile Weiblich'!$B$35*'Perzentile Weiblich'!M62^3)+('Perzentile Weiblich'!$C$35*'Perzentile Weiblich'!M62^2)+('Perzentile Weiblich'!$D$35*'Perzentile Weiblich'!M62)+'Perzentile Weiblich'!$E$35,IF(AND('Tabelle Kaderkriterien'!$H66="w",Übersicht!$C62=14,'Perzentile Weiblich'!M62&gt;'Perzentile Weiblich'!R$4),100,IF(AND('Tabelle Kaderkriterien'!$H66="w",Übersicht!$C62=14),('Perzentile Weiblich'!$B$36*'Perzentile Weiblich'!M62^3)+('Perzentile Weiblich'!$C$36*'Perzentile Weiblich'!M62^2)+('Perzentile Weiblich'!$D$36*'Perzentile Weiblich'!M62)+'Perzentile Weiblich'!$E$36,IF(AND('Tabelle Kaderkriterien'!$H66="w",Übersicht!$C62=15,'Perzentile Weiblich'!M62&gt;'Perzentile Weiblich'!R$5),100,IF(AND('Tabelle Kaderkriterien'!$H66="w",Übersicht!$C62=15),('Perzentile Weiblich'!$B$37*'Perzentile Weiblich'!M62^3)+('Perzentile Weiblich'!$C$37*'Perzentile Weiblich'!M62^2)+('Perzentile Weiblich'!$D$37*'Perzentile Weiblich'!M62)+'Perzentile Weiblich'!$E$37,IF(AND('Tabelle Kaderkriterien'!$H66="w",Übersicht!$C62=16,'Perzentile Weiblich'!M62&gt;'Perzentile Weiblich'!R$6),100,IF(AND('Tabelle Kaderkriterien'!$H66="w",Übersicht!$C62=16),('Perzentile Weiblich'!$B$38*'Perzentile Weiblich'!M62^3)+('Perzentile Weiblich'!$C$38*'Perzentile Weiblich'!M62^2)+('Perzentile Weiblich'!$D$38*'Perzentile Weiblich'!M62)+'Perzentile Weiblich'!$E$38,IF(AND('Tabelle Kaderkriterien'!$H66="w",Übersicht!$C62=12,'Perzentile Weiblich'!M62&gt;'Perzentile Weiblich'!R$7),100,IF(AND('Tabelle Kaderkriterien'!$H66="w",Übersicht!$C62=12),('Perzentile Weiblich'!$B$39*'Perzentile Weiblich'!M62^3)+('Perzentile Weiblich'!$C$39*'Perzentile Weiblich'!M62^2)+('Perzentile Weiblich'!$D$39*'Perzentile Weiblich'!M62)+'Perzentile Weiblich'!$E$39,IF(AND('Tabelle Kaderkriterien'!$H66="w",Übersicht!$C62=11,'Perzentile Weiblich'!M62&gt;'Perzentile Weiblich'!R$8),100,IF(AND('Tabelle Kaderkriterien'!$H66="w",Übersicht!$C62=11),('Perzentile Weiblich'!$B$40*'Perzentile Weiblich'!M62^3)+('Perzentile Weiblich'!$C$40*'Perzentile Weiblich'!M62^2)+('Perzentile Weiblich'!$D$40*'Perzentile Weiblich'!M62)+'Perzentile Weiblich'!$E$40,IF(AND('Tabelle Kaderkriterien'!H66&lt;&gt;"m",'Tabelle Kaderkriterien'!H66&lt;&gt;"!w"),#N/A,#N/A)))))))))))))))))))))))))</f>
        <v>#DIV/0!</v>
      </c>
      <c r="N62" s="32" t="e">
        <f>IF(AND('Tabelle Kaderkriterien'!$H66="m",Übersicht!$C62=13,'Perzentile Männlich'!N62&gt;'Perzentile Männlich'!S$3),100,IF(AND('Tabelle Kaderkriterien'!$H66="m",Übersicht!$C62=13),('Perzentile Männlich'!$B$43*'Perzentile Männlich'!N62^3)+('Perzentile Männlich'!$C$43*'Perzentile Männlich'!N62^2)+('Perzentile Männlich'!$D$43*'Perzentile Männlich'!N62)+'Perzentile Männlich'!$E$43,IF(AND('Tabelle Kaderkriterien'!$H66="m",Übersicht!$C62=14,'Perzentile Männlich'!N62&gt;'Perzentile Männlich'!S$4),100,IF(AND('Tabelle Kaderkriterien'!$H66="m",Übersicht!$C62=14),('Perzentile Männlich'!$B$44*'Perzentile Männlich'!N62^3)+('Perzentile Männlich'!$C$44*'Perzentile Männlich'!N62^2)+('Perzentile Männlich'!$D$44*'Perzentile Männlich'!N62)+'Perzentile Männlich'!$E$44,IF(AND('Tabelle Kaderkriterien'!$H66="m",Übersicht!$C62=15,'Perzentile Männlich'!N62&gt;'Perzentile Männlich'!S$5),100,IF(AND('Tabelle Kaderkriterien'!$H66="m",Übersicht!$C62=15),('Perzentile Männlich'!$B$45*'Perzentile Männlich'!N62^3)+('Perzentile Männlich'!$C$45*'Perzentile Männlich'!N62^2)+('Perzentile Männlich'!$D$45*'Perzentile Männlich'!N62)+'Perzentile Männlich'!$E$45,IF(AND('Tabelle Kaderkriterien'!$H66="m",Übersicht!$C62=16,'Perzentile Männlich'!N62&gt;'Perzentile Männlich'!S$6),100,IF(AND('Tabelle Kaderkriterien'!$H66="m",Übersicht!$C62=16),('Perzentile Männlich'!$B$46*'Perzentile Männlich'!N62^3)+('Perzentile Männlich'!$C$46*'Perzentile Männlich'!N62^2)+('Perzentile Männlich'!$D$46*'Perzentile Männlich'!N62)+'Perzentile Männlich'!$E$46,IF(AND('Tabelle Kaderkriterien'!$H66="m",Übersicht!$C62=12,'Perzentile Männlich'!N62&gt;'Perzentile Männlich'!S$7),100,IF(AND('Tabelle Kaderkriterien'!$H66="m",Übersicht!$C62=12),('Perzentile Männlich'!$B$47*'Perzentile Männlich'!N62^3)+('Perzentile Männlich'!$C$47*'Perzentile Männlich'!N62^2)+('Perzentile Männlich'!$D$47*'Perzentile Männlich'!N62)+'Perzentile Männlich'!$E$47,IF(AND('Tabelle Kaderkriterien'!$H66="m",Übersicht!$C62=11,'Perzentile Männlich'!N62&gt;'Perzentile Männlich'!S$8),100,IF(AND('Tabelle Kaderkriterien'!$H66="m",Übersicht!$C62=11),('Perzentile Männlich'!$B$48*'Perzentile Männlich'!N62^3)+('Perzentile Männlich'!$C$48*'Perzentile Männlich'!N62^2)+('Perzentile Männlich'!$D$48*'Perzentile Männlich'!N62)+'Perzentile Männlich'!$E$48,IF(AND('Tabelle Kaderkriterien'!$H66="w",Übersicht!$C62=13,'Perzentile Weiblich'!N62&gt;'Perzentile Weiblich'!S$3),100,IF(AND('Tabelle Kaderkriterien'!$H66="w",Übersicht!$C62=13),('Perzentile Weiblich'!$B$43*'Perzentile Weiblich'!N62^3)+('Perzentile Weiblich'!$C$43*'Perzentile Weiblich'!N62^2)+('Perzentile Weiblich'!$D$43*'Perzentile Weiblich'!N62)+'Perzentile Weiblich'!$E$43,IF(AND('Tabelle Kaderkriterien'!$H66="w",Übersicht!$C62=14,'Perzentile Weiblich'!N62&gt;'Perzentile Weiblich'!S$4),100,IF(AND('Tabelle Kaderkriterien'!$H66="w",Übersicht!$C62=14),('Perzentile Weiblich'!$B$44*'Perzentile Weiblich'!N62^3)+('Perzentile Weiblich'!$C$44*'Perzentile Weiblich'!N62^2)+('Perzentile Weiblich'!$D$44*'Perzentile Weiblich'!N62)+'Perzentile Weiblich'!$E$44,IF(AND('Tabelle Kaderkriterien'!$H66="w",Übersicht!$C62=15,'Perzentile Weiblich'!N62&gt;'Perzentile Weiblich'!S$5),100,IF(AND('Tabelle Kaderkriterien'!$H66="w",Übersicht!$C62=15),('Perzentile Weiblich'!$B$45*'Perzentile Weiblich'!N62^3)+('Perzentile Weiblich'!$C$45*'Perzentile Weiblich'!N62^2)+('Perzentile Weiblich'!$D$45*'Perzentile Weiblich'!N62)+'Perzentile Weiblich'!$E$45,IF(AND('Tabelle Kaderkriterien'!$H66="w",Übersicht!$C62=16,'Perzentile Weiblich'!N62&gt;'Perzentile Weiblich'!S$6),100,IF(AND('Tabelle Kaderkriterien'!$H66="w",Übersicht!$C62=16),('Perzentile Weiblich'!$B$46*'Perzentile Weiblich'!N62^3)+('Perzentile Weiblich'!$C$46*'Perzentile Weiblich'!N62^2)+('Perzentile Weiblich'!$D$46*'Perzentile Weiblich'!N62)+'Perzentile Weiblich'!$E$46,IF(AND('Tabelle Kaderkriterien'!$H66="w",Übersicht!$C62=12,'Perzentile Weiblich'!N62&gt;'Perzentile Weiblich'!S$7),100,IF(AND('Tabelle Kaderkriterien'!$H66="w",Übersicht!$C62=12),('Perzentile Weiblich'!$B$47*'Perzentile Weiblich'!N62^3)+('Perzentile Weiblich'!$C$47*'Perzentile Weiblich'!N62^2)+('Perzentile Weiblich'!$D$47*'Perzentile Weiblich'!N62)+'Perzentile Weiblich'!$E$47,IF(AND('Tabelle Kaderkriterien'!$H66="w",Übersicht!$C62=11,'Perzentile Weiblich'!N62&gt;'Perzentile Weiblich'!S$8),100,IF(AND('Tabelle Kaderkriterien'!$H66="w",Übersicht!$C62=11),('Perzentile Weiblich'!$B$48*'Perzentile Weiblich'!N62^3)+('Perzentile Weiblich'!$C$48*'Perzentile Weiblich'!N62^2)+('Perzentile Weiblich'!$D$48*'Perzentile Weiblich'!N62)+'Perzentile Weiblich'!$E$48,IF(AND('Tabelle Kaderkriterien'!I66&lt;&gt;"m",'Tabelle Kaderkriterien'!I66&lt;&gt;"!w"),#N/A,#N/A)))))))))))))))))))))))))</f>
        <v>#DIV/0!</v>
      </c>
      <c r="O62" s="32" t="e">
        <f>IF(AND('Tabelle Kaderkriterien'!$H66="m",Übersicht!$C62=13,'Perzentile Männlich'!O62&gt;'Perzentile Männlich'!T$3),100,IF(AND('Tabelle Kaderkriterien'!$H66="m",Übersicht!$C62=13),('Perzentile Männlich'!$B$11*'Perzentile Männlich'!O62^3)+('Perzentile Männlich'!$C$11*'Perzentile Männlich'!O62^2)+('Perzentile Männlich'!$D$11*'Perzentile Männlich'!O62)+'Perzentile Männlich'!$E$11,IF(AND('Tabelle Kaderkriterien'!$H66="m",Übersicht!$C62=14,'Perzentile Männlich'!O62&gt;'Perzentile Männlich'!T$4),100,IF(AND('Tabelle Kaderkriterien'!$H66="m",Übersicht!$C62=14),('Perzentile Männlich'!$B$12*'Perzentile Männlich'!O62^3)+('Perzentile Männlich'!$C$12*'Perzentile Männlich'!O62^2)+('Perzentile Männlich'!$D$12*'Perzentile Männlich'!O62)+'Perzentile Männlich'!$E$12,IF(AND('Tabelle Kaderkriterien'!$H66="m",Übersicht!$C62=15,'Perzentile Männlich'!O62&gt;'Perzentile Männlich'!T$5),100,IF(AND('Tabelle Kaderkriterien'!$H66="m",Übersicht!$C62=15),('Perzentile Männlich'!$B$13*'Perzentile Männlich'!O62^3)+('Perzentile Männlich'!$C$13*'Perzentile Männlich'!O62^2)+('Perzentile Männlich'!$D$13*'Perzentile Männlich'!O62)+'Perzentile Männlich'!$E$13,IF(AND('Tabelle Kaderkriterien'!$H66="m",Übersicht!$C62=16,'Perzentile Männlich'!O62&gt;'Perzentile Männlich'!T$6),100,IF(AND('Tabelle Kaderkriterien'!$H66="m",Übersicht!$C62=16),('Perzentile Männlich'!$B$14*'Perzentile Männlich'!O62^3)+('Perzentile Männlich'!$C$14*'Perzentile Männlich'!O62^2)+('Perzentile Männlich'!$D$14*'Perzentile Männlich'!O62)+'Perzentile Männlich'!$E$14,IF(AND('Tabelle Kaderkriterien'!$H66="m",Übersicht!$C62=12,'Perzentile Männlich'!O62&gt;'Perzentile Männlich'!T$7),100,IF(AND('Tabelle Kaderkriterien'!$H66="m",Übersicht!$C62=12),('Perzentile Männlich'!$B$15*'Perzentile Männlich'!O62^3)+('Perzentile Männlich'!$C$15*'Perzentile Männlich'!O62^2)+('Perzentile Männlich'!$D$15*'Perzentile Männlich'!O62)+'Perzentile Männlich'!$E$15,IF(AND('Tabelle Kaderkriterien'!$H66="m",Übersicht!$C62=11,'Perzentile Männlich'!O62&gt;'Perzentile Männlich'!T$8),100,IF(AND('Tabelle Kaderkriterien'!$H66="m",Übersicht!$C62=11),('Perzentile Männlich'!$B$16*'Perzentile Männlich'!O62^3)+('Perzentile Männlich'!$C$16*'Perzentile Männlich'!O62^2)+('Perzentile Männlich'!$D$16*'Perzentile Männlich'!O62)+'Perzentile Männlich'!$E$16,IF(AND('Tabelle Kaderkriterien'!$H66="w",Übersicht!$C62=13,'Perzentile Weiblich'!O62&gt;'Perzentile Weiblich'!T$3),100,IF(AND('Tabelle Kaderkriterien'!$H66="w",Übersicht!$C62=13),('Perzentile Weiblich'!$B$11*'Perzentile Weiblich'!O62^3)+('Perzentile Weiblich'!$C$11*'Perzentile Weiblich'!O62^2)+('Perzentile Weiblich'!$D$11*'Perzentile Weiblich'!O62)+'Perzentile Weiblich'!$E$11,IF(AND('Tabelle Kaderkriterien'!$H66="w",Übersicht!$C62=14,'Perzentile Weiblich'!O62&gt;'Perzentile Weiblich'!T$4),100,IF(AND('Tabelle Kaderkriterien'!$H66="w",Übersicht!$C62=14),('Perzentile Weiblich'!$B$12*'Perzentile Weiblich'!O62^3)+('Perzentile Weiblich'!$C$12*'Perzentile Weiblich'!O62^2)+('Perzentile Weiblich'!$D$12*'Perzentile Weiblich'!O62)+'Perzentile Weiblich'!$E$12,IF(AND('Tabelle Kaderkriterien'!$H66="w",Übersicht!$C62=15,'Perzentile Weiblich'!O62&gt;'Perzentile Weiblich'!T$5),100,IF(AND('Tabelle Kaderkriterien'!$H66="w",Übersicht!$C62=15),('Perzentile Weiblich'!$B$13*'Perzentile Weiblich'!O62^3)+('Perzentile Weiblich'!$C$13*'Perzentile Weiblich'!O62^2)+('Perzentile Weiblich'!$D$13*'Perzentile Weiblich'!O62)+'Perzentile Weiblich'!$E$13,IF(AND('Tabelle Kaderkriterien'!$H66="w",Übersicht!$C62=16,'Perzentile Weiblich'!O62&gt;'Perzentile Weiblich'!T$6),100,IF(AND('Tabelle Kaderkriterien'!$H66="w",Übersicht!$C62=16),('Perzentile Weiblich'!$B$14*'Perzentile Weiblich'!O62^3)+('Perzentile Weiblich'!$C$14*'Perzentile Weiblich'!O62^2)+('Perzentile Weiblich'!$D$14*'Perzentile Weiblich'!O62)+'Perzentile Weiblich'!$E$14,IF(AND('Tabelle Kaderkriterien'!$H66="w",Übersicht!$C62=12,'Perzentile Weiblich'!O62&gt;'Perzentile Weiblich'!T$7),100,IF(AND('Tabelle Kaderkriterien'!$H66="w",Übersicht!$C62=12),('Perzentile Weiblich'!$B$15*'Perzentile Weiblich'!O62^3)+('Perzentile Weiblich'!$C$15*'Perzentile Weiblich'!O62^2)+('Perzentile Weiblich'!$D$15*'Perzentile Weiblich'!O62)+'Perzentile Weiblich'!$E$15,IF(AND('Tabelle Kaderkriterien'!$H66="w",Übersicht!$C62=11,'Perzentile Weiblich'!O62&gt;'Perzentile Weiblich'!T$8),100,IF(AND('Tabelle Kaderkriterien'!$H66="w",Übersicht!$C62=11),('Perzentile Weiblich'!$B$16*'Perzentile Weiblich'!O62^3)+('Perzentile Weiblich'!$C$16*'Perzentile Weiblich'!O62^2)+('Perzentile Weiblich'!$D$16*'Perzentile Weiblich'!O62)+'Perzentile Weiblich'!$E$16,IF(AND('Tabelle Kaderkriterien'!J66&lt;&gt;"m",'Tabelle Kaderkriterien'!J66&lt;&gt;"!w"),#N/A,#N/A)))))))))))))))))))))))))</f>
        <v>#DIV/0!</v>
      </c>
      <c r="P62" s="32" t="e">
        <f>IF(AND('Tabelle Kaderkriterien'!$H66="m",Übersicht!$C62=13,J62&lt;'Perzentile Männlich'!U$3),100,IF(AND('Tabelle Kaderkriterien'!$H66="m",Übersicht!$C62=13),('Perzentile Männlich'!$B$27*J62^3)+('Perzentile Männlich'!$C$27*J62^2)+('Perzentile Männlich'!$D$27*J62)+'Perzentile Männlich'!$E$27,IF(AND('Tabelle Kaderkriterien'!$H66="m",Übersicht!$C62=14,J62&lt;'Perzentile Männlich'!U$4),100,IF(AND('Tabelle Kaderkriterien'!$H66="m",Übersicht!$C62=14),('Perzentile Männlich'!$B$28*J62^3)+('Perzentile Männlich'!$C$28*J62^2)+('Perzentile Männlich'!$D$28*J62)+'Perzentile Männlich'!$E$28,IF(AND('Tabelle Kaderkriterien'!$H66="m",Übersicht!$C62=15,J62&lt;'Perzentile Männlich'!U$5),100,IF(AND('Tabelle Kaderkriterien'!$H66="m",Übersicht!$C62=15),('Perzentile Männlich'!$B$29*J62^3)+('Perzentile Männlich'!$C$29*J62^2)+('Perzentile Männlich'!$D$29*J62)+'Perzentile Männlich'!$E$29,IF(AND('Tabelle Kaderkriterien'!$H66="m",Übersicht!$C62=16,J62&lt;'Perzentile Männlich'!U$6),100,IF(AND('Tabelle Kaderkriterien'!$H66="m",Übersicht!$C62=16),('Perzentile Männlich'!$B$30*J62^3)+('Perzentile Männlich'!$C$30*J62^2)+('Perzentile Männlich'!$D$30*J62)+'Perzentile Männlich'!$E$30,IF(AND('Tabelle Kaderkriterien'!$H66="m",Übersicht!$C62=12,J62&lt;'Perzentile Männlich'!U$7),100,IF(AND('Tabelle Kaderkriterien'!$H66="m",Übersicht!$C62=12),('Perzentile Männlich'!$B$31*J62^3)+('Perzentile Männlich'!$C$31*J62^2)+('Perzentile Männlich'!$D$31*J62)+'Perzentile Männlich'!$E$31,IF(AND('Tabelle Kaderkriterien'!$H66="m",Übersicht!$C62=11,J62&lt;'Perzentile Männlich'!U$8),100,IF(AND('Tabelle Kaderkriterien'!$H66="m",Übersicht!$C62=11),('Perzentile Männlich'!$B$32*J62^3)+('Perzentile Männlich'!$C$32*J62^2)+('Perzentile Männlich'!$D$32*J62)+'Perzentile Männlich'!$E$32,IF(AND('Tabelle Kaderkriterien'!$H66="w",Übersicht!$C62=13,J62&lt;'Perzentile Weiblich'!U$3),100,IF(AND('Tabelle Kaderkriterien'!$H66="w",Übersicht!$C62=13),('Perzentile Weiblich'!$B$27*J62^3)+('Perzentile Weiblich'!$C$27*J62^2)+('Perzentile Weiblich'!$D$27*J62)+'Perzentile Weiblich'!$E$27,IF(AND('Tabelle Kaderkriterien'!$H66="w",Übersicht!$C62=14,J62&lt;'Perzentile Weiblich'!U$4),100,IF(AND('Tabelle Kaderkriterien'!$H66="w",Übersicht!$C62=14),('Perzentile Weiblich'!$B$28*J62^3)+('Perzentile Weiblich'!$C$28*J62^2)+('Perzentile Weiblich'!$D$28*J62)+'Perzentile Weiblich'!$E$28,IF(AND('Tabelle Kaderkriterien'!$H66="w",Übersicht!$C62=15,J62&lt;'Perzentile Weiblich'!U$5),100,IF(AND('Tabelle Kaderkriterien'!$H66="w",Übersicht!$C62=15),('Perzentile Weiblich'!$B$29*J62^3)+('Perzentile Weiblich'!$C$29*J62^2)+('Perzentile Weiblich'!$D$29*J62)+'Perzentile Weiblich'!$E$29,IF(AND('Tabelle Kaderkriterien'!$H66="w",Übersicht!$C62=16,J62&lt;'Perzentile Weiblich'!U$6),100,IF(AND('Tabelle Kaderkriterien'!$H66="w",Übersicht!$C62=16),('Perzentile Weiblich'!$B$30*J62^3)+('Perzentile Weiblich'!$C$30*J62^2)+('Perzentile Weiblich'!$D$30*J62)+'Perzentile Weiblich'!$E$30,IF(AND('Tabelle Kaderkriterien'!$H66="w",Übersicht!$C62=12,J62&lt;'Perzentile Weiblich'!U$7),100,IF(AND('Tabelle Kaderkriterien'!$H66="w",Übersicht!$C62=12),('Perzentile Weiblich'!$B$31*J62^3)+('Perzentile Weiblich'!$C$31*J62^2)+('Perzentile Weiblich'!$D$31*J62)+'Perzentile Weiblich'!$E$31,IF(AND('Tabelle Kaderkriterien'!$H66="w",Übersicht!$C62=11,J62&lt;'Perzentile Weiblich'!U$8),100,IF(AND('Tabelle Kaderkriterien'!$H66="w",Übersicht!$C62=11),('Perzentile Weiblich'!$B$32*J62^3)+('Perzentile Weiblich'!$C$32*J62^2)+('Perzentile Weiblich'!$D$32*J62)+'Perzentile Weiblich'!$E$32,IF(AND('Tabelle Kaderkriterien'!H66&lt;&gt;"m",'Tabelle Kaderkriterien'!H66&lt;&gt;"!w"),#N/A,#N/A)))))))))))))))))))))))))</f>
        <v>#N/A</v>
      </c>
      <c r="Q62" s="32" t="e">
        <f>IF(AND('Tabelle Kaderkriterien'!$H66="m",Übersicht!$C62=13,K62&gt;'Perzentile Männlich'!V$3),100,IF(AND('Tabelle Kaderkriterien'!$H66="m",Übersicht!$C62=13),('Perzentile Männlich'!$B$19*K62^3)+('Perzentile Männlich'!$C$19*K62^2)+('Perzentile Männlich'!$D$19*K62)+'Perzentile Männlich'!$E$19,IF(AND('Tabelle Kaderkriterien'!$H66="m",Übersicht!$C62=14,K62&gt;'Perzentile Männlich'!V$4),100,IF(AND('Tabelle Kaderkriterien'!$H66="m",Übersicht!$C62=14),('Perzentile Männlich'!$B$20*K62^3)+('Perzentile Männlich'!$C$20*K62^2)+('Perzentile Männlich'!$D$20*K62)+'Perzentile Männlich'!$E$20,IF(AND('Tabelle Kaderkriterien'!$H66="m",Übersicht!$C62=15,K62&gt;'Perzentile Männlich'!V$5),100,IF(AND('Tabelle Kaderkriterien'!$H66="m",Übersicht!$C62=15),('Perzentile Männlich'!$B$21*K62^3)+('Perzentile Männlich'!$C$21*K62^2)+('Perzentile Männlich'!$D$21*K62)+'Perzentile Männlich'!$E$21,IF(AND('Tabelle Kaderkriterien'!$H66="m",Übersicht!$C62=16,K62&gt;'Perzentile Männlich'!V$6),100,IF(AND('Tabelle Kaderkriterien'!$H66="m",Übersicht!$C62=16),('Perzentile Männlich'!$B$22*K62^3)+('Perzentile Männlich'!$C$22*K62^2)+('Perzentile Männlich'!$D$22*K62)+'Perzentile Männlich'!$E$22,IF(AND('Tabelle Kaderkriterien'!$H66="m",Übersicht!$C62=12,K62&gt;'Perzentile Männlich'!V$7),100,IF(AND('Tabelle Kaderkriterien'!$H66="m",Übersicht!$C62=12),('Perzentile Männlich'!$B$23*K62^3)+('Perzentile Männlich'!$C$23*K62^2)+('Perzentile Männlich'!$D$23*K62)+'Perzentile Männlich'!$E$23,IF(AND('Tabelle Kaderkriterien'!$H66="m",Übersicht!$C62=11,K62&gt;'Perzentile Männlich'!V$8),100,IF(AND('Tabelle Kaderkriterien'!$H66="m",Übersicht!$C62=11),('Perzentile Männlich'!$B$24*K62^3)+('Perzentile Männlich'!$C$24*K62^2)+('Perzentile Männlich'!$D$24*K62)+'Perzentile Männlich'!$E$24,IF(AND('Tabelle Kaderkriterien'!$H66="w",Übersicht!$C62=13,K62&gt;'Perzentile Weiblich'!V$3),100,IF(AND('Tabelle Kaderkriterien'!$H66="w",Übersicht!$C62=13),('Perzentile Weiblich'!$B$19*K62^3)+('Perzentile Weiblich'!$C$19*K62^2)+('Perzentile Weiblich'!$D$19*K62)+'Perzentile Weiblich'!$E$19,IF(AND('Tabelle Kaderkriterien'!$H66="w",Übersicht!$C62=14,K62&gt;'Perzentile Weiblich'!V$4),100,IF(AND('Tabelle Kaderkriterien'!$H66="w",Übersicht!$C62=14),('Perzentile Weiblich'!$B$20*K62^3)+('Perzentile Weiblich'!$C$20*K62^2)+('Perzentile Weiblich'!$D$20*K62)+'Perzentile Weiblich'!$E$20,IF(AND('Tabelle Kaderkriterien'!$H66="w",Übersicht!$C62=15,K62&gt;'Perzentile Weiblich'!V$5),100,IF(AND('Tabelle Kaderkriterien'!$H66="w",Übersicht!$C62=15),('Perzentile Weiblich'!$B$21*K62^3)+('Perzentile Weiblich'!$C$21*K62^2)+('Perzentile Weiblich'!$D$21*K62)+'Perzentile Weiblich'!$E$21,IF(AND('Tabelle Kaderkriterien'!$H66="w",Übersicht!$C62=16,K62&gt;'Perzentile Weiblich'!V$6),100,IF(AND('Tabelle Kaderkriterien'!$H66="w",Übersicht!$C62=16),('Perzentile Weiblich'!$B$22*K62^3)+('Perzentile Weiblich'!$C$22*K62^2)+('Perzentile Weiblich'!$D$22*K62)+'Perzentile Weiblich'!$E$22,IF(AND('Tabelle Kaderkriterien'!$H66="w",Übersicht!$C62=12,K62&gt;'Perzentile Weiblich'!V$7),100,IF(AND('Tabelle Kaderkriterien'!$H66="w",Übersicht!$C62=12),('Perzentile Weiblich'!$B$23*K62^3)+('Perzentile Weiblich'!$C$23*K62^2)+('Perzentile Weiblich'!$D$23*K62)+'Perzentile Weiblich'!$E$23,IF(AND('Tabelle Kaderkriterien'!$H66="w",Übersicht!$C62=11,K62&gt;'Perzentile Weiblich'!V$8),100,IF(AND('Tabelle Kaderkriterien'!$H66="w",Übersicht!$C62=11),('Perzentile Weiblich'!$B$24*K62^3)+('Perzentile Weiblich'!$C$24*K62^2)+('Perzentile Weiblich'!$D$24*K62)+'Perzentile Weiblich'!$E$24,IF(AND('Tabelle Kaderkriterien'!I66&lt;&gt;"m",'Tabelle Kaderkriterien'!I66&lt;&gt;"!w"),#N/A,#N/A)))))))))))))))))))))))))</f>
        <v>#N/A</v>
      </c>
      <c r="S62" s="18" t="e">
        <f t="shared" si="0"/>
        <v>#DIV/0!</v>
      </c>
      <c r="T62" s="18" t="e">
        <f t="shared" si="1"/>
        <v>#DIV/0!</v>
      </c>
    </row>
    <row r="63" spans="1:20" x14ac:dyDescent="0.3">
      <c r="A63" s="31">
        <f>'Tabelle Kaderkriterien'!B67</f>
        <v>0</v>
      </c>
      <c r="B63" s="31">
        <f>'Tabelle Kaderkriterien'!C67</f>
        <v>0</v>
      </c>
      <c r="C63" s="143">
        <f>'Tabelle Kaderkriterien'!G67</f>
        <v>0</v>
      </c>
      <c r="D63" s="144">
        <f>'Tabelle Kaderkriterien'!K67</f>
        <v>0</v>
      </c>
      <c r="E63" s="144">
        <f>'Tabelle Kaderkriterien'!L67</f>
        <v>0</v>
      </c>
      <c r="F63" s="144">
        <f>'Tabelle Kaderkriterien'!N67</f>
        <v>0</v>
      </c>
      <c r="G63" s="144">
        <f>'Tabelle Kaderkriterien'!O67</f>
        <v>0</v>
      </c>
      <c r="H63" s="144">
        <f>'Tabelle Kaderkriterien'!Q67</f>
        <v>0</v>
      </c>
      <c r="I63" s="144">
        <f>'Tabelle Kaderkriterien'!R67</f>
        <v>0</v>
      </c>
      <c r="J63" s="144">
        <f>'Tabelle Kaderkriterien'!T67</f>
        <v>0</v>
      </c>
      <c r="K63" s="144">
        <f>'Tabelle Kaderkriterien'!V67</f>
        <v>0</v>
      </c>
      <c r="M63" s="32" t="e">
        <f>IF(AND('Tabelle Kaderkriterien'!$H67="m",Übersicht!$C63=13,'Perzentile Männlich'!M63&gt;'Perzentile Männlich'!R$3),100,IF(AND('Tabelle Kaderkriterien'!$H67="m",Übersicht!$C63=13),('Perzentile Männlich'!$B$35*'Perzentile Männlich'!M63^3)+('Perzentile Männlich'!$C$35*'Perzentile Männlich'!M63^2)+('Perzentile Männlich'!$D$35*'Perzentile Männlich'!M63)+'Perzentile Männlich'!$E$35,IF(AND('Tabelle Kaderkriterien'!$H67="m",Übersicht!$C63=14,'Perzentile Männlich'!M63&gt;'Perzentile Männlich'!R$4),100,IF(AND('Tabelle Kaderkriterien'!$H67="m",Übersicht!$C63=14),('Perzentile Männlich'!$B$36*'Perzentile Männlich'!M63^3)+('Perzentile Männlich'!$C$36*'Perzentile Männlich'!M63^2)+('Perzentile Männlich'!$D$36*'Perzentile Männlich'!M63)+'Perzentile Männlich'!$E$36,IF(AND('Tabelle Kaderkriterien'!$H67="m",Übersicht!$C63=15,'Perzentile Männlich'!M63&gt;'Perzentile Männlich'!R$5),100,IF(AND('Tabelle Kaderkriterien'!$H67="m",Übersicht!$C63=15),('Perzentile Männlich'!$B$37*'Perzentile Männlich'!M63^3)+('Perzentile Männlich'!$C$37*'Perzentile Männlich'!M63^2)+('Perzentile Männlich'!$D$37*'Perzentile Männlich'!M63)+'Perzentile Männlich'!$E$37,IF(AND('Tabelle Kaderkriterien'!$H67="m",Übersicht!$C63=16,'Perzentile Männlich'!M63&gt;'Perzentile Männlich'!R$6),100,IF(AND('Tabelle Kaderkriterien'!$H67="m",Übersicht!$C63=16),('Perzentile Männlich'!$B$38*'Perzentile Männlich'!M63^3)+('Perzentile Männlich'!$C$38*'Perzentile Männlich'!M63^2)+('Perzentile Männlich'!$D$38*'Perzentile Männlich'!M63)+'Perzentile Männlich'!$E$38,IF(AND('Tabelle Kaderkriterien'!$H67="m",Übersicht!$C63=12,'Perzentile Männlich'!M63&gt;'Perzentile Männlich'!R$7),100,IF(AND('Tabelle Kaderkriterien'!$H67="m",Übersicht!$C63=12),('Perzentile Männlich'!$B$39*'Perzentile Männlich'!M63^3)+('Perzentile Männlich'!$C$39*'Perzentile Männlich'!M63^2)+('Perzentile Männlich'!$D$39*'Perzentile Männlich'!M63)+'Perzentile Männlich'!$E$39,IF(AND('Tabelle Kaderkriterien'!$H67="m",Übersicht!$C63=11,'Perzentile Männlich'!M63&gt;'Perzentile Männlich'!R$8),100,IF(AND('Tabelle Kaderkriterien'!$H67="m",Übersicht!$C63=11),('Perzentile Männlich'!$B$40*'Perzentile Männlich'!M63^3)+('Perzentile Männlich'!$C$40*'Perzentile Männlich'!M63^2)+('Perzentile Männlich'!$D$40*'Perzentile Männlich'!M63)+'Perzentile Männlich'!$E$40,IF(AND('Tabelle Kaderkriterien'!$H67="w",Übersicht!$C63=13,'Perzentile Weiblich'!M63&gt;'Perzentile Weiblich'!R$3),100,IF(AND('Tabelle Kaderkriterien'!$H67="w",Übersicht!$C63=13),('Perzentile Weiblich'!$B$35*'Perzentile Weiblich'!M63^3)+('Perzentile Weiblich'!$C$35*'Perzentile Weiblich'!M63^2)+('Perzentile Weiblich'!$D$35*'Perzentile Weiblich'!M63)+'Perzentile Weiblich'!$E$35,IF(AND('Tabelle Kaderkriterien'!$H67="w",Übersicht!$C63=14,'Perzentile Weiblich'!M63&gt;'Perzentile Weiblich'!R$4),100,IF(AND('Tabelle Kaderkriterien'!$H67="w",Übersicht!$C63=14),('Perzentile Weiblich'!$B$36*'Perzentile Weiblich'!M63^3)+('Perzentile Weiblich'!$C$36*'Perzentile Weiblich'!M63^2)+('Perzentile Weiblich'!$D$36*'Perzentile Weiblich'!M63)+'Perzentile Weiblich'!$E$36,IF(AND('Tabelle Kaderkriterien'!$H67="w",Übersicht!$C63=15,'Perzentile Weiblich'!M63&gt;'Perzentile Weiblich'!R$5),100,IF(AND('Tabelle Kaderkriterien'!$H67="w",Übersicht!$C63=15),('Perzentile Weiblich'!$B$37*'Perzentile Weiblich'!M63^3)+('Perzentile Weiblich'!$C$37*'Perzentile Weiblich'!M63^2)+('Perzentile Weiblich'!$D$37*'Perzentile Weiblich'!M63)+'Perzentile Weiblich'!$E$37,IF(AND('Tabelle Kaderkriterien'!$H67="w",Übersicht!$C63=16,'Perzentile Weiblich'!M63&gt;'Perzentile Weiblich'!R$6),100,IF(AND('Tabelle Kaderkriterien'!$H67="w",Übersicht!$C63=16),('Perzentile Weiblich'!$B$38*'Perzentile Weiblich'!M63^3)+('Perzentile Weiblich'!$C$38*'Perzentile Weiblich'!M63^2)+('Perzentile Weiblich'!$D$38*'Perzentile Weiblich'!M63)+'Perzentile Weiblich'!$E$38,IF(AND('Tabelle Kaderkriterien'!$H67="w",Übersicht!$C63=12,'Perzentile Weiblich'!M63&gt;'Perzentile Weiblich'!R$7),100,IF(AND('Tabelle Kaderkriterien'!$H67="w",Übersicht!$C63=12),('Perzentile Weiblich'!$B$39*'Perzentile Weiblich'!M63^3)+('Perzentile Weiblich'!$C$39*'Perzentile Weiblich'!M63^2)+('Perzentile Weiblich'!$D$39*'Perzentile Weiblich'!M63)+'Perzentile Weiblich'!$E$39,IF(AND('Tabelle Kaderkriterien'!$H67="w",Übersicht!$C63=11,'Perzentile Weiblich'!M63&gt;'Perzentile Weiblich'!R$8),100,IF(AND('Tabelle Kaderkriterien'!$H67="w",Übersicht!$C63=11),('Perzentile Weiblich'!$B$40*'Perzentile Weiblich'!M63^3)+('Perzentile Weiblich'!$C$40*'Perzentile Weiblich'!M63^2)+('Perzentile Weiblich'!$D$40*'Perzentile Weiblich'!M63)+'Perzentile Weiblich'!$E$40,IF(AND('Tabelle Kaderkriterien'!H67&lt;&gt;"m",'Tabelle Kaderkriterien'!H67&lt;&gt;"!w"),#N/A,#N/A)))))))))))))))))))))))))</f>
        <v>#DIV/0!</v>
      </c>
      <c r="N63" s="32" t="e">
        <f>IF(AND('Tabelle Kaderkriterien'!$H67="m",Übersicht!$C63=13,'Perzentile Männlich'!N63&gt;'Perzentile Männlich'!S$3),100,IF(AND('Tabelle Kaderkriterien'!$H67="m",Übersicht!$C63=13),('Perzentile Männlich'!$B$43*'Perzentile Männlich'!N63^3)+('Perzentile Männlich'!$C$43*'Perzentile Männlich'!N63^2)+('Perzentile Männlich'!$D$43*'Perzentile Männlich'!N63)+'Perzentile Männlich'!$E$43,IF(AND('Tabelle Kaderkriterien'!$H67="m",Übersicht!$C63=14,'Perzentile Männlich'!N63&gt;'Perzentile Männlich'!S$4),100,IF(AND('Tabelle Kaderkriterien'!$H67="m",Übersicht!$C63=14),('Perzentile Männlich'!$B$44*'Perzentile Männlich'!N63^3)+('Perzentile Männlich'!$C$44*'Perzentile Männlich'!N63^2)+('Perzentile Männlich'!$D$44*'Perzentile Männlich'!N63)+'Perzentile Männlich'!$E$44,IF(AND('Tabelle Kaderkriterien'!$H67="m",Übersicht!$C63=15,'Perzentile Männlich'!N63&gt;'Perzentile Männlich'!S$5),100,IF(AND('Tabelle Kaderkriterien'!$H67="m",Übersicht!$C63=15),('Perzentile Männlich'!$B$45*'Perzentile Männlich'!N63^3)+('Perzentile Männlich'!$C$45*'Perzentile Männlich'!N63^2)+('Perzentile Männlich'!$D$45*'Perzentile Männlich'!N63)+'Perzentile Männlich'!$E$45,IF(AND('Tabelle Kaderkriterien'!$H67="m",Übersicht!$C63=16,'Perzentile Männlich'!N63&gt;'Perzentile Männlich'!S$6),100,IF(AND('Tabelle Kaderkriterien'!$H67="m",Übersicht!$C63=16),('Perzentile Männlich'!$B$46*'Perzentile Männlich'!N63^3)+('Perzentile Männlich'!$C$46*'Perzentile Männlich'!N63^2)+('Perzentile Männlich'!$D$46*'Perzentile Männlich'!N63)+'Perzentile Männlich'!$E$46,IF(AND('Tabelle Kaderkriterien'!$H67="m",Übersicht!$C63=12,'Perzentile Männlich'!N63&gt;'Perzentile Männlich'!S$7),100,IF(AND('Tabelle Kaderkriterien'!$H67="m",Übersicht!$C63=12),('Perzentile Männlich'!$B$47*'Perzentile Männlich'!N63^3)+('Perzentile Männlich'!$C$47*'Perzentile Männlich'!N63^2)+('Perzentile Männlich'!$D$47*'Perzentile Männlich'!N63)+'Perzentile Männlich'!$E$47,IF(AND('Tabelle Kaderkriterien'!$H67="m",Übersicht!$C63=11,'Perzentile Männlich'!N63&gt;'Perzentile Männlich'!S$8),100,IF(AND('Tabelle Kaderkriterien'!$H67="m",Übersicht!$C63=11),('Perzentile Männlich'!$B$48*'Perzentile Männlich'!N63^3)+('Perzentile Männlich'!$C$48*'Perzentile Männlich'!N63^2)+('Perzentile Männlich'!$D$48*'Perzentile Männlich'!N63)+'Perzentile Männlich'!$E$48,IF(AND('Tabelle Kaderkriterien'!$H67="w",Übersicht!$C63=13,'Perzentile Weiblich'!N63&gt;'Perzentile Weiblich'!S$3),100,IF(AND('Tabelle Kaderkriterien'!$H67="w",Übersicht!$C63=13),('Perzentile Weiblich'!$B$43*'Perzentile Weiblich'!N63^3)+('Perzentile Weiblich'!$C$43*'Perzentile Weiblich'!N63^2)+('Perzentile Weiblich'!$D$43*'Perzentile Weiblich'!N63)+'Perzentile Weiblich'!$E$43,IF(AND('Tabelle Kaderkriterien'!$H67="w",Übersicht!$C63=14,'Perzentile Weiblich'!N63&gt;'Perzentile Weiblich'!S$4),100,IF(AND('Tabelle Kaderkriterien'!$H67="w",Übersicht!$C63=14),('Perzentile Weiblich'!$B$44*'Perzentile Weiblich'!N63^3)+('Perzentile Weiblich'!$C$44*'Perzentile Weiblich'!N63^2)+('Perzentile Weiblich'!$D$44*'Perzentile Weiblich'!N63)+'Perzentile Weiblich'!$E$44,IF(AND('Tabelle Kaderkriterien'!$H67="w",Übersicht!$C63=15,'Perzentile Weiblich'!N63&gt;'Perzentile Weiblich'!S$5),100,IF(AND('Tabelle Kaderkriterien'!$H67="w",Übersicht!$C63=15),('Perzentile Weiblich'!$B$45*'Perzentile Weiblich'!N63^3)+('Perzentile Weiblich'!$C$45*'Perzentile Weiblich'!N63^2)+('Perzentile Weiblich'!$D$45*'Perzentile Weiblich'!N63)+'Perzentile Weiblich'!$E$45,IF(AND('Tabelle Kaderkriterien'!$H67="w",Übersicht!$C63=16,'Perzentile Weiblich'!N63&gt;'Perzentile Weiblich'!S$6),100,IF(AND('Tabelle Kaderkriterien'!$H67="w",Übersicht!$C63=16),('Perzentile Weiblich'!$B$46*'Perzentile Weiblich'!N63^3)+('Perzentile Weiblich'!$C$46*'Perzentile Weiblich'!N63^2)+('Perzentile Weiblich'!$D$46*'Perzentile Weiblich'!N63)+'Perzentile Weiblich'!$E$46,IF(AND('Tabelle Kaderkriterien'!$H67="w",Übersicht!$C63=12,'Perzentile Weiblich'!N63&gt;'Perzentile Weiblich'!S$7),100,IF(AND('Tabelle Kaderkriterien'!$H67="w",Übersicht!$C63=12),('Perzentile Weiblich'!$B$47*'Perzentile Weiblich'!N63^3)+('Perzentile Weiblich'!$C$47*'Perzentile Weiblich'!N63^2)+('Perzentile Weiblich'!$D$47*'Perzentile Weiblich'!N63)+'Perzentile Weiblich'!$E$47,IF(AND('Tabelle Kaderkriterien'!$H67="w",Übersicht!$C63=11,'Perzentile Weiblich'!N63&gt;'Perzentile Weiblich'!S$8),100,IF(AND('Tabelle Kaderkriterien'!$H67="w",Übersicht!$C63=11),('Perzentile Weiblich'!$B$48*'Perzentile Weiblich'!N63^3)+('Perzentile Weiblich'!$C$48*'Perzentile Weiblich'!N63^2)+('Perzentile Weiblich'!$D$48*'Perzentile Weiblich'!N63)+'Perzentile Weiblich'!$E$48,IF(AND('Tabelle Kaderkriterien'!I67&lt;&gt;"m",'Tabelle Kaderkriterien'!I67&lt;&gt;"!w"),#N/A,#N/A)))))))))))))))))))))))))</f>
        <v>#DIV/0!</v>
      </c>
      <c r="O63" s="32" t="e">
        <f>IF(AND('Tabelle Kaderkriterien'!$H67="m",Übersicht!$C63=13,'Perzentile Männlich'!O63&gt;'Perzentile Männlich'!T$3),100,IF(AND('Tabelle Kaderkriterien'!$H67="m",Übersicht!$C63=13),('Perzentile Männlich'!$B$11*'Perzentile Männlich'!O63^3)+('Perzentile Männlich'!$C$11*'Perzentile Männlich'!O63^2)+('Perzentile Männlich'!$D$11*'Perzentile Männlich'!O63)+'Perzentile Männlich'!$E$11,IF(AND('Tabelle Kaderkriterien'!$H67="m",Übersicht!$C63=14,'Perzentile Männlich'!O63&gt;'Perzentile Männlich'!T$4),100,IF(AND('Tabelle Kaderkriterien'!$H67="m",Übersicht!$C63=14),('Perzentile Männlich'!$B$12*'Perzentile Männlich'!O63^3)+('Perzentile Männlich'!$C$12*'Perzentile Männlich'!O63^2)+('Perzentile Männlich'!$D$12*'Perzentile Männlich'!O63)+'Perzentile Männlich'!$E$12,IF(AND('Tabelle Kaderkriterien'!$H67="m",Übersicht!$C63=15,'Perzentile Männlich'!O63&gt;'Perzentile Männlich'!T$5),100,IF(AND('Tabelle Kaderkriterien'!$H67="m",Übersicht!$C63=15),('Perzentile Männlich'!$B$13*'Perzentile Männlich'!O63^3)+('Perzentile Männlich'!$C$13*'Perzentile Männlich'!O63^2)+('Perzentile Männlich'!$D$13*'Perzentile Männlich'!O63)+'Perzentile Männlich'!$E$13,IF(AND('Tabelle Kaderkriterien'!$H67="m",Übersicht!$C63=16,'Perzentile Männlich'!O63&gt;'Perzentile Männlich'!T$6),100,IF(AND('Tabelle Kaderkriterien'!$H67="m",Übersicht!$C63=16),('Perzentile Männlich'!$B$14*'Perzentile Männlich'!O63^3)+('Perzentile Männlich'!$C$14*'Perzentile Männlich'!O63^2)+('Perzentile Männlich'!$D$14*'Perzentile Männlich'!O63)+'Perzentile Männlich'!$E$14,IF(AND('Tabelle Kaderkriterien'!$H67="m",Übersicht!$C63=12,'Perzentile Männlich'!O63&gt;'Perzentile Männlich'!T$7),100,IF(AND('Tabelle Kaderkriterien'!$H67="m",Übersicht!$C63=12),('Perzentile Männlich'!$B$15*'Perzentile Männlich'!O63^3)+('Perzentile Männlich'!$C$15*'Perzentile Männlich'!O63^2)+('Perzentile Männlich'!$D$15*'Perzentile Männlich'!O63)+'Perzentile Männlich'!$E$15,IF(AND('Tabelle Kaderkriterien'!$H67="m",Übersicht!$C63=11,'Perzentile Männlich'!O63&gt;'Perzentile Männlich'!T$8),100,IF(AND('Tabelle Kaderkriterien'!$H67="m",Übersicht!$C63=11),('Perzentile Männlich'!$B$16*'Perzentile Männlich'!O63^3)+('Perzentile Männlich'!$C$16*'Perzentile Männlich'!O63^2)+('Perzentile Männlich'!$D$16*'Perzentile Männlich'!O63)+'Perzentile Männlich'!$E$16,IF(AND('Tabelle Kaderkriterien'!$H67="w",Übersicht!$C63=13,'Perzentile Weiblich'!O63&gt;'Perzentile Weiblich'!T$3),100,IF(AND('Tabelle Kaderkriterien'!$H67="w",Übersicht!$C63=13),('Perzentile Weiblich'!$B$11*'Perzentile Weiblich'!O63^3)+('Perzentile Weiblich'!$C$11*'Perzentile Weiblich'!O63^2)+('Perzentile Weiblich'!$D$11*'Perzentile Weiblich'!O63)+'Perzentile Weiblich'!$E$11,IF(AND('Tabelle Kaderkriterien'!$H67="w",Übersicht!$C63=14,'Perzentile Weiblich'!O63&gt;'Perzentile Weiblich'!T$4),100,IF(AND('Tabelle Kaderkriterien'!$H67="w",Übersicht!$C63=14),('Perzentile Weiblich'!$B$12*'Perzentile Weiblich'!O63^3)+('Perzentile Weiblich'!$C$12*'Perzentile Weiblich'!O63^2)+('Perzentile Weiblich'!$D$12*'Perzentile Weiblich'!O63)+'Perzentile Weiblich'!$E$12,IF(AND('Tabelle Kaderkriterien'!$H67="w",Übersicht!$C63=15,'Perzentile Weiblich'!O63&gt;'Perzentile Weiblich'!T$5),100,IF(AND('Tabelle Kaderkriterien'!$H67="w",Übersicht!$C63=15),('Perzentile Weiblich'!$B$13*'Perzentile Weiblich'!O63^3)+('Perzentile Weiblich'!$C$13*'Perzentile Weiblich'!O63^2)+('Perzentile Weiblich'!$D$13*'Perzentile Weiblich'!O63)+'Perzentile Weiblich'!$E$13,IF(AND('Tabelle Kaderkriterien'!$H67="w",Übersicht!$C63=16,'Perzentile Weiblich'!O63&gt;'Perzentile Weiblich'!T$6),100,IF(AND('Tabelle Kaderkriterien'!$H67="w",Übersicht!$C63=16),('Perzentile Weiblich'!$B$14*'Perzentile Weiblich'!O63^3)+('Perzentile Weiblich'!$C$14*'Perzentile Weiblich'!O63^2)+('Perzentile Weiblich'!$D$14*'Perzentile Weiblich'!O63)+'Perzentile Weiblich'!$E$14,IF(AND('Tabelle Kaderkriterien'!$H67="w",Übersicht!$C63=12,'Perzentile Weiblich'!O63&gt;'Perzentile Weiblich'!T$7),100,IF(AND('Tabelle Kaderkriterien'!$H67="w",Übersicht!$C63=12),('Perzentile Weiblich'!$B$15*'Perzentile Weiblich'!O63^3)+('Perzentile Weiblich'!$C$15*'Perzentile Weiblich'!O63^2)+('Perzentile Weiblich'!$D$15*'Perzentile Weiblich'!O63)+'Perzentile Weiblich'!$E$15,IF(AND('Tabelle Kaderkriterien'!$H67="w",Übersicht!$C63=11,'Perzentile Weiblich'!O63&gt;'Perzentile Weiblich'!T$8),100,IF(AND('Tabelle Kaderkriterien'!$H67="w",Übersicht!$C63=11),('Perzentile Weiblich'!$B$16*'Perzentile Weiblich'!O63^3)+('Perzentile Weiblich'!$C$16*'Perzentile Weiblich'!O63^2)+('Perzentile Weiblich'!$D$16*'Perzentile Weiblich'!O63)+'Perzentile Weiblich'!$E$16,IF(AND('Tabelle Kaderkriterien'!J67&lt;&gt;"m",'Tabelle Kaderkriterien'!J67&lt;&gt;"!w"),#N/A,#N/A)))))))))))))))))))))))))</f>
        <v>#DIV/0!</v>
      </c>
      <c r="P63" s="32" t="e">
        <f>IF(AND('Tabelle Kaderkriterien'!$H67="m",Übersicht!$C63=13,J63&lt;'Perzentile Männlich'!U$3),100,IF(AND('Tabelle Kaderkriterien'!$H67="m",Übersicht!$C63=13),('Perzentile Männlich'!$B$27*J63^3)+('Perzentile Männlich'!$C$27*J63^2)+('Perzentile Männlich'!$D$27*J63)+'Perzentile Männlich'!$E$27,IF(AND('Tabelle Kaderkriterien'!$H67="m",Übersicht!$C63=14,J63&lt;'Perzentile Männlich'!U$4),100,IF(AND('Tabelle Kaderkriterien'!$H67="m",Übersicht!$C63=14),('Perzentile Männlich'!$B$28*J63^3)+('Perzentile Männlich'!$C$28*J63^2)+('Perzentile Männlich'!$D$28*J63)+'Perzentile Männlich'!$E$28,IF(AND('Tabelle Kaderkriterien'!$H67="m",Übersicht!$C63=15,J63&lt;'Perzentile Männlich'!U$5),100,IF(AND('Tabelle Kaderkriterien'!$H67="m",Übersicht!$C63=15),('Perzentile Männlich'!$B$29*J63^3)+('Perzentile Männlich'!$C$29*J63^2)+('Perzentile Männlich'!$D$29*J63)+'Perzentile Männlich'!$E$29,IF(AND('Tabelle Kaderkriterien'!$H67="m",Übersicht!$C63=16,J63&lt;'Perzentile Männlich'!U$6),100,IF(AND('Tabelle Kaderkriterien'!$H67="m",Übersicht!$C63=16),('Perzentile Männlich'!$B$30*J63^3)+('Perzentile Männlich'!$C$30*J63^2)+('Perzentile Männlich'!$D$30*J63)+'Perzentile Männlich'!$E$30,IF(AND('Tabelle Kaderkriterien'!$H67="m",Übersicht!$C63=12,J63&lt;'Perzentile Männlich'!U$7),100,IF(AND('Tabelle Kaderkriterien'!$H67="m",Übersicht!$C63=12),('Perzentile Männlich'!$B$31*J63^3)+('Perzentile Männlich'!$C$31*J63^2)+('Perzentile Männlich'!$D$31*J63)+'Perzentile Männlich'!$E$31,IF(AND('Tabelle Kaderkriterien'!$H67="m",Übersicht!$C63=11,J63&lt;'Perzentile Männlich'!U$8),100,IF(AND('Tabelle Kaderkriterien'!$H67="m",Übersicht!$C63=11),('Perzentile Männlich'!$B$32*J63^3)+('Perzentile Männlich'!$C$32*J63^2)+('Perzentile Männlich'!$D$32*J63)+'Perzentile Männlich'!$E$32,IF(AND('Tabelle Kaderkriterien'!$H67="w",Übersicht!$C63=13,J63&lt;'Perzentile Weiblich'!U$3),100,IF(AND('Tabelle Kaderkriterien'!$H67="w",Übersicht!$C63=13),('Perzentile Weiblich'!$B$27*J63^3)+('Perzentile Weiblich'!$C$27*J63^2)+('Perzentile Weiblich'!$D$27*J63)+'Perzentile Weiblich'!$E$27,IF(AND('Tabelle Kaderkriterien'!$H67="w",Übersicht!$C63=14,J63&lt;'Perzentile Weiblich'!U$4),100,IF(AND('Tabelle Kaderkriterien'!$H67="w",Übersicht!$C63=14),('Perzentile Weiblich'!$B$28*J63^3)+('Perzentile Weiblich'!$C$28*J63^2)+('Perzentile Weiblich'!$D$28*J63)+'Perzentile Weiblich'!$E$28,IF(AND('Tabelle Kaderkriterien'!$H67="w",Übersicht!$C63=15,J63&lt;'Perzentile Weiblich'!U$5),100,IF(AND('Tabelle Kaderkriterien'!$H67="w",Übersicht!$C63=15),('Perzentile Weiblich'!$B$29*J63^3)+('Perzentile Weiblich'!$C$29*J63^2)+('Perzentile Weiblich'!$D$29*J63)+'Perzentile Weiblich'!$E$29,IF(AND('Tabelle Kaderkriterien'!$H67="w",Übersicht!$C63=16,J63&lt;'Perzentile Weiblich'!U$6),100,IF(AND('Tabelle Kaderkriterien'!$H67="w",Übersicht!$C63=16),('Perzentile Weiblich'!$B$30*J63^3)+('Perzentile Weiblich'!$C$30*J63^2)+('Perzentile Weiblich'!$D$30*J63)+'Perzentile Weiblich'!$E$30,IF(AND('Tabelle Kaderkriterien'!$H67="w",Übersicht!$C63=12,J63&lt;'Perzentile Weiblich'!U$7),100,IF(AND('Tabelle Kaderkriterien'!$H67="w",Übersicht!$C63=12),('Perzentile Weiblich'!$B$31*J63^3)+('Perzentile Weiblich'!$C$31*J63^2)+('Perzentile Weiblich'!$D$31*J63)+'Perzentile Weiblich'!$E$31,IF(AND('Tabelle Kaderkriterien'!$H67="w",Übersicht!$C63=11,J63&lt;'Perzentile Weiblich'!U$8),100,IF(AND('Tabelle Kaderkriterien'!$H67="w",Übersicht!$C63=11),('Perzentile Weiblich'!$B$32*J63^3)+('Perzentile Weiblich'!$C$32*J63^2)+('Perzentile Weiblich'!$D$32*J63)+'Perzentile Weiblich'!$E$32,IF(AND('Tabelle Kaderkriterien'!H67&lt;&gt;"m",'Tabelle Kaderkriterien'!H67&lt;&gt;"!w"),#N/A,#N/A)))))))))))))))))))))))))</f>
        <v>#N/A</v>
      </c>
      <c r="Q63" s="32" t="e">
        <f>IF(AND('Tabelle Kaderkriterien'!$H67="m",Übersicht!$C63=13,K63&gt;'Perzentile Männlich'!V$3),100,IF(AND('Tabelle Kaderkriterien'!$H67="m",Übersicht!$C63=13),('Perzentile Männlich'!$B$19*K63^3)+('Perzentile Männlich'!$C$19*K63^2)+('Perzentile Männlich'!$D$19*K63)+'Perzentile Männlich'!$E$19,IF(AND('Tabelle Kaderkriterien'!$H67="m",Übersicht!$C63=14,K63&gt;'Perzentile Männlich'!V$4),100,IF(AND('Tabelle Kaderkriterien'!$H67="m",Übersicht!$C63=14),('Perzentile Männlich'!$B$20*K63^3)+('Perzentile Männlich'!$C$20*K63^2)+('Perzentile Männlich'!$D$20*K63)+'Perzentile Männlich'!$E$20,IF(AND('Tabelle Kaderkriterien'!$H67="m",Übersicht!$C63=15,K63&gt;'Perzentile Männlich'!V$5),100,IF(AND('Tabelle Kaderkriterien'!$H67="m",Übersicht!$C63=15),('Perzentile Männlich'!$B$21*K63^3)+('Perzentile Männlich'!$C$21*K63^2)+('Perzentile Männlich'!$D$21*K63)+'Perzentile Männlich'!$E$21,IF(AND('Tabelle Kaderkriterien'!$H67="m",Übersicht!$C63=16,K63&gt;'Perzentile Männlich'!V$6),100,IF(AND('Tabelle Kaderkriterien'!$H67="m",Übersicht!$C63=16),('Perzentile Männlich'!$B$22*K63^3)+('Perzentile Männlich'!$C$22*K63^2)+('Perzentile Männlich'!$D$22*K63)+'Perzentile Männlich'!$E$22,IF(AND('Tabelle Kaderkriterien'!$H67="m",Übersicht!$C63=12,K63&gt;'Perzentile Männlich'!V$7),100,IF(AND('Tabelle Kaderkriterien'!$H67="m",Übersicht!$C63=12),('Perzentile Männlich'!$B$23*K63^3)+('Perzentile Männlich'!$C$23*K63^2)+('Perzentile Männlich'!$D$23*K63)+'Perzentile Männlich'!$E$23,IF(AND('Tabelle Kaderkriterien'!$H67="m",Übersicht!$C63=11,K63&gt;'Perzentile Männlich'!V$8),100,IF(AND('Tabelle Kaderkriterien'!$H67="m",Übersicht!$C63=11),('Perzentile Männlich'!$B$24*K63^3)+('Perzentile Männlich'!$C$24*K63^2)+('Perzentile Männlich'!$D$24*K63)+'Perzentile Männlich'!$E$24,IF(AND('Tabelle Kaderkriterien'!$H67="w",Übersicht!$C63=13,K63&gt;'Perzentile Weiblich'!V$3),100,IF(AND('Tabelle Kaderkriterien'!$H67="w",Übersicht!$C63=13),('Perzentile Weiblich'!$B$19*K63^3)+('Perzentile Weiblich'!$C$19*K63^2)+('Perzentile Weiblich'!$D$19*K63)+'Perzentile Weiblich'!$E$19,IF(AND('Tabelle Kaderkriterien'!$H67="w",Übersicht!$C63=14,K63&gt;'Perzentile Weiblich'!V$4),100,IF(AND('Tabelle Kaderkriterien'!$H67="w",Übersicht!$C63=14),('Perzentile Weiblich'!$B$20*K63^3)+('Perzentile Weiblich'!$C$20*K63^2)+('Perzentile Weiblich'!$D$20*K63)+'Perzentile Weiblich'!$E$20,IF(AND('Tabelle Kaderkriterien'!$H67="w",Übersicht!$C63=15,K63&gt;'Perzentile Weiblich'!V$5),100,IF(AND('Tabelle Kaderkriterien'!$H67="w",Übersicht!$C63=15),('Perzentile Weiblich'!$B$21*K63^3)+('Perzentile Weiblich'!$C$21*K63^2)+('Perzentile Weiblich'!$D$21*K63)+'Perzentile Weiblich'!$E$21,IF(AND('Tabelle Kaderkriterien'!$H67="w",Übersicht!$C63=16,K63&gt;'Perzentile Weiblich'!V$6),100,IF(AND('Tabelle Kaderkriterien'!$H67="w",Übersicht!$C63=16),('Perzentile Weiblich'!$B$22*K63^3)+('Perzentile Weiblich'!$C$22*K63^2)+('Perzentile Weiblich'!$D$22*K63)+'Perzentile Weiblich'!$E$22,IF(AND('Tabelle Kaderkriterien'!$H67="w",Übersicht!$C63=12,K63&gt;'Perzentile Weiblich'!V$7),100,IF(AND('Tabelle Kaderkriterien'!$H67="w",Übersicht!$C63=12),('Perzentile Weiblich'!$B$23*K63^3)+('Perzentile Weiblich'!$C$23*K63^2)+('Perzentile Weiblich'!$D$23*K63)+'Perzentile Weiblich'!$E$23,IF(AND('Tabelle Kaderkriterien'!$H67="w",Übersicht!$C63=11,K63&gt;'Perzentile Weiblich'!V$8),100,IF(AND('Tabelle Kaderkriterien'!$H67="w",Übersicht!$C63=11),('Perzentile Weiblich'!$B$24*K63^3)+('Perzentile Weiblich'!$C$24*K63^2)+('Perzentile Weiblich'!$D$24*K63)+'Perzentile Weiblich'!$E$24,IF(AND('Tabelle Kaderkriterien'!I67&lt;&gt;"m",'Tabelle Kaderkriterien'!I67&lt;&gt;"!w"),#N/A,#N/A)))))))))))))))))))))))))</f>
        <v>#N/A</v>
      </c>
      <c r="S63" s="18" t="e">
        <f t="shared" si="0"/>
        <v>#DIV/0!</v>
      </c>
      <c r="T63" s="18" t="e">
        <f t="shared" si="1"/>
        <v>#DIV/0!</v>
      </c>
    </row>
    <row r="64" spans="1:20" x14ac:dyDescent="0.3">
      <c r="A64" s="31">
        <f>'Tabelle Kaderkriterien'!B68</f>
        <v>0</v>
      </c>
      <c r="B64" s="31">
        <f>'Tabelle Kaderkriterien'!C68</f>
        <v>0</v>
      </c>
      <c r="C64" s="143">
        <f>'Tabelle Kaderkriterien'!G68</f>
        <v>0</v>
      </c>
      <c r="D64" s="144">
        <f>'Tabelle Kaderkriterien'!K68</f>
        <v>0</v>
      </c>
      <c r="E64" s="144">
        <f>'Tabelle Kaderkriterien'!L68</f>
        <v>0</v>
      </c>
      <c r="F64" s="144">
        <f>'Tabelle Kaderkriterien'!N68</f>
        <v>0</v>
      </c>
      <c r="G64" s="144">
        <f>'Tabelle Kaderkriterien'!O68</f>
        <v>0</v>
      </c>
      <c r="H64" s="144">
        <f>'Tabelle Kaderkriterien'!Q68</f>
        <v>0</v>
      </c>
      <c r="I64" s="144">
        <f>'Tabelle Kaderkriterien'!R68</f>
        <v>0</v>
      </c>
      <c r="J64" s="144">
        <f>'Tabelle Kaderkriterien'!T68</f>
        <v>0</v>
      </c>
      <c r="K64" s="144">
        <f>'Tabelle Kaderkriterien'!V68</f>
        <v>0</v>
      </c>
      <c r="M64" s="32" t="e">
        <f>IF(AND('Tabelle Kaderkriterien'!$H68="m",Übersicht!$C64=13,'Perzentile Männlich'!M64&gt;'Perzentile Männlich'!R$3),100,IF(AND('Tabelle Kaderkriterien'!$H68="m",Übersicht!$C64=13),('Perzentile Männlich'!$B$35*'Perzentile Männlich'!M64^3)+('Perzentile Männlich'!$C$35*'Perzentile Männlich'!M64^2)+('Perzentile Männlich'!$D$35*'Perzentile Männlich'!M64)+'Perzentile Männlich'!$E$35,IF(AND('Tabelle Kaderkriterien'!$H68="m",Übersicht!$C64=14,'Perzentile Männlich'!M64&gt;'Perzentile Männlich'!R$4),100,IF(AND('Tabelle Kaderkriterien'!$H68="m",Übersicht!$C64=14),('Perzentile Männlich'!$B$36*'Perzentile Männlich'!M64^3)+('Perzentile Männlich'!$C$36*'Perzentile Männlich'!M64^2)+('Perzentile Männlich'!$D$36*'Perzentile Männlich'!M64)+'Perzentile Männlich'!$E$36,IF(AND('Tabelle Kaderkriterien'!$H68="m",Übersicht!$C64=15,'Perzentile Männlich'!M64&gt;'Perzentile Männlich'!R$5),100,IF(AND('Tabelle Kaderkriterien'!$H68="m",Übersicht!$C64=15),('Perzentile Männlich'!$B$37*'Perzentile Männlich'!M64^3)+('Perzentile Männlich'!$C$37*'Perzentile Männlich'!M64^2)+('Perzentile Männlich'!$D$37*'Perzentile Männlich'!M64)+'Perzentile Männlich'!$E$37,IF(AND('Tabelle Kaderkriterien'!$H68="m",Übersicht!$C64=16,'Perzentile Männlich'!M64&gt;'Perzentile Männlich'!R$6),100,IF(AND('Tabelle Kaderkriterien'!$H68="m",Übersicht!$C64=16),('Perzentile Männlich'!$B$38*'Perzentile Männlich'!M64^3)+('Perzentile Männlich'!$C$38*'Perzentile Männlich'!M64^2)+('Perzentile Männlich'!$D$38*'Perzentile Männlich'!M64)+'Perzentile Männlich'!$E$38,IF(AND('Tabelle Kaderkriterien'!$H68="m",Übersicht!$C64=12,'Perzentile Männlich'!M64&gt;'Perzentile Männlich'!R$7),100,IF(AND('Tabelle Kaderkriterien'!$H68="m",Übersicht!$C64=12),('Perzentile Männlich'!$B$39*'Perzentile Männlich'!M64^3)+('Perzentile Männlich'!$C$39*'Perzentile Männlich'!M64^2)+('Perzentile Männlich'!$D$39*'Perzentile Männlich'!M64)+'Perzentile Männlich'!$E$39,IF(AND('Tabelle Kaderkriterien'!$H68="m",Übersicht!$C64=11,'Perzentile Männlich'!M64&gt;'Perzentile Männlich'!R$8),100,IF(AND('Tabelle Kaderkriterien'!$H68="m",Übersicht!$C64=11),('Perzentile Männlich'!$B$40*'Perzentile Männlich'!M64^3)+('Perzentile Männlich'!$C$40*'Perzentile Männlich'!M64^2)+('Perzentile Männlich'!$D$40*'Perzentile Männlich'!M64)+'Perzentile Männlich'!$E$40,IF(AND('Tabelle Kaderkriterien'!$H68="w",Übersicht!$C64=13,'Perzentile Weiblich'!M64&gt;'Perzentile Weiblich'!R$3),100,IF(AND('Tabelle Kaderkriterien'!$H68="w",Übersicht!$C64=13),('Perzentile Weiblich'!$B$35*'Perzentile Weiblich'!M64^3)+('Perzentile Weiblich'!$C$35*'Perzentile Weiblich'!M64^2)+('Perzentile Weiblich'!$D$35*'Perzentile Weiblich'!M64)+'Perzentile Weiblich'!$E$35,IF(AND('Tabelle Kaderkriterien'!$H68="w",Übersicht!$C64=14,'Perzentile Weiblich'!M64&gt;'Perzentile Weiblich'!R$4),100,IF(AND('Tabelle Kaderkriterien'!$H68="w",Übersicht!$C64=14),('Perzentile Weiblich'!$B$36*'Perzentile Weiblich'!M64^3)+('Perzentile Weiblich'!$C$36*'Perzentile Weiblich'!M64^2)+('Perzentile Weiblich'!$D$36*'Perzentile Weiblich'!M64)+'Perzentile Weiblich'!$E$36,IF(AND('Tabelle Kaderkriterien'!$H68="w",Übersicht!$C64=15,'Perzentile Weiblich'!M64&gt;'Perzentile Weiblich'!R$5),100,IF(AND('Tabelle Kaderkriterien'!$H68="w",Übersicht!$C64=15),('Perzentile Weiblich'!$B$37*'Perzentile Weiblich'!M64^3)+('Perzentile Weiblich'!$C$37*'Perzentile Weiblich'!M64^2)+('Perzentile Weiblich'!$D$37*'Perzentile Weiblich'!M64)+'Perzentile Weiblich'!$E$37,IF(AND('Tabelle Kaderkriterien'!$H68="w",Übersicht!$C64=16,'Perzentile Weiblich'!M64&gt;'Perzentile Weiblich'!R$6),100,IF(AND('Tabelle Kaderkriterien'!$H68="w",Übersicht!$C64=16),('Perzentile Weiblich'!$B$38*'Perzentile Weiblich'!M64^3)+('Perzentile Weiblich'!$C$38*'Perzentile Weiblich'!M64^2)+('Perzentile Weiblich'!$D$38*'Perzentile Weiblich'!M64)+'Perzentile Weiblich'!$E$38,IF(AND('Tabelle Kaderkriterien'!$H68="w",Übersicht!$C64=12,'Perzentile Weiblich'!M64&gt;'Perzentile Weiblich'!R$7),100,IF(AND('Tabelle Kaderkriterien'!$H68="w",Übersicht!$C64=12),('Perzentile Weiblich'!$B$39*'Perzentile Weiblich'!M64^3)+('Perzentile Weiblich'!$C$39*'Perzentile Weiblich'!M64^2)+('Perzentile Weiblich'!$D$39*'Perzentile Weiblich'!M64)+'Perzentile Weiblich'!$E$39,IF(AND('Tabelle Kaderkriterien'!$H68="w",Übersicht!$C64=11,'Perzentile Weiblich'!M64&gt;'Perzentile Weiblich'!R$8),100,IF(AND('Tabelle Kaderkriterien'!$H68="w",Übersicht!$C64=11),('Perzentile Weiblich'!$B$40*'Perzentile Weiblich'!M64^3)+('Perzentile Weiblich'!$C$40*'Perzentile Weiblich'!M64^2)+('Perzentile Weiblich'!$D$40*'Perzentile Weiblich'!M64)+'Perzentile Weiblich'!$E$40,IF(AND('Tabelle Kaderkriterien'!H68&lt;&gt;"m",'Tabelle Kaderkriterien'!H68&lt;&gt;"!w"),#N/A,#N/A)))))))))))))))))))))))))</f>
        <v>#DIV/0!</v>
      </c>
      <c r="N64" s="32" t="e">
        <f>IF(AND('Tabelle Kaderkriterien'!$H68="m",Übersicht!$C64=13,'Perzentile Männlich'!N64&gt;'Perzentile Männlich'!S$3),100,IF(AND('Tabelle Kaderkriterien'!$H68="m",Übersicht!$C64=13),('Perzentile Männlich'!$B$43*'Perzentile Männlich'!N64^3)+('Perzentile Männlich'!$C$43*'Perzentile Männlich'!N64^2)+('Perzentile Männlich'!$D$43*'Perzentile Männlich'!N64)+'Perzentile Männlich'!$E$43,IF(AND('Tabelle Kaderkriterien'!$H68="m",Übersicht!$C64=14,'Perzentile Männlich'!N64&gt;'Perzentile Männlich'!S$4),100,IF(AND('Tabelle Kaderkriterien'!$H68="m",Übersicht!$C64=14),('Perzentile Männlich'!$B$44*'Perzentile Männlich'!N64^3)+('Perzentile Männlich'!$C$44*'Perzentile Männlich'!N64^2)+('Perzentile Männlich'!$D$44*'Perzentile Männlich'!N64)+'Perzentile Männlich'!$E$44,IF(AND('Tabelle Kaderkriterien'!$H68="m",Übersicht!$C64=15,'Perzentile Männlich'!N64&gt;'Perzentile Männlich'!S$5),100,IF(AND('Tabelle Kaderkriterien'!$H68="m",Übersicht!$C64=15),('Perzentile Männlich'!$B$45*'Perzentile Männlich'!N64^3)+('Perzentile Männlich'!$C$45*'Perzentile Männlich'!N64^2)+('Perzentile Männlich'!$D$45*'Perzentile Männlich'!N64)+'Perzentile Männlich'!$E$45,IF(AND('Tabelle Kaderkriterien'!$H68="m",Übersicht!$C64=16,'Perzentile Männlich'!N64&gt;'Perzentile Männlich'!S$6),100,IF(AND('Tabelle Kaderkriterien'!$H68="m",Übersicht!$C64=16),('Perzentile Männlich'!$B$46*'Perzentile Männlich'!N64^3)+('Perzentile Männlich'!$C$46*'Perzentile Männlich'!N64^2)+('Perzentile Männlich'!$D$46*'Perzentile Männlich'!N64)+'Perzentile Männlich'!$E$46,IF(AND('Tabelle Kaderkriterien'!$H68="m",Übersicht!$C64=12,'Perzentile Männlich'!N64&gt;'Perzentile Männlich'!S$7),100,IF(AND('Tabelle Kaderkriterien'!$H68="m",Übersicht!$C64=12),('Perzentile Männlich'!$B$47*'Perzentile Männlich'!N64^3)+('Perzentile Männlich'!$C$47*'Perzentile Männlich'!N64^2)+('Perzentile Männlich'!$D$47*'Perzentile Männlich'!N64)+'Perzentile Männlich'!$E$47,IF(AND('Tabelle Kaderkriterien'!$H68="m",Übersicht!$C64=11,'Perzentile Männlich'!N64&gt;'Perzentile Männlich'!S$8),100,IF(AND('Tabelle Kaderkriterien'!$H68="m",Übersicht!$C64=11),('Perzentile Männlich'!$B$48*'Perzentile Männlich'!N64^3)+('Perzentile Männlich'!$C$48*'Perzentile Männlich'!N64^2)+('Perzentile Männlich'!$D$48*'Perzentile Männlich'!N64)+'Perzentile Männlich'!$E$48,IF(AND('Tabelle Kaderkriterien'!$H68="w",Übersicht!$C64=13,'Perzentile Weiblich'!N64&gt;'Perzentile Weiblich'!S$3),100,IF(AND('Tabelle Kaderkriterien'!$H68="w",Übersicht!$C64=13),('Perzentile Weiblich'!$B$43*'Perzentile Weiblich'!N64^3)+('Perzentile Weiblich'!$C$43*'Perzentile Weiblich'!N64^2)+('Perzentile Weiblich'!$D$43*'Perzentile Weiblich'!N64)+'Perzentile Weiblich'!$E$43,IF(AND('Tabelle Kaderkriterien'!$H68="w",Übersicht!$C64=14,'Perzentile Weiblich'!N64&gt;'Perzentile Weiblich'!S$4),100,IF(AND('Tabelle Kaderkriterien'!$H68="w",Übersicht!$C64=14),('Perzentile Weiblich'!$B$44*'Perzentile Weiblich'!N64^3)+('Perzentile Weiblich'!$C$44*'Perzentile Weiblich'!N64^2)+('Perzentile Weiblich'!$D$44*'Perzentile Weiblich'!N64)+'Perzentile Weiblich'!$E$44,IF(AND('Tabelle Kaderkriterien'!$H68="w",Übersicht!$C64=15,'Perzentile Weiblich'!N64&gt;'Perzentile Weiblich'!S$5),100,IF(AND('Tabelle Kaderkriterien'!$H68="w",Übersicht!$C64=15),('Perzentile Weiblich'!$B$45*'Perzentile Weiblich'!N64^3)+('Perzentile Weiblich'!$C$45*'Perzentile Weiblich'!N64^2)+('Perzentile Weiblich'!$D$45*'Perzentile Weiblich'!N64)+'Perzentile Weiblich'!$E$45,IF(AND('Tabelle Kaderkriterien'!$H68="w",Übersicht!$C64=16,'Perzentile Weiblich'!N64&gt;'Perzentile Weiblich'!S$6),100,IF(AND('Tabelle Kaderkriterien'!$H68="w",Übersicht!$C64=16),('Perzentile Weiblich'!$B$46*'Perzentile Weiblich'!N64^3)+('Perzentile Weiblich'!$C$46*'Perzentile Weiblich'!N64^2)+('Perzentile Weiblich'!$D$46*'Perzentile Weiblich'!N64)+'Perzentile Weiblich'!$E$46,IF(AND('Tabelle Kaderkriterien'!$H68="w",Übersicht!$C64=12,'Perzentile Weiblich'!N64&gt;'Perzentile Weiblich'!S$7),100,IF(AND('Tabelle Kaderkriterien'!$H68="w",Übersicht!$C64=12),('Perzentile Weiblich'!$B$47*'Perzentile Weiblich'!N64^3)+('Perzentile Weiblich'!$C$47*'Perzentile Weiblich'!N64^2)+('Perzentile Weiblich'!$D$47*'Perzentile Weiblich'!N64)+'Perzentile Weiblich'!$E$47,IF(AND('Tabelle Kaderkriterien'!$H68="w",Übersicht!$C64=11,'Perzentile Weiblich'!N64&gt;'Perzentile Weiblich'!S$8),100,IF(AND('Tabelle Kaderkriterien'!$H68="w",Übersicht!$C64=11),('Perzentile Weiblich'!$B$48*'Perzentile Weiblich'!N64^3)+('Perzentile Weiblich'!$C$48*'Perzentile Weiblich'!N64^2)+('Perzentile Weiblich'!$D$48*'Perzentile Weiblich'!N64)+'Perzentile Weiblich'!$E$48,IF(AND('Tabelle Kaderkriterien'!I68&lt;&gt;"m",'Tabelle Kaderkriterien'!I68&lt;&gt;"!w"),#N/A,#N/A)))))))))))))))))))))))))</f>
        <v>#DIV/0!</v>
      </c>
      <c r="O64" s="32" t="e">
        <f>IF(AND('Tabelle Kaderkriterien'!$H68="m",Übersicht!$C64=13,'Perzentile Männlich'!O64&gt;'Perzentile Männlich'!T$3),100,IF(AND('Tabelle Kaderkriterien'!$H68="m",Übersicht!$C64=13),('Perzentile Männlich'!$B$11*'Perzentile Männlich'!O64^3)+('Perzentile Männlich'!$C$11*'Perzentile Männlich'!O64^2)+('Perzentile Männlich'!$D$11*'Perzentile Männlich'!O64)+'Perzentile Männlich'!$E$11,IF(AND('Tabelle Kaderkriterien'!$H68="m",Übersicht!$C64=14,'Perzentile Männlich'!O64&gt;'Perzentile Männlich'!T$4),100,IF(AND('Tabelle Kaderkriterien'!$H68="m",Übersicht!$C64=14),('Perzentile Männlich'!$B$12*'Perzentile Männlich'!O64^3)+('Perzentile Männlich'!$C$12*'Perzentile Männlich'!O64^2)+('Perzentile Männlich'!$D$12*'Perzentile Männlich'!O64)+'Perzentile Männlich'!$E$12,IF(AND('Tabelle Kaderkriterien'!$H68="m",Übersicht!$C64=15,'Perzentile Männlich'!O64&gt;'Perzentile Männlich'!T$5),100,IF(AND('Tabelle Kaderkriterien'!$H68="m",Übersicht!$C64=15),('Perzentile Männlich'!$B$13*'Perzentile Männlich'!O64^3)+('Perzentile Männlich'!$C$13*'Perzentile Männlich'!O64^2)+('Perzentile Männlich'!$D$13*'Perzentile Männlich'!O64)+'Perzentile Männlich'!$E$13,IF(AND('Tabelle Kaderkriterien'!$H68="m",Übersicht!$C64=16,'Perzentile Männlich'!O64&gt;'Perzentile Männlich'!T$6),100,IF(AND('Tabelle Kaderkriterien'!$H68="m",Übersicht!$C64=16),('Perzentile Männlich'!$B$14*'Perzentile Männlich'!O64^3)+('Perzentile Männlich'!$C$14*'Perzentile Männlich'!O64^2)+('Perzentile Männlich'!$D$14*'Perzentile Männlich'!O64)+'Perzentile Männlich'!$E$14,IF(AND('Tabelle Kaderkriterien'!$H68="m",Übersicht!$C64=12,'Perzentile Männlich'!O64&gt;'Perzentile Männlich'!T$7),100,IF(AND('Tabelle Kaderkriterien'!$H68="m",Übersicht!$C64=12),('Perzentile Männlich'!$B$15*'Perzentile Männlich'!O64^3)+('Perzentile Männlich'!$C$15*'Perzentile Männlich'!O64^2)+('Perzentile Männlich'!$D$15*'Perzentile Männlich'!O64)+'Perzentile Männlich'!$E$15,IF(AND('Tabelle Kaderkriterien'!$H68="m",Übersicht!$C64=11,'Perzentile Männlich'!O64&gt;'Perzentile Männlich'!T$8),100,IF(AND('Tabelle Kaderkriterien'!$H68="m",Übersicht!$C64=11),('Perzentile Männlich'!$B$16*'Perzentile Männlich'!O64^3)+('Perzentile Männlich'!$C$16*'Perzentile Männlich'!O64^2)+('Perzentile Männlich'!$D$16*'Perzentile Männlich'!O64)+'Perzentile Männlich'!$E$16,IF(AND('Tabelle Kaderkriterien'!$H68="w",Übersicht!$C64=13,'Perzentile Weiblich'!O64&gt;'Perzentile Weiblich'!T$3),100,IF(AND('Tabelle Kaderkriterien'!$H68="w",Übersicht!$C64=13),('Perzentile Weiblich'!$B$11*'Perzentile Weiblich'!O64^3)+('Perzentile Weiblich'!$C$11*'Perzentile Weiblich'!O64^2)+('Perzentile Weiblich'!$D$11*'Perzentile Weiblich'!O64)+'Perzentile Weiblich'!$E$11,IF(AND('Tabelle Kaderkriterien'!$H68="w",Übersicht!$C64=14,'Perzentile Weiblich'!O64&gt;'Perzentile Weiblich'!T$4),100,IF(AND('Tabelle Kaderkriterien'!$H68="w",Übersicht!$C64=14),('Perzentile Weiblich'!$B$12*'Perzentile Weiblich'!O64^3)+('Perzentile Weiblich'!$C$12*'Perzentile Weiblich'!O64^2)+('Perzentile Weiblich'!$D$12*'Perzentile Weiblich'!O64)+'Perzentile Weiblich'!$E$12,IF(AND('Tabelle Kaderkriterien'!$H68="w",Übersicht!$C64=15,'Perzentile Weiblich'!O64&gt;'Perzentile Weiblich'!T$5),100,IF(AND('Tabelle Kaderkriterien'!$H68="w",Übersicht!$C64=15),('Perzentile Weiblich'!$B$13*'Perzentile Weiblich'!O64^3)+('Perzentile Weiblich'!$C$13*'Perzentile Weiblich'!O64^2)+('Perzentile Weiblich'!$D$13*'Perzentile Weiblich'!O64)+'Perzentile Weiblich'!$E$13,IF(AND('Tabelle Kaderkriterien'!$H68="w",Übersicht!$C64=16,'Perzentile Weiblich'!O64&gt;'Perzentile Weiblich'!T$6),100,IF(AND('Tabelle Kaderkriterien'!$H68="w",Übersicht!$C64=16),('Perzentile Weiblich'!$B$14*'Perzentile Weiblich'!O64^3)+('Perzentile Weiblich'!$C$14*'Perzentile Weiblich'!O64^2)+('Perzentile Weiblich'!$D$14*'Perzentile Weiblich'!O64)+'Perzentile Weiblich'!$E$14,IF(AND('Tabelle Kaderkriterien'!$H68="w",Übersicht!$C64=12,'Perzentile Weiblich'!O64&gt;'Perzentile Weiblich'!T$7),100,IF(AND('Tabelle Kaderkriterien'!$H68="w",Übersicht!$C64=12),('Perzentile Weiblich'!$B$15*'Perzentile Weiblich'!O64^3)+('Perzentile Weiblich'!$C$15*'Perzentile Weiblich'!O64^2)+('Perzentile Weiblich'!$D$15*'Perzentile Weiblich'!O64)+'Perzentile Weiblich'!$E$15,IF(AND('Tabelle Kaderkriterien'!$H68="w",Übersicht!$C64=11,'Perzentile Weiblich'!O64&gt;'Perzentile Weiblich'!T$8),100,IF(AND('Tabelle Kaderkriterien'!$H68="w",Übersicht!$C64=11),('Perzentile Weiblich'!$B$16*'Perzentile Weiblich'!O64^3)+('Perzentile Weiblich'!$C$16*'Perzentile Weiblich'!O64^2)+('Perzentile Weiblich'!$D$16*'Perzentile Weiblich'!O64)+'Perzentile Weiblich'!$E$16,IF(AND('Tabelle Kaderkriterien'!J68&lt;&gt;"m",'Tabelle Kaderkriterien'!J68&lt;&gt;"!w"),#N/A,#N/A)))))))))))))))))))))))))</f>
        <v>#DIV/0!</v>
      </c>
      <c r="P64" s="32" t="e">
        <f>IF(AND('Tabelle Kaderkriterien'!$H68="m",Übersicht!$C64=13,J64&lt;'Perzentile Männlich'!U$3),100,IF(AND('Tabelle Kaderkriterien'!$H68="m",Übersicht!$C64=13),('Perzentile Männlich'!$B$27*J64^3)+('Perzentile Männlich'!$C$27*J64^2)+('Perzentile Männlich'!$D$27*J64)+'Perzentile Männlich'!$E$27,IF(AND('Tabelle Kaderkriterien'!$H68="m",Übersicht!$C64=14,J64&lt;'Perzentile Männlich'!U$4),100,IF(AND('Tabelle Kaderkriterien'!$H68="m",Übersicht!$C64=14),('Perzentile Männlich'!$B$28*J64^3)+('Perzentile Männlich'!$C$28*J64^2)+('Perzentile Männlich'!$D$28*J64)+'Perzentile Männlich'!$E$28,IF(AND('Tabelle Kaderkriterien'!$H68="m",Übersicht!$C64=15,J64&lt;'Perzentile Männlich'!U$5),100,IF(AND('Tabelle Kaderkriterien'!$H68="m",Übersicht!$C64=15),('Perzentile Männlich'!$B$29*J64^3)+('Perzentile Männlich'!$C$29*J64^2)+('Perzentile Männlich'!$D$29*J64)+'Perzentile Männlich'!$E$29,IF(AND('Tabelle Kaderkriterien'!$H68="m",Übersicht!$C64=16,J64&lt;'Perzentile Männlich'!U$6),100,IF(AND('Tabelle Kaderkriterien'!$H68="m",Übersicht!$C64=16),('Perzentile Männlich'!$B$30*J64^3)+('Perzentile Männlich'!$C$30*J64^2)+('Perzentile Männlich'!$D$30*J64)+'Perzentile Männlich'!$E$30,IF(AND('Tabelle Kaderkriterien'!$H68="m",Übersicht!$C64=12,J64&lt;'Perzentile Männlich'!U$7),100,IF(AND('Tabelle Kaderkriterien'!$H68="m",Übersicht!$C64=12),('Perzentile Männlich'!$B$31*J64^3)+('Perzentile Männlich'!$C$31*J64^2)+('Perzentile Männlich'!$D$31*J64)+'Perzentile Männlich'!$E$31,IF(AND('Tabelle Kaderkriterien'!$H68="m",Übersicht!$C64=11,J64&lt;'Perzentile Männlich'!U$8),100,IF(AND('Tabelle Kaderkriterien'!$H68="m",Übersicht!$C64=11),('Perzentile Männlich'!$B$32*J64^3)+('Perzentile Männlich'!$C$32*J64^2)+('Perzentile Männlich'!$D$32*J64)+'Perzentile Männlich'!$E$32,IF(AND('Tabelle Kaderkriterien'!$H68="w",Übersicht!$C64=13,J64&lt;'Perzentile Weiblich'!U$3),100,IF(AND('Tabelle Kaderkriterien'!$H68="w",Übersicht!$C64=13),('Perzentile Weiblich'!$B$27*J64^3)+('Perzentile Weiblich'!$C$27*J64^2)+('Perzentile Weiblich'!$D$27*J64)+'Perzentile Weiblich'!$E$27,IF(AND('Tabelle Kaderkriterien'!$H68="w",Übersicht!$C64=14,J64&lt;'Perzentile Weiblich'!U$4),100,IF(AND('Tabelle Kaderkriterien'!$H68="w",Übersicht!$C64=14),('Perzentile Weiblich'!$B$28*J64^3)+('Perzentile Weiblich'!$C$28*J64^2)+('Perzentile Weiblich'!$D$28*J64)+'Perzentile Weiblich'!$E$28,IF(AND('Tabelle Kaderkriterien'!$H68="w",Übersicht!$C64=15,J64&lt;'Perzentile Weiblich'!U$5),100,IF(AND('Tabelle Kaderkriterien'!$H68="w",Übersicht!$C64=15),('Perzentile Weiblich'!$B$29*J64^3)+('Perzentile Weiblich'!$C$29*J64^2)+('Perzentile Weiblich'!$D$29*J64)+'Perzentile Weiblich'!$E$29,IF(AND('Tabelle Kaderkriterien'!$H68="w",Übersicht!$C64=16,J64&lt;'Perzentile Weiblich'!U$6),100,IF(AND('Tabelle Kaderkriterien'!$H68="w",Übersicht!$C64=16),('Perzentile Weiblich'!$B$30*J64^3)+('Perzentile Weiblich'!$C$30*J64^2)+('Perzentile Weiblich'!$D$30*J64)+'Perzentile Weiblich'!$E$30,IF(AND('Tabelle Kaderkriterien'!$H68="w",Übersicht!$C64=12,J64&lt;'Perzentile Weiblich'!U$7),100,IF(AND('Tabelle Kaderkriterien'!$H68="w",Übersicht!$C64=12),('Perzentile Weiblich'!$B$31*J64^3)+('Perzentile Weiblich'!$C$31*J64^2)+('Perzentile Weiblich'!$D$31*J64)+'Perzentile Weiblich'!$E$31,IF(AND('Tabelle Kaderkriterien'!$H68="w",Übersicht!$C64=11,J64&lt;'Perzentile Weiblich'!U$8),100,IF(AND('Tabelle Kaderkriterien'!$H68="w",Übersicht!$C64=11),('Perzentile Weiblich'!$B$32*J64^3)+('Perzentile Weiblich'!$C$32*J64^2)+('Perzentile Weiblich'!$D$32*J64)+'Perzentile Weiblich'!$E$32,IF(AND('Tabelle Kaderkriterien'!H68&lt;&gt;"m",'Tabelle Kaderkriterien'!H68&lt;&gt;"!w"),#N/A,#N/A)))))))))))))))))))))))))</f>
        <v>#N/A</v>
      </c>
      <c r="Q64" s="32" t="e">
        <f>IF(AND('Tabelle Kaderkriterien'!$H68="m",Übersicht!$C64=13,K64&gt;'Perzentile Männlich'!V$3),100,IF(AND('Tabelle Kaderkriterien'!$H68="m",Übersicht!$C64=13),('Perzentile Männlich'!$B$19*K64^3)+('Perzentile Männlich'!$C$19*K64^2)+('Perzentile Männlich'!$D$19*K64)+'Perzentile Männlich'!$E$19,IF(AND('Tabelle Kaderkriterien'!$H68="m",Übersicht!$C64=14,K64&gt;'Perzentile Männlich'!V$4),100,IF(AND('Tabelle Kaderkriterien'!$H68="m",Übersicht!$C64=14),('Perzentile Männlich'!$B$20*K64^3)+('Perzentile Männlich'!$C$20*K64^2)+('Perzentile Männlich'!$D$20*K64)+'Perzentile Männlich'!$E$20,IF(AND('Tabelle Kaderkriterien'!$H68="m",Übersicht!$C64=15,K64&gt;'Perzentile Männlich'!V$5),100,IF(AND('Tabelle Kaderkriterien'!$H68="m",Übersicht!$C64=15),('Perzentile Männlich'!$B$21*K64^3)+('Perzentile Männlich'!$C$21*K64^2)+('Perzentile Männlich'!$D$21*K64)+'Perzentile Männlich'!$E$21,IF(AND('Tabelle Kaderkriterien'!$H68="m",Übersicht!$C64=16,K64&gt;'Perzentile Männlich'!V$6),100,IF(AND('Tabelle Kaderkriterien'!$H68="m",Übersicht!$C64=16),('Perzentile Männlich'!$B$22*K64^3)+('Perzentile Männlich'!$C$22*K64^2)+('Perzentile Männlich'!$D$22*K64)+'Perzentile Männlich'!$E$22,IF(AND('Tabelle Kaderkriterien'!$H68="m",Übersicht!$C64=12,K64&gt;'Perzentile Männlich'!V$7),100,IF(AND('Tabelle Kaderkriterien'!$H68="m",Übersicht!$C64=12),('Perzentile Männlich'!$B$23*K64^3)+('Perzentile Männlich'!$C$23*K64^2)+('Perzentile Männlich'!$D$23*K64)+'Perzentile Männlich'!$E$23,IF(AND('Tabelle Kaderkriterien'!$H68="m",Übersicht!$C64=11,K64&gt;'Perzentile Männlich'!V$8),100,IF(AND('Tabelle Kaderkriterien'!$H68="m",Übersicht!$C64=11),('Perzentile Männlich'!$B$24*K64^3)+('Perzentile Männlich'!$C$24*K64^2)+('Perzentile Männlich'!$D$24*K64)+'Perzentile Männlich'!$E$24,IF(AND('Tabelle Kaderkriterien'!$H68="w",Übersicht!$C64=13,K64&gt;'Perzentile Weiblich'!V$3),100,IF(AND('Tabelle Kaderkriterien'!$H68="w",Übersicht!$C64=13),('Perzentile Weiblich'!$B$19*K64^3)+('Perzentile Weiblich'!$C$19*K64^2)+('Perzentile Weiblich'!$D$19*K64)+'Perzentile Weiblich'!$E$19,IF(AND('Tabelle Kaderkriterien'!$H68="w",Übersicht!$C64=14,K64&gt;'Perzentile Weiblich'!V$4),100,IF(AND('Tabelle Kaderkriterien'!$H68="w",Übersicht!$C64=14),('Perzentile Weiblich'!$B$20*K64^3)+('Perzentile Weiblich'!$C$20*K64^2)+('Perzentile Weiblich'!$D$20*K64)+'Perzentile Weiblich'!$E$20,IF(AND('Tabelle Kaderkriterien'!$H68="w",Übersicht!$C64=15,K64&gt;'Perzentile Weiblich'!V$5),100,IF(AND('Tabelle Kaderkriterien'!$H68="w",Übersicht!$C64=15),('Perzentile Weiblich'!$B$21*K64^3)+('Perzentile Weiblich'!$C$21*K64^2)+('Perzentile Weiblich'!$D$21*K64)+'Perzentile Weiblich'!$E$21,IF(AND('Tabelle Kaderkriterien'!$H68="w",Übersicht!$C64=16,K64&gt;'Perzentile Weiblich'!V$6),100,IF(AND('Tabelle Kaderkriterien'!$H68="w",Übersicht!$C64=16),('Perzentile Weiblich'!$B$22*K64^3)+('Perzentile Weiblich'!$C$22*K64^2)+('Perzentile Weiblich'!$D$22*K64)+'Perzentile Weiblich'!$E$22,IF(AND('Tabelle Kaderkriterien'!$H68="w",Übersicht!$C64=12,K64&gt;'Perzentile Weiblich'!V$7),100,IF(AND('Tabelle Kaderkriterien'!$H68="w",Übersicht!$C64=12),('Perzentile Weiblich'!$B$23*K64^3)+('Perzentile Weiblich'!$C$23*K64^2)+('Perzentile Weiblich'!$D$23*K64)+'Perzentile Weiblich'!$E$23,IF(AND('Tabelle Kaderkriterien'!$H68="w",Übersicht!$C64=11,K64&gt;'Perzentile Weiblich'!V$8),100,IF(AND('Tabelle Kaderkriterien'!$H68="w",Übersicht!$C64=11),('Perzentile Weiblich'!$B$24*K64^3)+('Perzentile Weiblich'!$C$24*K64^2)+('Perzentile Weiblich'!$D$24*K64)+'Perzentile Weiblich'!$E$24,IF(AND('Tabelle Kaderkriterien'!I68&lt;&gt;"m",'Tabelle Kaderkriterien'!I68&lt;&gt;"!w"),#N/A,#N/A)))))))))))))))))))))))))</f>
        <v>#N/A</v>
      </c>
      <c r="S64" s="18" t="e">
        <f t="shared" si="0"/>
        <v>#DIV/0!</v>
      </c>
      <c r="T64" s="18" t="e">
        <f t="shared" si="1"/>
        <v>#DIV/0!</v>
      </c>
    </row>
    <row r="65" spans="1:20" x14ac:dyDescent="0.3">
      <c r="A65" s="31">
        <f>'Tabelle Kaderkriterien'!B69</f>
        <v>0</v>
      </c>
      <c r="B65" s="31">
        <f>'Tabelle Kaderkriterien'!C69</f>
        <v>0</v>
      </c>
      <c r="C65" s="143">
        <f>'Tabelle Kaderkriterien'!G69</f>
        <v>0</v>
      </c>
      <c r="D65" s="144">
        <f>'Tabelle Kaderkriterien'!K69</f>
        <v>0</v>
      </c>
      <c r="E65" s="144">
        <f>'Tabelle Kaderkriterien'!L69</f>
        <v>0</v>
      </c>
      <c r="F65" s="144">
        <f>'Tabelle Kaderkriterien'!N69</f>
        <v>0</v>
      </c>
      <c r="G65" s="144">
        <f>'Tabelle Kaderkriterien'!O69</f>
        <v>0</v>
      </c>
      <c r="H65" s="144">
        <f>'Tabelle Kaderkriterien'!Q69</f>
        <v>0</v>
      </c>
      <c r="I65" s="144">
        <f>'Tabelle Kaderkriterien'!R69</f>
        <v>0</v>
      </c>
      <c r="J65" s="144">
        <f>'Tabelle Kaderkriterien'!T69</f>
        <v>0</v>
      </c>
      <c r="K65" s="144">
        <f>'Tabelle Kaderkriterien'!V69</f>
        <v>0</v>
      </c>
      <c r="M65" s="32" t="e">
        <f>IF(AND('Tabelle Kaderkriterien'!$H69="m",Übersicht!$C65=13,'Perzentile Männlich'!M65&gt;'Perzentile Männlich'!R$3),100,IF(AND('Tabelle Kaderkriterien'!$H69="m",Übersicht!$C65=13),('Perzentile Männlich'!$B$35*'Perzentile Männlich'!M65^3)+('Perzentile Männlich'!$C$35*'Perzentile Männlich'!M65^2)+('Perzentile Männlich'!$D$35*'Perzentile Männlich'!M65)+'Perzentile Männlich'!$E$35,IF(AND('Tabelle Kaderkriterien'!$H69="m",Übersicht!$C65=14,'Perzentile Männlich'!M65&gt;'Perzentile Männlich'!R$4),100,IF(AND('Tabelle Kaderkriterien'!$H69="m",Übersicht!$C65=14),('Perzentile Männlich'!$B$36*'Perzentile Männlich'!M65^3)+('Perzentile Männlich'!$C$36*'Perzentile Männlich'!M65^2)+('Perzentile Männlich'!$D$36*'Perzentile Männlich'!M65)+'Perzentile Männlich'!$E$36,IF(AND('Tabelle Kaderkriterien'!$H69="m",Übersicht!$C65=15,'Perzentile Männlich'!M65&gt;'Perzentile Männlich'!R$5),100,IF(AND('Tabelle Kaderkriterien'!$H69="m",Übersicht!$C65=15),('Perzentile Männlich'!$B$37*'Perzentile Männlich'!M65^3)+('Perzentile Männlich'!$C$37*'Perzentile Männlich'!M65^2)+('Perzentile Männlich'!$D$37*'Perzentile Männlich'!M65)+'Perzentile Männlich'!$E$37,IF(AND('Tabelle Kaderkriterien'!$H69="m",Übersicht!$C65=16,'Perzentile Männlich'!M65&gt;'Perzentile Männlich'!R$6),100,IF(AND('Tabelle Kaderkriterien'!$H69="m",Übersicht!$C65=16),('Perzentile Männlich'!$B$38*'Perzentile Männlich'!M65^3)+('Perzentile Männlich'!$C$38*'Perzentile Männlich'!M65^2)+('Perzentile Männlich'!$D$38*'Perzentile Männlich'!M65)+'Perzentile Männlich'!$E$38,IF(AND('Tabelle Kaderkriterien'!$H69="m",Übersicht!$C65=12,'Perzentile Männlich'!M65&gt;'Perzentile Männlich'!R$7),100,IF(AND('Tabelle Kaderkriterien'!$H69="m",Übersicht!$C65=12),('Perzentile Männlich'!$B$39*'Perzentile Männlich'!M65^3)+('Perzentile Männlich'!$C$39*'Perzentile Männlich'!M65^2)+('Perzentile Männlich'!$D$39*'Perzentile Männlich'!M65)+'Perzentile Männlich'!$E$39,IF(AND('Tabelle Kaderkriterien'!$H69="m",Übersicht!$C65=11,'Perzentile Männlich'!M65&gt;'Perzentile Männlich'!R$8),100,IF(AND('Tabelle Kaderkriterien'!$H69="m",Übersicht!$C65=11),('Perzentile Männlich'!$B$40*'Perzentile Männlich'!M65^3)+('Perzentile Männlich'!$C$40*'Perzentile Männlich'!M65^2)+('Perzentile Männlich'!$D$40*'Perzentile Männlich'!M65)+'Perzentile Männlich'!$E$40,IF(AND('Tabelle Kaderkriterien'!$H69="w",Übersicht!$C65=13,'Perzentile Weiblich'!M65&gt;'Perzentile Weiblich'!R$3),100,IF(AND('Tabelle Kaderkriterien'!$H69="w",Übersicht!$C65=13),('Perzentile Weiblich'!$B$35*'Perzentile Weiblich'!M65^3)+('Perzentile Weiblich'!$C$35*'Perzentile Weiblich'!M65^2)+('Perzentile Weiblich'!$D$35*'Perzentile Weiblich'!M65)+'Perzentile Weiblich'!$E$35,IF(AND('Tabelle Kaderkriterien'!$H69="w",Übersicht!$C65=14,'Perzentile Weiblich'!M65&gt;'Perzentile Weiblich'!R$4),100,IF(AND('Tabelle Kaderkriterien'!$H69="w",Übersicht!$C65=14),('Perzentile Weiblich'!$B$36*'Perzentile Weiblich'!M65^3)+('Perzentile Weiblich'!$C$36*'Perzentile Weiblich'!M65^2)+('Perzentile Weiblich'!$D$36*'Perzentile Weiblich'!M65)+'Perzentile Weiblich'!$E$36,IF(AND('Tabelle Kaderkriterien'!$H69="w",Übersicht!$C65=15,'Perzentile Weiblich'!M65&gt;'Perzentile Weiblich'!R$5),100,IF(AND('Tabelle Kaderkriterien'!$H69="w",Übersicht!$C65=15),('Perzentile Weiblich'!$B$37*'Perzentile Weiblich'!M65^3)+('Perzentile Weiblich'!$C$37*'Perzentile Weiblich'!M65^2)+('Perzentile Weiblich'!$D$37*'Perzentile Weiblich'!M65)+'Perzentile Weiblich'!$E$37,IF(AND('Tabelle Kaderkriterien'!$H69="w",Übersicht!$C65=16,'Perzentile Weiblich'!M65&gt;'Perzentile Weiblich'!R$6),100,IF(AND('Tabelle Kaderkriterien'!$H69="w",Übersicht!$C65=16),('Perzentile Weiblich'!$B$38*'Perzentile Weiblich'!M65^3)+('Perzentile Weiblich'!$C$38*'Perzentile Weiblich'!M65^2)+('Perzentile Weiblich'!$D$38*'Perzentile Weiblich'!M65)+'Perzentile Weiblich'!$E$38,IF(AND('Tabelle Kaderkriterien'!$H69="w",Übersicht!$C65=12,'Perzentile Weiblich'!M65&gt;'Perzentile Weiblich'!R$7),100,IF(AND('Tabelle Kaderkriterien'!$H69="w",Übersicht!$C65=12),('Perzentile Weiblich'!$B$39*'Perzentile Weiblich'!M65^3)+('Perzentile Weiblich'!$C$39*'Perzentile Weiblich'!M65^2)+('Perzentile Weiblich'!$D$39*'Perzentile Weiblich'!M65)+'Perzentile Weiblich'!$E$39,IF(AND('Tabelle Kaderkriterien'!$H69="w",Übersicht!$C65=11,'Perzentile Weiblich'!M65&gt;'Perzentile Weiblich'!R$8),100,IF(AND('Tabelle Kaderkriterien'!$H69="w",Übersicht!$C65=11),('Perzentile Weiblich'!$B$40*'Perzentile Weiblich'!M65^3)+('Perzentile Weiblich'!$C$40*'Perzentile Weiblich'!M65^2)+('Perzentile Weiblich'!$D$40*'Perzentile Weiblich'!M65)+'Perzentile Weiblich'!$E$40,IF(AND('Tabelle Kaderkriterien'!H69&lt;&gt;"m",'Tabelle Kaderkriterien'!H69&lt;&gt;"!w"),#N/A,#N/A)))))))))))))))))))))))))</f>
        <v>#DIV/0!</v>
      </c>
      <c r="N65" s="32" t="e">
        <f>IF(AND('Tabelle Kaderkriterien'!$H69="m",Übersicht!$C65=13,'Perzentile Männlich'!N65&gt;'Perzentile Männlich'!S$3),100,IF(AND('Tabelle Kaderkriterien'!$H69="m",Übersicht!$C65=13),('Perzentile Männlich'!$B$43*'Perzentile Männlich'!N65^3)+('Perzentile Männlich'!$C$43*'Perzentile Männlich'!N65^2)+('Perzentile Männlich'!$D$43*'Perzentile Männlich'!N65)+'Perzentile Männlich'!$E$43,IF(AND('Tabelle Kaderkriterien'!$H69="m",Übersicht!$C65=14,'Perzentile Männlich'!N65&gt;'Perzentile Männlich'!S$4),100,IF(AND('Tabelle Kaderkriterien'!$H69="m",Übersicht!$C65=14),('Perzentile Männlich'!$B$44*'Perzentile Männlich'!N65^3)+('Perzentile Männlich'!$C$44*'Perzentile Männlich'!N65^2)+('Perzentile Männlich'!$D$44*'Perzentile Männlich'!N65)+'Perzentile Männlich'!$E$44,IF(AND('Tabelle Kaderkriterien'!$H69="m",Übersicht!$C65=15,'Perzentile Männlich'!N65&gt;'Perzentile Männlich'!S$5),100,IF(AND('Tabelle Kaderkriterien'!$H69="m",Übersicht!$C65=15),('Perzentile Männlich'!$B$45*'Perzentile Männlich'!N65^3)+('Perzentile Männlich'!$C$45*'Perzentile Männlich'!N65^2)+('Perzentile Männlich'!$D$45*'Perzentile Männlich'!N65)+'Perzentile Männlich'!$E$45,IF(AND('Tabelle Kaderkriterien'!$H69="m",Übersicht!$C65=16,'Perzentile Männlich'!N65&gt;'Perzentile Männlich'!S$6),100,IF(AND('Tabelle Kaderkriterien'!$H69="m",Übersicht!$C65=16),('Perzentile Männlich'!$B$46*'Perzentile Männlich'!N65^3)+('Perzentile Männlich'!$C$46*'Perzentile Männlich'!N65^2)+('Perzentile Männlich'!$D$46*'Perzentile Männlich'!N65)+'Perzentile Männlich'!$E$46,IF(AND('Tabelle Kaderkriterien'!$H69="m",Übersicht!$C65=12,'Perzentile Männlich'!N65&gt;'Perzentile Männlich'!S$7),100,IF(AND('Tabelle Kaderkriterien'!$H69="m",Übersicht!$C65=12),('Perzentile Männlich'!$B$47*'Perzentile Männlich'!N65^3)+('Perzentile Männlich'!$C$47*'Perzentile Männlich'!N65^2)+('Perzentile Männlich'!$D$47*'Perzentile Männlich'!N65)+'Perzentile Männlich'!$E$47,IF(AND('Tabelle Kaderkriterien'!$H69="m",Übersicht!$C65=11,'Perzentile Männlich'!N65&gt;'Perzentile Männlich'!S$8),100,IF(AND('Tabelle Kaderkriterien'!$H69="m",Übersicht!$C65=11),('Perzentile Männlich'!$B$48*'Perzentile Männlich'!N65^3)+('Perzentile Männlich'!$C$48*'Perzentile Männlich'!N65^2)+('Perzentile Männlich'!$D$48*'Perzentile Männlich'!N65)+'Perzentile Männlich'!$E$48,IF(AND('Tabelle Kaderkriterien'!$H69="w",Übersicht!$C65=13,'Perzentile Weiblich'!N65&gt;'Perzentile Weiblich'!S$3),100,IF(AND('Tabelle Kaderkriterien'!$H69="w",Übersicht!$C65=13),('Perzentile Weiblich'!$B$43*'Perzentile Weiblich'!N65^3)+('Perzentile Weiblich'!$C$43*'Perzentile Weiblich'!N65^2)+('Perzentile Weiblich'!$D$43*'Perzentile Weiblich'!N65)+'Perzentile Weiblich'!$E$43,IF(AND('Tabelle Kaderkriterien'!$H69="w",Übersicht!$C65=14,'Perzentile Weiblich'!N65&gt;'Perzentile Weiblich'!S$4),100,IF(AND('Tabelle Kaderkriterien'!$H69="w",Übersicht!$C65=14),('Perzentile Weiblich'!$B$44*'Perzentile Weiblich'!N65^3)+('Perzentile Weiblich'!$C$44*'Perzentile Weiblich'!N65^2)+('Perzentile Weiblich'!$D$44*'Perzentile Weiblich'!N65)+'Perzentile Weiblich'!$E$44,IF(AND('Tabelle Kaderkriterien'!$H69="w",Übersicht!$C65=15,'Perzentile Weiblich'!N65&gt;'Perzentile Weiblich'!S$5),100,IF(AND('Tabelle Kaderkriterien'!$H69="w",Übersicht!$C65=15),('Perzentile Weiblich'!$B$45*'Perzentile Weiblich'!N65^3)+('Perzentile Weiblich'!$C$45*'Perzentile Weiblich'!N65^2)+('Perzentile Weiblich'!$D$45*'Perzentile Weiblich'!N65)+'Perzentile Weiblich'!$E$45,IF(AND('Tabelle Kaderkriterien'!$H69="w",Übersicht!$C65=16,'Perzentile Weiblich'!N65&gt;'Perzentile Weiblich'!S$6),100,IF(AND('Tabelle Kaderkriterien'!$H69="w",Übersicht!$C65=16),('Perzentile Weiblich'!$B$46*'Perzentile Weiblich'!N65^3)+('Perzentile Weiblich'!$C$46*'Perzentile Weiblich'!N65^2)+('Perzentile Weiblich'!$D$46*'Perzentile Weiblich'!N65)+'Perzentile Weiblich'!$E$46,IF(AND('Tabelle Kaderkriterien'!$H69="w",Übersicht!$C65=12,'Perzentile Weiblich'!N65&gt;'Perzentile Weiblich'!S$7),100,IF(AND('Tabelle Kaderkriterien'!$H69="w",Übersicht!$C65=12),('Perzentile Weiblich'!$B$47*'Perzentile Weiblich'!N65^3)+('Perzentile Weiblich'!$C$47*'Perzentile Weiblich'!N65^2)+('Perzentile Weiblich'!$D$47*'Perzentile Weiblich'!N65)+'Perzentile Weiblich'!$E$47,IF(AND('Tabelle Kaderkriterien'!$H69="w",Übersicht!$C65=11,'Perzentile Weiblich'!N65&gt;'Perzentile Weiblich'!S$8),100,IF(AND('Tabelle Kaderkriterien'!$H69="w",Übersicht!$C65=11),('Perzentile Weiblich'!$B$48*'Perzentile Weiblich'!N65^3)+('Perzentile Weiblich'!$C$48*'Perzentile Weiblich'!N65^2)+('Perzentile Weiblich'!$D$48*'Perzentile Weiblich'!N65)+'Perzentile Weiblich'!$E$48,IF(AND('Tabelle Kaderkriterien'!I69&lt;&gt;"m",'Tabelle Kaderkriterien'!I69&lt;&gt;"!w"),#N/A,#N/A)))))))))))))))))))))))))</f>
        <v>#DIV/0!</v>
      </c>
      <c r="O65" s="32" t="e">
        <f>IF(AND('Tabelle Kaderkriterien'!$H69="m",Übersicht!$C65=13,'Perzentile Männlich'!O65&gt;'Perzentile Männlich'!T$3),100,IF(AND('Tabelle Kaderkriterien'!$H69="m",Übersicht!$C65=13),('Perzentile Männlich'!$B$11*'Perzentile Männlich'!O65^3)+('Perzentile Männlich'!$C$11*'Perzentile Männlich'!O65^2)+('Perzentile Männlich'!$D$11*'Perzentile Männlich'!O65)+'Perzentile Männlich'!$E$11,IF(AND('Tabelle Kaderkriterien'!$H69="m",Übersicht!$C65=14,'Perzentile Männlich'!O65&gt;'Perzentile Männlich'!T$4),100,IF(AND('Tabelle Kaderkriterien'!$H69="m",Übersicht!$C65=14),('Perzentile Männlich'!$B$12*'Perzentile Männlich'!O65^3)+('Perzentile Männlich'!$C$12*'Perzentile Männlich'!O65^2)+('Perzentile Männlich'!$D$12*'Perzentile Männlich'!O65)+'Perzentile Männlich'!$E$12,IF(AND('Tabelle Kaderkriterien'!$H69="m",Übersicht!$C65=15,'Perzentile Männlich'!O65&gt;'Perzentile Männlich'!T$5),100,IF(AND('Tabelle Kaderkriterien'!$H69="m",Übersicht!$C65=15),('Perzentile Männlich'!$B$13*'Perzentile Männlich'!O65^3)+('Perzentile Männlich'!$C$13*'Perzentile Männlich'!O65^2)+('Perzentile Männlich'!$D$13*'Perzentile Männlich'!O65)+'Perzentile Männlich'!$E$13,IF(AND('Tabelle Kaderkriterien'!$H69="m",Übersicht!$C65=16,'Perzentile Männlich'!O65&gt;'Perzentile Männlich'!T$6),100,IF(AND('Tabelle Kaderkriterien'!$H69="m",Übersicht!$C65=16),('Perzentile Männlich'!$B$14*'Perzentile Männlich'!O65^3)+('Perzentile Männlich'!$C$14*'Perzentile Männlich'!O65^2)+('Perzentile Männlich'!$D$14*'Perzentile Männlich'!O65)+'Perzentile Männlich'!$E$14,IF(AND('Tabelle Kaderkriterien'!$H69="m",Übersicht!$C65=12,'Perzentile Männlich'!O65&gt;'Perzentile Männlich'!T$7),100,IF(AND('Tabelle Kaderkriterien'!$H69="m",Übersicht!$C65=12),('Perzentile Männlich'!$B$15*'Perzentile Männlich'!O65^3)+('Perzentile Männlich'!$C$15*'Perzentile Männlich'!O65^2)+('Perzentile Männlich'!$D$15*'Perzentile Männlich'!O65)+'Perzentile Männlich'!$E$15,IF(AND('Tabelle Kaderkriterien'!$H69="m",Übersicht!$C65=11,'Perzentile Männlich'!O65&gt;'Perzentile Männlich'!T$8),100,IF(AND('Tabelle Kaderkriterien'!$H69="m",Übersicht!$C65=11),('Perzentile Männlich'!$B$16*'Perzentile Männlich'!O65^3)+('Perzentile Männlich'!$C$16*'Perzentile Männlich'!O65^2)+('Perzentile Männlich'!$D$16*'Perzentile Männlich'!O65)+'Perzentile Männlich'!$E$16,IF(AND('Tabelle Kaderkriterien'!$H69="w",Übersicht!$C65=13,'Perzentile Weiblich'!O65&gt;'Perzentile Weiblich'!T$3),100,IF(AND('Tabelle Kaderkriterien'!$H69="w",Übersicht!$C65=13),('Perzentile Weiblich'!$B$11*'Perzentile Weiblich'!O65^3)+('Perzentile Weiblich'!$C$11*'Perzentile Weiblich'!O65^2)+('Perzentile Weiblich'!$D$11*'Perzentile Weiblich'!O65)+'Perzentile Weiblich'!$E$11,IF(AND('Tabelle Kaderkriterien'!$H69="w",Übersicht!$C65=14,'Perzentile Weiblich'!O65&gt;'Perzentile Weiblich'!T$4),100,IF(AND('Tabelle Kaderkriterien'!$H69="w",Übersicht!$C65=14),('Perzentile Weiblich'!$B$12*'Perzentile Weiblich'!O65^3)+('Perzentile Weiblich'!$C$12*'Perzentile Weiblich'!O65^2)+('Perzentile Weiblich'!$D$12*'Perzentile Weiblich'!O65)+'Perzentile Weiblich'!$E$12,IF(AND('Tabelle Kaderkriterien'!$H69="w",Übersicht!$C65=15,'Perzentile Weiblich'!O65&gt;'Perzentile Weiblich'!T$5),100,IF(AND('Tabelle Kaderkriterien'!$H69="w",Übersicht!$C65=15),('Perzentile Weiblich'!$B$13*'Perzentile Weiblich'!O65^3)+('Perzentile Weiblich'!$C$13*'Perzentile Weiblich'!O65^2)+('Perzentile Weiblich'!$D$13*'Perzentile Weiblich'!O65)+'Perzentile Weiblich'!$E$13,IF(AND('Tabelle Kaderkriterien'!$H69="w",Übersicht!$C65=16,'Perzentile Weiblich'!O65&gt;'Perzentile Weiblich'!T$6),100,IF(AND('Tabelle Kaderkriterien'!$H69="w",Übersicht!$C65=16),('Perzentile Weiblich'!$B$14*'Perzentile Weiblich'!O65^3)+('Perzentile Weiblich'!$C$14*'Perzentile Weiblich'!O65^2)+('Perzentile Weiblich'!$D$14*'Perzentile Weiblich'!O65)+'Perzentile Weiblich'!$E$14,IF(AND('Tabelle Kaderkriterien'!$H69="w",Übersicht!$C65=12,'Perzentile Weiblich'!O65&gt;'Perzentile Weiblich'!T$7),100,IF(AND('Tabelle Kaderkriterien'!$H69="w",Übersicht!$C65=12),('Perzentile Weiblich'!$B$15*'Perzentile Weiblich'!O65^3)+('Perzentile Weiblich'!$C$15*'Perzentile Weiblich'!O65^2)+('Perzentile Weiblich'!$D$15*'Perzentile Weiblich'!O65)+'Perzentile Weiblich'!$E$15,IF(AND('Tabelle Kaderkriterien'!$H69="w",Übersicht!$C65=11,'Perzentile Weiblich'!O65&gt;'Perzentile Weiblich'!T$8),100,IF(AND('Tabelle Kaderkriterien'!$H69="w",Übersicht!$C65=11),('Perzentile Weiblich'!$B$16*'Perzentile Weiblich'!O65^3)+('Perzentile Weiblich'!$C$16*'Perzentile Weiblich'!O65^2)+('Perzentile Weiblich'!$D$16*'Perzentile Weiblich'!O65)+'Perzentile Weiblich'!$E$16,IF(AND('Tabelle Kaderkriterien'!J69&lt;&gt;"m",'Tabelle Kaderkriterien'!J69&lt;&gt;"!w"),#N/A,#N/A)))))))))))))))))))))))))</f>
        <v>#DIV/0!</v>
      </c>
      <c r="P65" s="32" t="e">
        <f>IF(AND('Tabelle Kaderkriterien'!$H69="m",Übersicht!$C65=13,J65&lt;'Perzentile Männlich'!U$3),100,IF(AND('Tabelle Kaderkriterien'!$H69="m",Übersicht!$C65=13),('Perzentile Männlich'!$B$27*J65^3)+('Perzentile Männlich'!$C$27*J65^2)+('Perzentile Männlich'!$D$27*J65)+'Perzentile Männlich'!$E$27,IF(AND('Tabelle Kaderkriterien'!$H69="m",Übersicht!$C65=14,J65&lt;'Perzentile Männlich'!U$4),100,IF(AND('Tabelle Kaderkriterien'!$H69="m",Übersicht!$C65=14),('Perzentile Männlich'!$B$28*J65^3)+('Perzentile Männlich'!$C$28*J65^2)+('Perzentile Männlich'!$D$28*J65)+'Perzentile Männlich'!$E$28,IF(AND('Tabelle Kaderkriterien'!$H69="m",Übersicht!$C65=15,J65&lt;'Perzentile Männlich'!U$5),100,IF(AND('Tabelle Kaderkriterien'!$H69="m",Übersicht!$C65=15),('Perzentile Männlich'!$B$29*J65^3)+('Perzentile Männlich'!$C$29*J65^2)+('Perzentile Männlich'!$D$29*J65)+'Perzentile Männlich'!$E$29,IF(AND('Tabelle Kaderkriterien'!$H69="m",Übersicht!$C65=16,J65&lt;'Perzentile Männlich'!U$6),100,IF(AND('Tabelle Kaderkriterien'!$H69="m",Übersicht!$C65=16),('Perzentile Männlich'!$B$30*J65^3)+('Perzentile Männlich'!$C$30*J65^2)+('Perzentile Männlich'!$D$30*J65)+'Perzentile Männlich'!$E$30,IF(AND('Tabelle Kaderkriterien'!$H69="m",Übersicht!$C65=12,J65&lt;'Perzentile Männlich'!U$7),100,IF(AND('Tabelle Kaderkriterien'!$H69="m",Übersicht!$C65=12),('Perzentile Männlich'!$B$31*J65^3)+('Perzentile Männlich'!$C$31*J65^2)+('Perzentile Männlich'!$D$31*J65)+'Perzentile Männlich'!$E$31,IF(AND('Tabelle Kaderkriterien'!$H69="m",Übersicht!$C65=11,J65&lt;'Perzentile Männlich'!U$8),100,IF(AND('Tabelle Kaderkriterien'!$H69="m",Übersicht!$C65=11),('Perzentile Männlich'!$B$32*J65^3)+('Perzentile Männlich'!$C$32*J65^2)+('Perzentile Männlich'!$D$32*J65)+'Perzentile Männlich'!$E$32,IF(AND('Tabelle Kaderkriterien'!$H69="w",Übersicht!$C65=13,J65&lt;'Perzentile Weiblich'!U$3),100,IF(AND('Tabelle Kaderkriterien'!$H69="w",Übersicht!$C65=13),('Perzentile Weiblich'!$B$27*J65^3)+('Perzentile Weiblich'!$C$27*J65^2)+('Perzentile Weiblich'!$D$27*J65)+'Perzentile Weiblich'!$E$27,IF(AND('Tabelle Kaderkriterien'!$H69="w",Übersicht!$C65=14,J65&lt;'Perzentile Weiblich'!U$4),100,IF(AND('Tabelle Kaderkriterien'!$H69="w",Übersicht!$C65=14),('Perzentile Weiblich'!$B$28*J65^3)+('Perzentile Weiblich'!$C$28*J65^2)+('Perzentile Weiblich'!$D$28*J65)+'Perzentile Weiblich'!$E$28,IF(AND('Tabelle Kaderkriterien'!$H69="w",Übersicht!$C65=15,J65&lt;'Perzentile Weiblich'!U$5),100,IF(AND('Tabelle Kaderkriterien'!$H69="w",Übersicht!$C65=15),('Perzentile Weiblich'!$B$29*J65^3)+('Perzentile Weiblich'!$C$29*J65^2)+('Perzentile Weiblich'!$D$29*J65)+'Perzentile Weiblich'!$E$29,IF(AND('Tabelle Kaderkriterien'!$H69="w",Übersicht!$C65=16,J65&lt;'Perzentile Weiblich'!U$6),100,IF(AND('Tabelle Kaderkriterien'!$H69="w",Übersicht!$C65=16),('Perzentile Weiblich'!$B$30*J65^3)+('Perzentile Weiblich'!$C$30*J65^2)+('Perzentile Weiblich'!$D$30*J65)+'Perzentile Weiblich'!$E$30,IF(AND('Tabelle Kaderkriterien'!$H69="w",Übersicht!$C65=12,J65&lt;'Perzentile Weiblich'!U$7),100,IF(AND('Tabelle Kaderkriterien'!$H69="w",Übersicht!$C65=12),('Perzentile Weiblich'!$B$31*J65^3)+('Perzentile Weiblich'!$C$31*J65^2)+('Perzentile Weiblich'!$D$31*J65)+'Perzentile Weiblich'!$E$31,IF(AND('Tabelle Kaderkriterien'!$H69="w",Übersicht!$C65=11,J65&lt;'Perzentile Weiblich'!U$8),100,IF(AND('Tabelle Kaderkriterien'!$H69="w",Übersicht!$C65=11),('Perzentile Weiblich'!$B$32*J65^3)+('Perzentile Weiblich'!$C$32*J65^2)+('Perzentile Weiblich'!$D$32*J65)+'Perzentile Weiblich'!$E$32,IF(AND('Tabelle Kaderkriterien'!H69&lt;&gt;"m",'Tabelle Kaderkriterien'!H69&lt;&gt;"!w"),#N/A,#N/A)))))))))))))))))))))))))</f>
        <v>#N/A</v>
      </c>
      <c r="Q65" s="32" t="e">
        <f>IF(AND('Tabelle Kaderkriterien'!$H69="m",Übersicht!$C65=13,K65&gt;'Perzentile Männlich'!V$3),100,IF(AND('Tabelle Kaderkriterien'!$H69="m",Übersicht!$C65=13),('Perzentile Männlich'!$B$19*K65^3)+('Perzentile Männlich'!$C$19*K65^2)+('Perzentile Männlich'!$D$19*K65)+'Perzentile Männlich'!$E$19,IF(AND('Tabelle Kaderkriterien'!$H69="m",Übersicht!$C65=14,K65&gt;'Perzentile Männlich'!V$4),100,IF(AND('Tabelle Kaderkriterien'!$H69="m",Übersicht!$C65=14),('Perzentile Männlich'!$B$20*K65^3)+('Perzentile Männlich'!$C$20*K65^2)+('Perzentile Männlich'!$D$20*K65)+'Perzentile Männlich'!$E$20,IF(AND('Tabelle Kaderkriterien'!$H69="m",Übersicht!$C65=15,K65&gt;'Perzentile Männlich'!V$5),100,IF(AND('Tabelle Kaderkriterien'!$H69="m",Übersicht!$C65=15),('Perzentile Männlich'!$B$21*K65^3)+('Perzentile Männlich'!$C$21*K65^2)+('Perzentile Männlich'!$D$21*K65)+'Perzentile Männlich'!$E$21,IF(AND('Tabelle Kaderkriterien'!$H69="m",Übersicht!$C65=16,K65&gt;'Perzentile Männlich'!V$6),100,IF(AND('Tabelle Kaderkriterien'!$H69="m",Übersicht!$C65=16),('Perzentile Männlich'!$B$22*K65^3)+('Perzentile Männlich'!$C$22*K65^2)+('Perzentile Männlich'!$D$22*K65)+'Perzentile Männlich'!$E$22,IF(AND('Tabelle Kaderkriterien'!$H69="m",Übersicht!$C65=12,K65&gt;'Perzentile Männlich'!V$7),100,IF(AND('Tabelle Kaderkriterien'!$H69="m",Übersicht!$C65=12),('Perzentile Männlich'!$B$23*K65^3)+('Perzentile Männlich'!$C$23*K65^2)+('Perzentile Männlich'!$D$23*K65)+'Perzentile Männlich'!$E$23,IF(AND('Tabelle Kaderkriterien'!$H69="m",Übersicht!$C65=11,K65&gt;'Perzentile Männlich'!V$8),100,IF(AND('Tabelle Kaderkriterien'!$H69="m",Übersicht!$C65=11),('Perzentile Männlich'!$B$24*K65^3)+('Perzentile Männlich'!$C$24*K65^2)+('Perzentile Männlich'!$D$24*K65)+'Perzentile Männlich'!$E$24,IF(AND('Tabelle Kaderkriterien'!$H69="w",Übersicht!$C65=13,K65&gt;'Perzentile Weiblich'!V$3),100,IF(AND('Tabelle Kaderkriterien'!$H69="w",Übersicht!$C65=13),('Perzentile Weiblich'!$B$19*K65^3)+('Perzentile Weiblich'!$C$19*K65^2)+('Perzentile Weiblich'!$D$19*K65)+'Perzentile Weiblich'!$E$19,IF(AND('Tabelle Kaderkriterien'!$H69="w",Übersicht!$C65=14,K65&gt;'Perzentile Weiblich'!V$4),100,IF(AND('Tabelle Kaderkriterien'!$H69="w",Übersicht!$C65=14),('Perzentile Weiblich'!$B$20*K65^3)+('Perzentile Weiblich'!$C$20*K65^2)+('Perzentile Weiblich'!$D$20*K65)+'Perzentile Weiblich'!$E$20,IF(AND('Tabelle Kaderkriterien'!$H69="w",Übersicht!$C65=15,K65&gt;'Perzentile Weiblich'!V$5),100,IF(AND('Tabelle Kaderkriterien'!$H69="w",Übersicht!$C65=15),('Perzentile Weiblich'!$B$21*K65^3)+('Perzentile Weiblich'!$C$21*K65^2)+('Perzentile Weiblich'!$D$21*K65)+'Perzentile Weiblich'!$E$21,IF(AND('Tabelle Kaderkriterien'!$H69="w",Übersicht!$C65=16,K65&gt;'Perzentile Weiblich'!V$6),100,IF(AND('Tabelle Kaderkriterien'!$H69="w",Übersicht!$C65=16),('Perzentile Weiblich'!$B$22*K65^3)+('Perzentile Weiblich'!$C$22*K65^2)+('Perzentile Weiblich'!$D$22*K65)+'Perzentile Weiblich'!$E$22,IF(AND('Tabelle Kaderkriterien'!$H69="w",Übersicht!$C65=12,K65&gt;'Perzentile Weiblich'!V$7),100,IF(AND('Tabelle Kaderkriterien'!$H69="w",Übersicht!$C65=12),('Perzentile Weiblich'!$B$23*K65^3)+('Perzentile Weiblich'!$C$23*K65^2)+('Perzentile Weiblich'!$D$23*K65)+'Perzentile Weiblich'!$E$23,IF(AND('Tabelle Kaderkriterien'!$H69="w",Übersicht!$C65=11,K65&gt;'Perzentile Weiblich'!V$8),100,IF(AND('Tabelle Kaderkriterien'!$H69="w",Übersicht!$C65=11),('Perzentile Weiblich'!$B$24*K65^3)+('Perzentile Weiblich'!$C$24*K65^2)+('Perzentile Weiblich'!$D$24*K65)+'Perzentile Weiblich'!$E$24,IF(AND('Tabelle Kaderkriterien'!I69&lt;&gt;"m",'Tabelle Kaderkriterien'!I69&lt;&gt;"!w"),#N/A,#N/A)))))))))))))))))))))))))</f>
        <v>#N/A</v>
      </c>
      <c r="S65" s="18" t="e">
        <f t="shared" si="0"/>
        <v>#DIV/0!</v>
      </c>
      <c r="T65" s="18" t="e">
        <f t="shared" si="1"/>
        <v>#DIV/0!</v>
      </c>
    </row>
    <row r="66" spans="1:20" x14ac:dyDescent="0.3">
      <c r="A66" s="31">
        <f>'Tabelle Kaderkriterien'!B70</f>
        <v>0</v>
      </c>
      <c r="B66" s="31">
        <f>'Tabelle Kaderkriterien'!C70</f>
        <v>0</v>
      </c>
      <c r="C66" s="143">
        <f>'Tabelle Kaderkriterien'!G70</f>
        <v>0</v>
      </c>
      <c r="D66" s="144">
        <f>'Tabelle Kaderkriterien'!K70</f>
        <v>0</v>
      </c>
      <c r="E66" s="144">
        <f>'Tabelle Kaderkriterien'!L70</f>
        <v>0</v>
      </c>
      <c r="F66" s="144">
        <f>'Tabelle Kaderkriterien'!N70</f>
        <v>0</v>
      </c>
      <c r="G66" s="144">
        <f>'Tabelle Kaderkriterien'!O70</f>
        <v>0</v>
      </c>
      <c r="H66" s="144">
        <f>'Tabelle Kaderkriterien'!Q70</f>
        <v>0</v>
      </c>
      <c r="I66" s="144">
        <f>'Tabelle Kaderkriterien'!R70</f>
        <v>0</v>
      </c>
      <c r="J66" s="144">
        <f>'Tabelle Kaderkriterien'!T70</f>
        <v>0</v>
      </c>
      <c r="K66" s="144">
        <f>'Tabelle Kaderkriterien'!V70</f>
        <v>0</v>
      </c>
      <c r="M66" s="32" t="e">
        <f>IF(AND('Tabelle Kaderkriterien'!$H70="m",Übersicht!$C66=13,'Perzentile Männlich'!M66&gt;'Perzentile Männlich'!R$3),100,IF(AND('Tabelle Kaderkriterien'!$H70="m",Übersicht!$C66=13),('Perzentile Männlich'!$B$35*'Perzentile Männlich'!M66^3)+('Perzentile Männlich'!$C$35*'Perzentile Männlich'!M66^2)+('Perzentile Männlich'!$D$35*'Perzentile Männlich'!M66)+'Perzentile Männlich'!$E$35,IF(AND('Tabelle Kaderkriterien'!$H70="m",Übersicht!$C66=14,'Perzentile Männlich'!M66&gt;'Perzentile Männlich'!R$4),100,IF(AND('Tabelle Kaderkriterien'!$H70="m",Übersicht!$C66=14),('Perzentile Männlich'!$B$36*'Perzentile Männlich'!M66^3)+('Perzentile Männlich'!$C$36*'Perzentile Männlich'!M66^2)+('Perzentile Männlich'!$D$36*'Perzentile Männlich'!M66)+'Perzentile Männlich'!$E$36,IF(AND('Tabelle Kaderkriterien'!$H70="m",Übersicht!$C66=15,'Perzentile Männlich'!M66&gt;'Perzentile Männlich'!R$5),100,IF(AND('Tabelle Kaderkriterien'!$H70="m",Übersicht!$C66=15),('Perzentile Männlich'!$B$37*'Perzentile Männlich'!M66^3)+('Perzentile Männlich'!$C$37*'Perzentile Männlich'!M66^2)+('Perzentile Männlich'!$D$37*'Perzentile Männlich'!M66)+'Perzentile Männlich'!$E$37,IF(AND('Tabelle Kaderkriterien'!$H70="m",Übersicht!$C66=16,'Perzentile Männlich'!M66&gt;'Perzentile Männlich'!R$6),100,IF(AND('Tabelle Kaderkriterien'!$H70="m",Übersicht!$C66=16),('Perzentile Männlich'!$B$38*'Perzentile Männlich'!M66^3)+('Perzentile Männlich'!$C$38*'Perzentile Männlich'!M66^2)+('Perzentile Männlich'!$D$38*'Perzentile Männlich'!M66)+'Perzentile Männlich'!$E$38,IF(AND('Tabelle Kaderkriterien'!$H70="m",Übersicht!$C66=12,'Perzentile Männlich'!M66&gt;'Perzentile Männlich'!R$7),100,IF(AND('Tabelle Kaderkriterien'!$H70="m",Übersicht!$C66=12),('Perzentile Männlich'!$B$39*'Perzentile Männlich'!M66^3)+('Perzentile Männlich'!$C$39*'Perzentile Männlich'!M66^2)+('Perzentile Männlich'!$D$39*'Perzentile Männlich'!M66)+'Perzentile Männlich'!$E$39,IF(AND('Tabelle Kaderkriterien'!$H70="m",Übersicht!$C66=11,'Perzentile Männlich'!M66&gt;'Perzentile Männlich'!R$8),100,IF(AND('Tabelle Kaderkriterien'!$H70="m",Übersicht!$C66=11),('Perzentile Männlich'!$B$40*'Perzentile Männlich'!M66^3)+('Perzentile Männlich'!$C$40*'Perzentile Männlich'!M66^2)+('Perzentile Männlich'!$D$40*'Perzentile Männlich'!M66)+'Perzentile Männlich'!$E$40,IF(AND('Tabelle Kaderkriterien'!$H70="w",Übersicht!$C66=13,'Perzentile Weiblich'!M66&gt;'Perzentile Weiblich'!R$3),100,IF(AND('Tabelle Kaderkriterien'!$H70="w",Übersicht!$C66=13),('Perzentile Weiblich'!$B$35*'Perzentile Weiblich'!M66^3)+('Perzentile Weiblich'!$C$35*'Perzentile Weiblich'!M66^2)+('Perzentile Weiblich'!$D$35*'Perzentile Weiblich'!M66)+'Perzentile Weiblich'!$E$35,IF(AND('Tabelle Kaderkriterien'!$H70="w",Übersicht!$C66=14,'Perzentile Weiblich'!M66&gt;'Perzentile Weiblich'!R$4),100,IF(AND('Tabelle Kaderkriterien'!$H70="w",Übersicht!$C66=14),('Perzentile Weiblich'!$B$36*'Perzentile Weiblich'!M66^3)+('Perzentile Weiblich'!$C$36*'Perzentile Weiblich'!M66^2)+('Perzentile Weiblich'!$D$36*'Perzentile Weiblich'!M66)+'Perzentile Weiblich'!$E$36,IF(AND('Tabelle Kaderkriterien'!$H70="w",Übersicht!$C66=15,'Perzentile Weiblich'!M66&gt;'Perzentile Weiblich'!R$5),100,IF(AND('Tabelle Kaderkriterien'!$H70="w",Übersicht!$C66=15),('Perzentile Weiblich'!$B$37*'Perzentile Weiblich'!M66^3)+('Perzentile Weiblich'!$C$37*'Perzentile Weiblich'!M66^2)+('Perzentile Weiblich'!$D$37*'Perzentile Weiblich'!M66)+'Perzentile Weiblich'!$E$37,IF(AND('Tabelle Kaderkriterien'!$H70="w",Übersicht!$C66=16,'Perzentile Weiblich'!M66&gt;'Perzentile Weiblich'!R$6),100,IF(AND('Tabelle Kaderkriterien'!$H70="w",Übersicht!$C66=16),('Perzentile Weiblich'!$B$38*'Perzentile Weiblich'!M66^3)+('Perzentile Weiblich'!$C$38*'Perzentile Weiblich'!M66^2)+('Perzentile Weiblich'!$D$38*'Perzentile Weiblich'!M66)+'Perzentile Weiblich'!$E$38,IF(AND('Tabelle Kaderkriterien'!$H70="w",Übersicht!$C66=12,'Perzentile Weiblich'!M66&gt;'Perzentile Weiblich'!R$7),100,IF(AND('Tabelle Kaderkriterien'!$H70="w",Übersicht!$C66=12),('Perzentile Weiblich'!$B$39*'Perzentile Weiblich'!M66^3)+('Perzentile Weiblich'!$C$39*'Perzentile Weiblich'!M66^2)+('Perzentile Weiblich'!$D$39*'Perzentile Weiblich'!M66)+'Perzentile Weiblich'!$E$39,IF(AND('Tabelle Kaderkriterien'!$H70="w",Übersicht!$C66=11,'Perzentile Weiblich'!M66&gt;'Perzentile Weiblich'!R$8),100,IF(AND('Tabelle Kaderkriterien'!$H70="w",Übersicht!$C66=11),('Perzentile Weiblich'!$B$40*'Perzentile Weiblich'!M66^3)+('Perzentile Weiblich'!$C$40*'Perzentile Weiblich'!M66^2)+('Perzentile Weiblich'!$D$40*'Perzentile Weiblich'!M66)+'Perzentile Weiblich'!$E$40,IF(AND('Tabelle Kaderkriterien'!H70&lt;&gt;"m",'Tabelle Kaderkriterien'!H70&lt;&gt;"!w"),#N/A,#N/A)))))))))))))))))))))))))</f>
        <v>#DIV/0!</v>
      </c>
      <c r="N66" s="32" t="e">
        <f>IF(AND('Tabelle Kaderkriterien'!$H70="m",Übersicht!$C66=13,'Perzentile Männlich'!N66&gt;'Perzentile Männlich'!S$3),100,IF(AND('Tabelle Kaderkriterien'!$H70="m",Übersicht!$C66=13),('Perzentile Männlich'!$B$43*'Perzentile Männlich'!N66^3)+('Perzentile Männlich'!$C$43*'Perzentile Männlich'!N66^2)+('Perzentile Männlich'!$D$43*'Perzentile Männlich'!N66)+'Perzentile Männlich'!$E$43,IF(AND('Tabelle Kaderkriterien'!$H70="m",Übersicht!$C66=14,'Perzentile Männlich'!N66&gt;'Perzentile Männlich'!S$4),100,IF(AND('Tabelle Kaderkriterien'!$H70="m",Übersicht!$C66=14),('Perzentile Männlich'!$B$44*'Perzentile Männlich'!N66^3)+('Perzentile Männlich'!$C$44*'Perzentile Männlich'!N66^2)+('Perzentile Männlich'!$D$44*'Perzentile Männlich'!N66)+'Perzentile Männlich'!$E$44,IF(AND('Tabelle Kaderkriterien'!$H70="m",Übersicht!$C66=15,'Perzentile Männlich'!N66&gt;'Perzentile Männlich'!S$5),100,IF(AND('Tabelle Kaderkriterien'!$H70="m",Übersicht!$C66=15),('Perzentile Männlich'!$B$45*'Perzentile Männlich'!N66^3)+('Perzentile Männlich'!$C$45*'Perzentile Männlich'!N66^2)+('Perzentile Männlich'!$D$45*'Perzentile Männlich'!N66)+'Perzentile Männlich'!$E$45,IF(AND('Tabelle Kaderkriterien'!$H70="m",Übersicht!$C66=16,'Perzentile Männlich'!N66&gt;'Perzentile Männlich'!S$6),100,IF(AND('Tabelle Kaderkriterien'!$H70="m",Übersicht!$C66=16),('Perzentile Männlich'!$B$46*'Perzentile Männlich'!N66^3)+('Perzentile Männlich'!$C$46*'Perzentile Männlich'!N66^2)+('Perzentile Männlich'!$D$46*'Perzentile Männlich'!N66)+'Perzentile Männlich'!$E$46,IF(AND('Tabelle Kaderkriterien'!$H70="m",Übersicht!$C66=12,'Perzentile Männlich'!N66&gt;'Perzentile Männlich'!S$7),100,IF(AND('Tabelle Kaderkriterien'!$H70="m",Übersicht!$C66=12),('Perzentile Männlich'!$B$47*'Perzentile Männlich'!N66^3)+('Perzentile Männlich'!$C$47*'Perzentile Männlich'!N66^2)+('Perzentile Männlich'!$D$47*'Perzentile Männlich'!N66)+'Perzentile Männlich'!$E$47,IF(AND('Tabelle Kaderkriterien'!$H70="m",Übersicht!$C66=11,'Perzentile Männlich'!N66&gt;'Perzentile Männlich'!S$8),100,IF(AND('Tabelle Kaderkriterien'!$H70="m",Übersicht!$C66=11),('Perzentile Männlich'!$B$48*'Perzentile Männlich'!N66^3)+('Perzentile Männlich'!$C$48*'Perzentile Männlich'!N66^2)+('Perzentile Männlich'!$D$48*'Perzentile Männlich'!N66)+'Perzentile Männlich'!$E$48,IF(AND('Tabelle Kaderkriterien'!$H70="w",Übersicht!$C66=13,'Perzentile Weiblich'!N66&gt;'Perzentile Weiblich'!S$3),100,IF(AND('Tabelle Kaderkriterien'!$H70="w",Übersicht!$C66=13),('Perzentile Weiblich'!$B$43*'Perzentile Weiblich'!N66^3)+('Perzentile Weiblich'!$C$43*'Perzentile Weiblich'!N66^2)+('Perzentile Weiblich'!$D$43*'Perzentile Weiblich'!N66)+'Perzentile Weiblich'!$E$43,IF(AND('Tabelle Kaderkriterien'!$H70="w",Übersicht!$C66=14,'Perzentile Weiblich'!N66&gt;'Perzentile Weiblich'!S$4),100,IF(AND('Tabelle Kaderkriterien'!$H70="w",Übersicht!$C66=14),('Perzentile Weiblich'!$B$44*'Perzentile Weiblich'!N66^3)+('Perzentile Weiblich'!$C$44*'Perzentile Weiblich'!N66^2)+('Perzentile Weiblich'!$D$44*'Perzentile Weiblich'!N66)+'Perzentile Weiblich'!$E$44,IF(AND('Tabelle Kaderkriterien'!$H70="w",Übersicht!$C66=15,'Perzentile Weiblich'!N66&gt;'Perzentile Weiblich'!S$5),100,IF(AND('Tabelle Kaderkriterien'!$H70="w",Übersicht!$C66=15),('Perzentile Weiblich'!$B$45*'Perzentile Weiblich'!N66^3)+('Perzentile Weiblich'!$C$45*'Perzentile Weiblich'!N66^2)+('Perzentile Weiblich'!$D$45*'Perzentile Weiblich'!N66)+'Perzentile Weiblich'!$E$45,IF(AND('Tabelle Kaderkriterien'!$H70="w",Übersicht!$C66=16,'Perzentile Weiblich'!N66&gt;'Perzentile Weiblich'!S$6),100,IF(AND('Tabelle Kaderkriterien'!$H70="w",Übersicht!$C66=16),('Perzentile Weiblich'!$B$46*'Perzentile Weiblich'!N66^3)+('Perzentile Weiblich'!$C$46*'Perzentile Weiblich'!N66^2)+('Perzentile Weiblich'!$D$46*'Perzentile Weiblich'!N66)+'Perzentile Weiblich'!$E$46,IF(AND('Tabelle Kaderkriterien'!$H70="w",Übersicht!$C66=12,'Perzentile Weiblich'!N66&gt;'Perzentile Weiblich'!S$7),100,IF(AND('Tabelle Kaderkriterien'!$H70="w",Übersicht!$C66=12),('Perzentile Weiblich'!$B$47*'Perzentile Weiblich'!N66^3)+('Perzentile Weiblich'!$C$47*'Perzentile Weiblich'!N66^2)+('Perzentile Weiblich'!$D$47*'Perzentile Weiblich'!N66)+'Perzentile Weiblich'!$E$47,IF(AND('Tabelle Kaderkriterien'!$H70="w",Übersicht!$C66=11,'Perzentile Weiblich'!N66&gt;'Perzentile Weiblich'!S$8),100,IF(AND('Tabelle Kaderkriterien'!$H70="w",Übersicht!$C66=11),('Perzentile Weiblich'!$B$48*'Perzentile Weiblich'!N66^3)+('Perzentile Weiblich'!$C$48*'Perzentile Weiblich'!N66^2)+('Perzentile Weiblich'!$D$48*'Perzentile Weiblich'!N66)+'Perzentile Weiblich'!$E$48,IF(AND('Tabelle Kaderkriterien'!I70&lt;&gt;"m",'Tabelle Kaderkriterien'!I70&lt;&gt;"!w"),#N/A,#N/A)))))))))))))))))))))))))</f>
        <v>#DIV/0!</v>
      </c>
      <c r="O66" s="32" t="e">
        <f>IF(AND('Tabelle Kaderkriterien'!$H70="m",Übersicht!$C66=13,'Perzentile Männlich'!O66&gt;'Perzentile Männlich'!T$3),100,IF(AND('Tabelle Kaderkriterien'!$H70="m",Übersicht!$C66=13),('Perzentile Männlich'!$B$11*'Perzentile Männlich'!O66^3)+('Perzentile Männlich'!$C$11*'Perzentile Männlich'!O66^2)+('Perzentile Männlich'!$D$11*'Perzentile Männlich'!O66)+'Perzentile Männlich'!$E$11,IF(AND('Tabelle Kaderkriterien'!$H70="m",Übersicht!$C66=14,'Perzentile Männlich'!O66&gt;'Perzentile Männlich'!T$4),100,IF(AND('Tabelle Kaderkriterien'!$H70="m",Übersicht!$C66=14),('Perzentile Männlich'!$B$12*'Perzentile Männlich'!O66^3)+('Perzentile Männlich'!$C$12*'Perzentile Männlich'!O66^2)+('Perzentile Männlich'!$D$12*'Perzentile Männlich'!O66)+'Perzentile Männlich'!$E$12,IF(AND('Tabelle Kaderkriterien'!$H70="m",Übersicht!$C66=15,'Perzentile Männlich'!O66&gt;'Perzentile Männlich'!T$5),100,IF(AND('Tabelle Kaderkriterien'!$H70="m",Übersicht!$C66=15),('Perzentile Männlich'!$B$13*'Perzentile Männlich'!O66^3)+('Perzentile Männlich'!$C$13*'Perzentile Männlich'!O66^2)+('Perzentile Männlich'!$D$13*'Perzentile Männlich'!O66)+'Perzentile Männlich'!$E$13,IF(AND('Tabelle Kaderkriterien'!$H70="m",Übersicht!$C66=16,'Perzentile Männlich'!O66&gt;'Perzentile Männlich'!T$6),100,IF(AND('Tabelle Kaderkriterien'!$H70="m",Übersicht!$C66=16),('Perzentile Männlich'!$B$14*'Perzentile Männlich'!O66^3)+('Perzentile Männlich'!$C$14*'Perzentile Männlich'!O66^2)+('Perzentile Männlich'!$D$14*'Perzentile Männlich'!O66)+'Perzentile Männlich'!$E$14,IF(AND('Tabelle Kaderkriterien'!$H70="m",Übersicht!$C66=12,'Perzentile Männlich'!O66&gt;'Perzentile Männlich'!T$7),100,IF(AND('Tabelle Kaderkriterien'!$H70="m",Übersicht!$C66=12),('Perzentile Männlich'!$B$15*'Perzentile Männlich'!O66^3)+('Perzentile Männlich'!$C$15*'Perzentile Männlich'!O66^2)+('Perzentile Männlich'!$D$15*'Perzentile Männlich'!O66)+'Perzentile Männlich'!$E$15,IF(AND('Tabelle Kaderkriterien'!$H70="m",Übersicht!$C66=11,'Perzentile Männlich'!O66&gt;'Perzentile Männlich'!T$8),100,IF(AND('Tabelle Kaderkriterien'!$H70="m",Übersicht!$C66=11),('Perzentile Männlich'!$B$16*'Perzentile Männlich'!O66^3)+('Perzentile Männlich'!$C$16*'Perzentile Männlich'!O66^2)+('Perzentile Männlich'!$D$16*'Perzentile Männlich'!O66)+'Perzentile Männlich'!$E$16,IF(AND('Tabelle Kaderkriterien'!$H70="w",Übersicht!$C66=13,'Perzentile Weiblich'!O66&gt;'Perzentile Weiblich'!T$3),100,IF(AND('Tabelle Kaderkriterien'!$H70="w",Übersicht!$C66=13),('Perzentile Weiblich'!$B$11*'Perzentile Weiblich'!O66^3)+('Perzentile Weiblich'!$C$11*'Perzentile Weiblich'!O66^2)+('Perzentile Weiblich'!$D$11*'Perzentile Weiblich'!O66)+'Perzentile Weiblich'!$E$11,IF(AND('Tabelle Kaderkriterien'!$H70="w",Übersicht!$C66=14,'Perzentile Weiblich'!O66&gt;'Perzentile Weiblich'!T$4),100,IF(AND('Tabelle Kaderkriterien'!$H70="w",Übersicht!$C66=14),('Perzentile Weiblich'!$B$12*'Perzentile Weiblich'!O66^3)+('Perzentile Weiblich'!$C$12*'Perzentile Weiblich'!O66^2)+('Perzentile Weiblich'!$D$12*'Perzentile Weiblich'!O66)+'Perzentile Weiblich'!$E$12,IF(AND('Tabelle Kaderkriterien'!$H70="w",Übersicht!$C66=15,'Perzentile Weiblich'!O66&gt;'Perzentile Weiblich'!T$5),100,IF(AND('Tabelle Kaderkriterien'!$H70="w",Übersicht!$C66=15),('Perzentile Weiblich'!$B$13*'Perzentile Weiblich'!O66^3)+('Perzentile Weiblich'!$C$13*'Perzentile Weiblich'!O66^2)+('Perzentile Weiblich'!$D$13*'Perzentile Weiblich'!O66)+'Perzentile Weiblich'!$E$13,IF(AND('Tabelle Kaderkriterien'!$H70="w",Übersicht!$C66=16,'Perzentile Weiblich'!O66&gt;'Perzentile Weiblich'!T$6),100,IF(AND('Tabelle Kaderkriterien'!$H70="w",Übersicht!$C66=16),('Perzentile Weiblich'!$B$14*'Perzentile Weiblich'!O66^3)+('Perzentile Weiblich'!$C$14*'Perzentile Weiblich'!O66^2)+('Perzentile Weiblich'!$D$14*'Perzentile Weiblich'!O66)+'Perzentile Weiblich'!$E$14,IF(AND('Tabelle Kaderkriterien'!$H70="w",Übersicht!$C66=12,'Perzentile Weiblich'!O66&gt;'Perzentile Weiblich'!T$7),100,IF(AND('Tabelle Kaderkriterien'!$H70="w",Übersicht!$C66=12),('Perzentile Weiblich'!$B$15*'Perzentile Weiblich'!O66^3)+('Perzentile Weiblich'!$C$15*'Perzentile Weiblich'!O66^2)+('Perzentile Weiblich'!$D$15*'Perzentile Weiblich'!O66)+'Perzentile Weiblich'!$E$15,IF(AND('Tabelle Kaderkriterien'!$H70="w",Übersicht!$C66=11,'Perzentile Weiblich'!O66&gt;'Perzentile Weiblich'!T$8),100,IF(AND('Tabelle Kaderkriterien'!$H70="w",Übersicht!$C66=11),('Perzentile Weiblich'!$B$16*'Perzentile Weiblich'!O66^3)+('Perzentile Weiblich'!$C$16*'Perzentile Weiblich'!O66^2)+('Perzentile Weiblich'!$D$16*'Perzentile Weiblich'!O66)+'Perzentile Weiblich'!$E$16,IF(AND('Tabelle Kaderkriterien'!J70&lt;&gt;"m",'Tabelle Kaderkriterien'!J70&lt;&gt;"!w"),#N/A,#N/A)))))))))))))))))))))))))</f>
        <v>#DIV/0!</v>
      </c>
      <c r="P66" s="32" t="e">
        <f>IF(AND('Tabelle Kaderkriterien'!$H70="m",Übersicht!$C66=13,J66&lt;'Perzentile Männlich'!U$3),100,IF(AND('Tabelle Kaderkriterien'!$H70="m",Übersicht!$C66=13),('Perzentile Männlich'!$B$27*J66^3)+('Perzentile Männlich'!$C$27*J66^2)+('Perzentile Männlich'!$D$27*J66)+'Perzentile Männlich'!$E$27,IF(AND('Tabelle Kaderkriterien'!$H70="m",Übersicht!$C66=14,J66&lt;'Perzentile Männlich'!U$4),100,IF(AND('Tabelle Kaderkriterien'!$H70="m",Übersicht!$C66=14),('Perzentile Männlich'!$B$28*J66^3)+('Perzentile Männlich'!$C$28*J66^2)+('Perzentile Männlich'!$D$28*J66)+'Perzentile Männlich'!$E$28,IF(AND('Tabelle Kaderkriterien'!$H70="m",Übersicht!$C66=15,J66&lt;'Perzentile Männlich'!U$5),100,IF(AND('Tabelle Kaderkriterien'!$H70="m",Übersicht!$C66=15),('Perzentile Männlich'!$B$29*J66^3)+('Perzentile Männlich'!$C$29*J66^2)+('Perzentile Männlich'!$D$29*J66)+'Perzentile Männlich'!$E$29,IF(AND('Tabelle Kaderkriterien'!$H70="m",Übersicht!$C66=16,J66&lt;'Perzentile Männlich'!U$6),100,IF(AND('Tabelle Kaderkriterien'!$H70="m",Übersicht!$C66=16),('Perzentile Männlich'!$B$30*J66^3)+('Perzentile Männlich'!$C$30*J66^2)+('Perzentile Männlich'!$D$30*J66)+'Perzentile Männlich'!$E$30,IF(AND('Tabelle Kaderkriterien'!$H70="m",Übersicht!$C66=12,J66&lt;'Perzentile Männlich'!U$7),100,IF(AND('Tabelle Kaderkriterien'!$H70="m",Übersicht!$C66=12),('Perzentile Männlich'!$B$31*J66^3)+('Perzentile Männlich'!$C$31*J66^2)+('Perzentile Männlich'!$D$31*J66)+'Perzentile Männlich'!$E$31,IF(AND('Tabelle Kaderkriterien'!$H70="m",Übersicht!$C66=11,J66&lt;'Perzentile Männlich'!U$8),100,IF(AND('Tabelle Kaderkriterien'!$H70="m",Übersicht!$C66=11),('Perzentile Männlich'!$B$32*J66^3)+('Perzentile Männlich'!$C$32*J66^2)+('Perzentile Männlich'!$D$32*J66)+'Perzentile Männlich'!$E$32,IF(AND('Tabelle Kaderkriterien'!$H70="w",Übersicht!$C66=13,J66&lt;'Perzentile Weiblich'!U$3),100,IF(AND('Tabelle Kaderkriterien'!$H70="w",Übersicht!$C66=13),('Perzentile Weiblich'!$B$27*J66^3)+('Perzentile Weiblich'!$C$27*J66^2)+('Perzentile Weiblich'!$D$27*J66)+'Perzentile Weiblich'!$E$27,IF(AND('Tabelle Kaderkriterien'!$H70="w",Übersicht!$C66=14,J66&lt;'Perzentile Weiblich'!U$4),100,IF(AND('Tabelle Kaderkriterien'!$H70="w",Übersicht!$C66=14),('Perzentile Weiblich'!$B$28*J66^3)+('Perzentile Weiblich'!$C$28*J66^2)+('Perzentile Weiblich'!$D$28*J66)+'Perzentile Weiblich'!$E$28,IF(AND('Tabelle Kaderkriterien'!$H70="w",Übersicht!$C66=15,J66&lt;'Perzentile Weiblich'!U$5),100,IF(AND('Tabelle Kaderkriterien'!$H70="w",Übersicht!$C66=15),('Perzentile Weiblich'!$B$29*J66^3)+('Perzentile Weiblich'!$C$29*J66^2)+('Perzentile Weiblich'!$D$29*J66)+'Perzentile Weiblich'!$E$29,IF(AND('Tabelle Kaderkriterien'!$H70="w",Übersicht!$C66=16,J66&lt;'Perzentile Weiblich'!U$6),100,IF(AND('Tabelle Kaderkriterien'!$H70="w",Übersicht!$C66=16),('Perzentile Weiblich'!$B$30*J66^3)+('Perzentile Weiblich'!$C$30*J66^2)+('Perzentile Weiblich'!$D$30*J66)+'Perzentile Weiblich'!$E$30,IF(AND('Tabelle Kaderkriterien'!$H70="w",Übersicht!$C66=12,J66&lt;'Perzentile Weiblich'!U$7),100,IF(AND('Tabelle Kaderkriterien'!$H70="w",Übersicht!$C66=12),('Perzentile Weiblich'!$B$31*J66^3)+('Perzentile Weiblich'!$C$31*J66^2)+('Perzentile Weiblich'!$D$31*J66)+'Perzentile Weiblich'!$E$31,IF(AND('Tabelle Kaderkriterien'!$H70="w",Übersicht!$C66=11,J66&lt;'Perzentile Weiblich'!U$8),100,IF(AND('Tabelle Kaderkriterien'!$H70="w",Übersicht!$C66=11),('Perzentile Weiblich'!$B$32*J66^3)+('Perzentile Weiblich'!$C$32*J66^2)+('Perzentile Weiblich'!$D$32*J66)+'Perzentile Weiblich'!$E$32,IF(AND('Tabelle Kaderkriterien'!H70&lt;&gt;"m",'Tabelle Kaderkriterien'!H70&lt;&gt;"!w"),#N/A,#N/A)))))))))))))))))))))))))</f>
        <v>#N/A</v>
      </c>
      <c r="Q66" s="32" t="e">
        <f>IF(AND('Tabelle Kaderkriterien'!$H70="m",Übersicht!$C66=13,K66&gt;'Perzentile Männlich'!V$3),100,IF(AND('Tabelle Kaderkriterien'!$H70="m",Übersicht!$C66=13),('Perzentile Männlich'!$B$19*K66^3)+('Perzentile Männlich'!$C$19*K66^2)+('Perzentile Männlich'!$D$19*K66)+'Perzentile Männlich'!$E$19,IF(AND('Tabelle Kaderkriterien'!$H70="m",Übersicht!$C66=14,K66&gt;'Perzentile Männlich'!V$4),100,IF(AND('Tabelle Kaderkriterien'!$H70="m",Übersicht!$C66=14),('Perzentile Männlich'!$B$20*K66^3)+('Perzentile Männlich'!$C$20*K66^2)+('Perzentile Männlich'!$D$20*K66)+'Perzentile Männlich'!$E$20,IF(AND('Tabelle Kaderkriterien'!$H70="m",Übersicht!$C66=15,K66&gt;'Perzentile Männlich'!V$5),100,IF(AND('Tabelle Kaderkriterien'!$H70="m",Übersicht!$C66=15),('Perzentile Männlich'!$B$21*K66^3)+('Perzentile Männlich'!$C$21*K66^2)+('Perzentile Männlich'!$D$21*K66)+'Perzentile Männlich'!$E$21,IF(AND('Tabelle Kaderkriterien'!$H70="m",Übersicht!$C66=16,K66&gt;'Perzentile Männlich'!V$6),100,IF(AND('Tabelle Kaderkriterien'!$H70="m",Übersicht!$C66=16),('Perzentile Männlich'!$B$22*K66^3)+('Perzentile Männlich'!$C$22*K66^2)+('Perzentile Männlich'!$D$22*K66)+'Perzentile Männlich'!$E$22,IF(AND('Tabelle Kaderkriterien'!$H70="m",Übersicht!$C66=12,K66&gt;'Perzentile Männlich'!V$7),100,IF(AND('Tabelle Kaderkriterien'!$H70="m",Übersicht!$C66=12),('Perzentile Männlich'!$B$23*K66^3)+('Perzentile Männlich'!$C$23*K66^2)+('Perzentile Männlich'!$D$23*K66)+'Perzentile Männlich'!$E$23,IF(AND('Tabelle Kaderkriterien'!$H70="m",Übersicht!$C66=11,K66&gt;'Perzentile Männlich'!V$8),100,IF(AND('Tabelle Kaderkriterien'!$H70="m",Übersicht!$C66=11),('Perzentile Männlich'!$B$24*K66^3)+('Perzentile Männlich'!$C$24*K66^2)+('Perzentile Männlich'!$D$24*K66)+'Perzentile Männlich'!$E$24,IF(AND('Tabelle Kaderkriterien'!$H70="w",Übersicht!$C66=13,K66&gt;'Perzentile Weiblich'!V$3),100,IF(AND('Tabelle Kaderkriterien'!$H70="w",Übersicht!$C66=13),('Perzentile Weiblich'!$B$19*K66^3)+('Perzentile Weiblich'!$C$19*K66^2)+('Perzentile Weiblich'!$D$19*K66)+'Perzentile Weiblich'!$E$19,IF(AND('Tabelle Kaderkriterien'!$H70="w",Übersicht!$C66=14,K66&gt;'Perzentile Weiblich'!V$4),100,IF(AND('Tabelle Kaderkriterien'!$H70="w",Übersicht!$C66=14),('Perzentile Weiblich'!$B$20*K66^3)+('Perzentile Weiblich'!$C$20*K66^2)+('Perzentile Weiblich'!$D$20*K66)+'Perzentile Weiblich'!$E$20,IF(AND('Tabelle Kaderkriterien'!$H70="w",Übersicht!$C66=15,K66&gt;'Perzentile Weiblich'!V$5),100,IF(AND('Tabelle Kaderkriterien'!$H70="w",Übersicht!$C66=15),('Perzentile Weiblich'!$B$21*K66^3)+('Perzentile Weiblich'!$C$21*K66^2)+('Perzentile Weiblich'!$D$21*K66)+'Perzentile Weiblich'!$E$21,IF(AND('Tabelle Kaderkriterien'!$H70="w",Übersicht!$C66=16,K66&gt;'Perzentile Weiblich'!V$6),100,IF(AND('Tabelle Kaderkriterien'!$H70="w",Übersicht!$C66=16),('Perzentile Weiblich'!$B$22*K66^3)+('Perzentile Weiblich'!$C$22*K66^2)+('Perzentile Weiblich'!$D$22*K66)+'Perzentile Weiblich'!$E$22,IF(AND('Tabelle Kaderkriterien'!$H70="w",Übersicht!$C66=12,K66&gt;'Perzentile Weiblich'!V$7),100,IF(AND('Tabelle Kaderkriterien'!$H70="w",Übersicht!$C66=12),('Perzentile Weiblich'!$B$23*K66^3)+('Perzentile Weiblich'!$C$23*K66^2)+('Perzentile Weiblich'!$D$23*K66)+'Perzentile Weiblich'!$E$23,IF(AND('Tabelle Kaderkriterien'!$H70="w",Übersicht!$C66=11,K66&gt;'Perzentile Weiblich'!V$8),100,IF(AND('Tabelle Kaderkriterien'!$H70="w",Übersicht!$C66=11),('Perzentile Weiblich'!$B$24*K66^3)+('Perzentile Weiblich'!$C$24*K66^2)+('Perzentile Weiblich'!$D$24*K66)+'Perzentile Weiblich'!$E$24,IF(AND('Tabelle Kaderkriterien'!I70&lt;&gt;"m",'Tabelle Kaderkriterien'!I70&lt;&gt;"!w"),#N/A,#N/A)))))))))))))))))))))))))</f>
        <v>#N/A</v>
      </c>
      <c r="S66" s="18" t="e">
        <f t="shared" si="0"/>
        <v>#DIV/0!</v>
      </c>
      <c r="T66" s="18" t="e">
        <f t="shared" si="1"/>
        <v>#DIV/0!</v>
      </c>
    </row>
    <row r="67" spans="1:20" x14ac:dyDescent="0.3">
      <c r="A67" s="31">
        <f>'Tabelle Kaderkriterien'!B71</f>
        <v>0</v>
      </c>
      <c r="B67" s="31">
        <f>'Tabelle Kaderkriterien'!C71</f>
        <v>0</v>
      </c>
      <c r="C67" s="143">
        <f>'Tabelle Kaderkriterien'!G71</f>
        <v>0</v>
      </c>
      <c r="D67" s="144">
        <f>'Tabelle Kaderkriterien'!K71</f>
        <v>0</v>
      </c>
      <c r="E67" s="144">
        <f>'Tabelle Kaderkriterien'!L71</f>
        <v>0</v>
      </c>
      <c r="F67" s="144">
        <f>'Tabelle Kaderkriterien'!N71</f>
        <v>0</v>
      </c>
      <c r="G67" s="144">
        <f>'Tabelle Kaderkriterien'!O71</f>
        <v>0</v>
      </c>
      <c r="H67" s="144">
        <f>'Tabelle Kaderkriterien'!Q71</f>
        <v>0</v>
      </c>
      <c r="I67" s="144">
        <f>'Tabelle Kaderkriterien'!R71</f>
        <v>0</v>
      </c>
      <c r="J67" s="144">
        <f>'Tabelle Kaderkriterien'!T71</f>
        <v>0</v>
      </c>
      <c r="K67" s="144">
        <f>'Tabelle Kaderkriterien'!V71</f>
        <v>0</v>
      </c>
      <c r="M67" s="32" t="e">
        <f>IF(AND('Tabelle Kaderkriterien'!$H71="m",Übersicht!$C67=13,'Perzentile Männlich'!M67&gt;'Perzentile Männlich'!R$3),100,IF(AND('Tabelle Kaderkriterien'!$H71="m",Übersicht!$C67=13),('Perzentile Männlich'!$B$35*'Perzentile Männlich'!M67^3)+('Perzentile Männlich'!$C$35*'Perzentile Männlich'!M67^2)+('Perzentile Männlich'!$D$35*'Perzentile Männlich'!M67)+'Perzentile Männlich'!$E$35,IF(AND('Tabelle Kaderkriterien'!$H71="m",Übersicht!$C67=14,'Perzentile Männlich'!M67&gt;'Perzentile Männlich'!R$4),100,IF(AND('Tabelle Kaderkriterien'!$H71="m",Übersicht!$C67=14),('Perzentile Männlich'!$B$36*'Perzentile Männlich'!M67^3)+('Perzentile Männlich'!$C$36*'Perzentile Männlich'!M67^2)+('Perzentile Männlich'!$D$36*'Perzentile Männlich'!M67)+'Perzentile Männlich'!$E$36,IF(AND('Tabelle Kaderkriterien'!$H71="m",Übersicht!$C67=15,'Perzentile Männlich'!M67&gt;'Perzentile Männlich'!R$5),100,IF(AND('Tabelle Kaderkriterien'!$H71="m",Übersicht!$C67=15),('Perzentile Männlich'!$B$37*'Perzentile Männlich'!M67^3)+('Perzentile Männlich'!$C$37*'Perzentile Männlich'!M67^2)+('Perzentile Männlich'!$D$37*'Perzentile Männlich'!M67)+'Perzentile Männlich'!$E$37,IF(AND('Tabelle Kaderkriterien'!$H71="m",Übersicht!$C67=16,'Perzentile Männlich'!M67&gt;'Perzentile Männlich'!R$6),100,IF(AND('Tabelle Kaderkriterien'!$H71="m",Übersicht!$C67=16),('Perzentile Männlich'!$B$38*'Perzentile Männlich'!M67^3)+('Perzentile Männlich'!$C$38*'Perzentile Männlich'!M67^2)+('Perzentile Männlich'!$D$38*'Perzentile Männlich'!M67)+'Perzentile Männlich'!$E$38,IF(AND('Tabelle Kaderkriterien'!$H71="m",Übersicht!$C67=12,'Perzentile Männlich'!M67&gt;'Perzentile Männlich'!R$7),100,IF(AND('Tabelle Kaderkriterien'!$H71="m",Übersicht!$C67=12),('Perzentile Männlich'!$B$39*'Perzentile Männlich'!M67^3)+('Perzentile Männlich'!$C$39*'Perzentile Männlich'!M67^2)+('Perzentile Männlich'!$D$39*'Perzentile Männlich'!M67)+'Perzentile Männlich'!$E$39,IF(AND('Tabelle Kaderkriterien'!$H71="m",Übersicht!$C67=11,'Perzentile Männlich'!M67&gt;'Perzentile Männlich'!R$8),100,IF(AND('Tabelle Kaderkriterien'!$H71="m",Übersicht!$C67=11),('Perzentile Männlich'!$B$40*'Perzentile Männlich'!M67^3)+('Perzentile Männlich'!$C$40*'Perzentile Männlich'!M67^2)+('Perzentile Männlich'!$D$40*'Perzentile Männlich'!M67)+'Perzentile Männlich'!$E$40,IF(AND('Tabelle Kaderkriterien'!$H71="w",Übersicht!$C67=13,'Perzentile Weiblich'!M67&gt;'Perzentile Weiblich'!R$3),100,IF(AND('Tabelle Kaderkriterien'!$H71="w",Übersicht!$C67=13),('Perzentile Weiblich'!$B$35*'Perzentile Weiblich'!M67^3)+('Perzentile Weiblich'!$C$35*'Perzentile Weiblich'!M67^2)+('Perzentile Weiblich'!$D$35*'Perzentile Weiblich'!M67)+'Perzentile Weiblich'!$E$35,IF(AND('Tabelle Kaderkriterien'!$H71="w",Übersicht!$C67=14,'Perzentile Weiblich'!M67&gt;'Perzentile Weiblich'!R$4),100,IF(AND('Tabelle Kaderkriterien'!$H71="w",Übersicht!$C67=14),('Perzentile Weiblich'!$B$36*'Perzentile Weiblich'!M67^3)+('Perzentile Weiblich'!$C$36*'Perzentile Weiblich'!M67^2)+('Perzentile Weiblich'!$D$36*'Perzentile Weiblich'!M67)+'Perzentile Weiblich'!$E$36,IF(AND('Tabelle Kaderkriterien'!$H71="w",Übersicht!$C67=15,'Perzentile Weiblich'!M67&gt;'Perzentile Weiblich'!R$5),100,IF(AND('Tabelle Kaderkriterien'!$H71="w",Übersicht!$C67=15),('Perzentile Weiblich'!$B$37*'Perzentile Weiblich'!M67^3)+('Perzentile Weiblich'!$C$37*'Perzentile Weiblich'!M67^2)+('Perzentile Weiblich'!$D$37*'Perzentile Weiblich'!M67)+'Perzentile Weiblich'!$E$37,IF(AND('Tabelle Kaderkriterien'!$H71="w",Übersicht!$C67=16,'Perzentile Weiblich'!M67&gt;'Perzentile Weiblich'!R$6),100,IF(AND('Tabelle Kaderkriterien'!$H71="w",Übersicht!$C67=16),('Perzentile Weiblich'!$B$38*'Perzentile Weiblich'!M67^3)+('Perzentile Weiblich'!$C$38*'Perzentile Weiblich'!M67^2)+('Perzentile Weiblich'!$D$38*'Perzentile Weiblich'!M67)+'Perzentile Weiblich'!$E$38,IF(AND('Tabelle Kaderkriterien'!$H71="w",Übersicht!$C67=12,'Perzentile Weiblich'!M67&gt;'Perzentile Weiblich'!R$7),100,IF(AND('Tabelle Kaderkriterien'!$H71="w",Übersicht!$C67=12),('Perzentile Weiblich'!$B$39*'Perzentile Weiblich'!M67^3)+('Perzentile Weiblich'!$C$39*'Perzentile Weiblich'!M67^2)+('Perzentile Weiblich'!$D$39*'Perzentile Weiblich'!M67)+'Perzentile Weiblich'!$E$39,IF(AND('Tabelle Kaderkriterien'!$H71="w",Übersicht!$C67=11,'Perzentile Weiblich'!M67&gt;'Perzentile Weiblich'!R$8),100,IF(AND('Tabelle Kaderkriterien'!$H71="w",Übersicht!$C67=11),('Perzentile Weiblich'!$B$40*'Perzentile Weiblich'!M67^3)+('Perzentile Weiblich'!$C$40*'Perzentile Weiblich'!M67^2)+('Perzentile Weiblich'!$D$40*'Perzentile Weiblich'!M67)+'Perzentile Weiblich'!$E$40,IF(AND('Tabelle Kaderkriterien'!H71&lt;&gt;"m",'Tabelle Kaderkriterien'!H71&lt;&gt;"!w"),#N/A,#N/A)))))))))))))))))))))))))</f>
        <v>#DIV/0!</v>
      </c>
      <c r="N67" s="32" t="e">
        <f>IF(AND('Tabelle Kaderkriterien'!$H71="m",Übersicht!$C67=13,'Perzentile Männlich'!N67&gt;'Perzentile Männlich'!S$3),100,IF(AND('Tabelle Kaderkriterien'!$H71="m",Übersicht!$C67=13),('Perzentile Männlich'!$B$43*'Perzentile Männlich'!N67^3)+('Perzentile Männlich'!$C$43*'Perzentile Männlich'!N67^2)+('Perzentile Männlich'!$D$43*'Perzentile Männlich'!N67)+'Perzentile Männlich'!$E$43,IF(AND('Tabelle Kaderkriterien'!$H71="m",Übersicht!$C67=14,'Perzentile Männlich'!N67&gt;'Perzentile Männlich'!S$4),100,IF(AND('Tabelle Kaderkriterien'!$H71="m",Übersicht!$C67=14),('Perzentile Männlich'!$B$44*'Perzentile Männlich'!N67^3)+('Perzentile Männlich'!$C$44*'Perzentile Männlich'!N67^2)+('Perzentile Männlich'!$D$44*'Perzentile Männlich'!N67)+'Perzentile Männlich'!$E$44,IF(AND('Tabelle Kaderkriterien'!$H71="m",Übersicht!$C67=15,'Perzentile Männlich'!N67&gt;'Perzentile Männlich'!S$5),100,IF(AND('Tabelle Kaderkriterien'!$H71="m",Übersicht!$C67=15),('Perzentile Männlich'!$B$45*'Perzentile Männlich'!N67^3)+('Perzentile Männlich'!$C$45*'Perzentile Männlich'!N67^2)+('Perzentile Männlich'!$D$45*'Perzentile Männlich'!N67)+'Perzentile Männlich'!$E$45,IF(AND('Tabelle Kaderkriterien'!$H71="m",Übersicht!$C67=16,'Perzentile Männlich'!N67&gt;'Perzentile Männlich'!S$6),100,IF(AND('Tabelle Kaderkriterien'!$H71="m",Übersicht!$C67=16),('Perzentile Männlich'!$B$46*'Perzentile Männlich'!N67^3)+('Perzentile Männlich'!$C$46*'Perzentile Männlich'!N67^2)+('Perzentile Männlich'!$D$46*'Perzentile Männlich'!N67)+'Perzentile Männlich'!$E$46,IF(AND('Tabelle Kaderkriterien'!$H71="m",Übersicht!$C67=12,'Perzentile Männlich'!N67&gt;'Perzentile Männlich'!S$7),100,IF(AND('Tabelle Kaderkriterien'!$H71="m",Übersicht!$C67=12),('Perzentile Männlich'!$B$47*'Perzentile Männlich'!N67^3)+('Perzentile Männlich'!$C$47*'Perzentile Männlich'!N67^2)+('Perzentile Männlich'!$D$47*'Perzentile Männlich'!N67)+'Perzentile Männlich'!$E$47,IF(AND('Tabelle Kaderkriterien'!$H71="m",Übersicht!$C67=11,'Perzentile Männlich'!N67&gt;'Perzentile Männlich'!S$8),100,IF(AND('Tabelle Kaderkriterien'!$H71="m",Übersicht!$C67=11),('Perzentile Männlich'!$B$48*'Perzentile Männlich'!N67^3)+('Perzentile Männlich'!$C$48*'Perzentile Männlich'!N67^2)+('Perzentile Männlich'!$D$48*'Perzentile Männlich'!N67)+'Perzentile Männlich'!$E$48,IF(AND('Tabelle Kaderkriterien'!$H71="w",Übersicht!$C67=13,'Perzentile Weiblich'!N67&gt;'Perzentile Weiblich'!S$3),100,IF(AND('Tabelle Kaderkriterien'!$H71="w",Übersicht!$C67=13),('Perzentile Weiblich'!$B$43*'Perzentile Weiblich'!N67^3)+('Perzentile Weiblich'!$C$43*'Perzentile Weiblich'!N67^2)+('Perzentile Weiblich'!$D$43*'Perzentile Weiblich'!N67)+'Perzentile Weiblich'!$E$43,IF(AND('Tabelle Kaderkriterien'!$H71="w",Übersicht!$C67=14,'Perzentile Weiblich'!N67&gt;'Perzentile Weiblich'!S$4),100,IF(AND('Tabelle Kaderkriterien'!$H71="w",Übersicht!$C67=14),('Perzentile Weiblich'!$B$44*'Perzentile Weiblich'!N67^3)+('Perzentile Weiblich'!$C$44*'Perzentile Weiblich'!N67^2)+('Perzentile Weiblich'!$D$44*'Perzentile Weiblich'!N67)+'Perzentile Weiblich'!$E$44,IF(AND('Tabelle Kaderkriterien'!$H71="w",Übersicht!$C67=15,'Perzentile Weiblich'!N67&gt;'Perzentile Weiblich'!S$5),100,IF(AND('Tabelle Kaderkriterien'!$H71="w",Übersicht!$C67=15),('Perzentile Weiblich'!$B$45*'Perzentile Weiblich'!N67^3)+('Perzentile Weiblich'!$C$45*'Perzentile Weiblich'!N67^2)+('Perzentile Weiblich'!$D$45*'Perzentile Weiblich'!N67)+'Perzentile Weiblich'!$E$45,IF(AND('Tabelle Kaderkriterien'!$H71="w",Übersicht!$C67=16,'Perzentile Weiblich'!N67&gt;'Perzentile Weiblich'!S$6),100,IF(AND('Tabelle Kaderkriterien'!$H71="w",Übersicht!$C67=16),('Perzentile Weiblich'!$B$46*'Perzentile Weiblich'!N67^3)+('Perzentile Weiblich'!$C$46*'Perzentile Weiblich'!N67^2)+('Perzentile Weiblich'!$D$46*'Perzentile Weiblich'!N67)+'Perzentile Weiblich'!$E$46,IF(AND('Tabelle Kaderkriterien'!$H71="w",Übersicht!$C67=12,'Perzentile Weiblich'!N67&gt;'Perzentile Weiblich'!S$7),100,IF(AND('Tabelle Kaderkriterien'!$H71="w",Übersicht!$C67=12),('Perzentile Weiblich'!$B$47*'Perzentile Weiblich'!N67^3)+('Perzentile Weiblich'!$C$47*'Perzentile Weiblich'!N67^2)+('Perzentile Weiblich'!$D$47*'Perzentile Weiblich'!N67)+'Perzentile Weiblich'!$E$47,IF(AND('Tabelle Kaderkriterien'!$H71="w",Übersicht!$C67=11,'Perzentile Weiblich'!N67&gt;'Perzentile Weiblich'!S$8),100,IF(AND('Tabelle Kaderkriterien'!$H71="w",Übersicht!$C67=11),('Perzentile Weiblich'!$B$48*'Perzentile Weiblich'!N67^3)+('Perzentile Weiblich'!$C$48*'Perzentile Weiblich'!N67^2)+('Perzentile Weiblich'!$D$48*'Perzentile Weiblich'!N67)+'Perzentile Weiblich'!$E$48,IF(AND('Tabelle Kaderkriterien'!I71&lt;&gt;"m",'Tabelle Kaderkriterien'!I71&lt;&gt;"!w"),#N/A,#N/A)))))))))))))))))))))))))</f>
        <v>#DIV/0!</v>
      </c>
      <c r="O67" s="32" t="e">
        <f>IF(AND('Tabelle Kaderkriterien'!$H71="m",Übersicht!$C67=13,'Perzentile Männlich'!O67&gt;'Perzentile Männlich'!T$3),100,IF(AND('Tabelle Kaderkriterien'!$H71="m",Übersicht!$C67=13),('Perzentile Männlich'!$B$11*'Perzentile Männlich'!O67^3)+('Perzentile Männlich'!$C$11*'Perzentile Männlich'!O67^2)+('Perzentile Männlich'!$D$11*'Perzentile Männlich'!O67)+'Perzentile Männlich'!$E$11,IF(AND('Tabelle Kaderkriterien'!$H71="m",Übersicht!$C67=14,'Perzentile Männlich'!O67&gt;'Perzentile Männlich'!T$4),100,IF(AND('Tabelle Kaderkriterien'!$H71="m",Übersicht!$C67=14),('Perzentile Männlich'!$B$12*'Perzentile Männlich'!O67^3)+('Perzentile Männlich'!$C$12*'Perzentile Männlich'!O67^2)+('Perzentile Männlich'!$D$12*'Perzentile Männlich'!O67)+'Perzentile Männlich'!$E$12,IF(AND('Tabelle Kaderkriterien'!$H71="m",Übersicht!$C67=15,'Perzentile Männlich'!O67&gt;'Perzentile Männlich'!T$5),100,IF(AND('Tabelle Kaderkriterien'!$H71="m",Übersicht!$C67=15),('Perzentile Männlich'!$B$13*'Perzentile Männlich'!O67^3)+('Perzentile Männlich'!$C$13*'Perzentile Männlich'!O67^2)+('Perzentile Männlich'!$D$13*'Perzentile Männlich'!O67)+'Perzentile Männlich'!$E$13,IF(AND('Tabelle Kaderkriterien'!$H71="m",Übersicht!$C67=16,'Perzentile Männlich'!O67&gt;'Perzentile Männlich'!T$6),100,IF(AND('Tabelle Kaderkriterien'!$H71="m",Übersicht!$C67=16),('Perzentile Männlich'!$B$14*'Perzentile Männlich'!O67^3)+('Perzentile Männlich'!$C$14*'Perzentile Männlich'!O67^2)+('Perzentile Männlich'!$D$14*'Perzentile Männlich'!O67)+'Perzentile Männlich'!$E$14,IF(AND('Tabelle Kaderkriterien'!$H71="m",Übersicht!$C67=12,'Perzentile Männlich'!O67&gt;'Perzentile Männlich'!T$7),100,IF(AND('Tabelle Kaderkriterien'!$H71="m",Übersicht!$C67=12),('Perzentile Männlich'!$B$15*'Perzentile Männlich'!O67^3)+('Perzentile Männlich'!$C$15*'Perzentile Männlich'!O67^2)+('Perzentile Männlich'!$D$15*'Perzentile Männlich'!O67)+'Perzentile Männlich'!$E$15,IF(AND('Tabelle Kaderkriterien'!$H71="m",Übersicht!$C67=11,'Perzentile Männlich'!O67&gt;'Perzentile Männlich'!T$8),100,IF(AND('Tabelle Kaderkriterien'!$H71="m",Übersicht!$C67=11),('Perzentile Männlich'!$B$16*'Perzentile Männlich'!O67^3)+('Perzentile Männlich'!$C$16*'Perzentile Männlich'!O67^2)+('Perzentile Männlich'!$D$16*'Perzentile Männlich'!O67)+'Perzentile Männlich'!$E$16,IF(AND('Tabelle Kaderkriterien'!$H71="w",Übersicht!$C67=13,'Perzentile Weiblich'!O67&gt;'Perzentile Weiblich'!T$3),100,IF(AND('Tabelle Kaderkriterien'!$H71="w",Übersicht!$C67=13),('Perzentile Weiblich'!$B$11*'Perzentile Weiblich'!O67^3)+('Perzentile Weiblich'!$C$11*'Perzentile Weiblich'!O67^2)+('Perzentile Weiblich'!$D$11*'Perzentile Weiblich'!O67)+'Perzentile Weiblich'!$E$11,IF(AND('Tabelle Kaderkriterien'!$H71="w",Übersicht!$C67=14,'Perzentile Weiblich'!O67&gt;'Perzentile Weiblich'!T$4),100,IF(AND('Tabelle Kaderkriterien'!$H71="w",Übersicht!$C67=14),('Perzentile Weiblich'!$B$12*'Perzentile Weiblich'!O67^3)+('Perzentile Weiblich'!$C$12*'Perzentile Weiblich'!O67^2)+('Perzentile Weiblich'!$D$12*'Perzentile Weiblich'!O67)+'Perzentile Weiblich'!$E$12,IF(AND('Tabelle Kaderkriterien'!$H71="w",Übersicht!$C67=15,'Perzentile Weiblich'!O67&gt;'Perzentile Weiblich'!T$5),100,IF(AND('Tabelle Kaderkriterien'!$H71="w",Übersicht!$C67=15),('Perzentile Weiblich'!$B$13*'Perzentile Weiblich'!O67^3)+('Perzentile Weiblich'!$C$13*'Perzentile Weiblich'!O67^2)+('Perzentile Weiblich'!$D$13*'Perzentile Weiblich'!O67)+'Perzentile Weiblich'!$E$13,IF(AND('Tabelle Kaderkriterien'!$H71="w",Übersicht!$C67=16,'Perzentile Weiblich'!O67&gt;'Perzentile Weiblich'!T$6),100,IF(AND('Tabelle Kaderkriterien'!$H71="w",Übersicht!$C67=16),('Perzentile Weiblich'!$B$14*'Perzentile Weiblich'!O67^3)+('Perzentile Weiblich'!$C$14*'Perzentile Weiblich'!O67^2)+('Perzentile Weiblich'!$D$14*'Perzentile Weiblich'!O67)+'Perzentile Weiblich'!$E$14,IF(AND('Tabelle Kaderkriterien'!$H71="w",Übersicht!$C67=12,'Perzentile Weiblich'!O67&gt;'Perzentile Weiblich'!T$7),100,IF(AND('Tabelle Kaderkriterien'!$H71="w",Übersicht!$C67=12),('Perzentile Weiblich'!$B$15*'Perzentile Weiblich'!O67^3)+('Perzentile Weiblich'!$C$15*'Perzentile Weiblich'!O67^2)+('Perzentile Weiblich'!$D$15*'Perzentile Weiblich'!O67)+'Perzentile Weiblich'!$E$15,IF(AND('Tabelle Kaderkriterien'!$H71="w",Übersicht!$C67=11,'Perzentile Weiblich'!O67&gt;'Perzentile Weiblich'!T$8),100,IF(AND('Tabelle Kaderkriterien'!$H71="w",Übersicht!$C67=11),('Perzentile Weiblich'!$B$16*'Perzentile Weiblich'!O67^3)+('Perzentile Weiblich'!$C$16*'Perzentile Weiblich'!O67^2)+('Perzentile Weiblich'!$D$16*'Perzentile Weiblich'!O67)+'Perzentile Weiblich'!$E$16,IF(AND('Tabelle Kaderkriterien'!J71&lt;&gt;"m",'Tabelle Kaderkriterien'!J71&lt;&gt;"!w"),#N/A,#N/A)))))))))))))))))))))))))</f>
        <v>#DIV/0!</v>
      </c>
      <c r="P67" s="32" t="e">
        <f>IF(AND('Tabelle Kaderkriterien'!$H71="m",Übersicht!$C67=13,J67&lt;'Perzentile Männlich'!U$3),100,IF(AND('Tabelle Kaderkriterien'!$H71="m",Übersicht!$C67=13),('Perzentile Männlich'!$B$27*J67^3)+('Perzentile Männlich'!$C$27*J67^2)+('Perzentile Männlich'!$D$27*J67)+'Perzentile Männlich'!$E$27,IF(AND('Tabelle Kaderkriterien'!$H71="m",Übersicht!$C67=14,J67&lt;'Perzentile Männlich'!U$4),100,IF(AND('Tabelle Kaderkriterien'!$H71="m",Übersicht!$C67=14),('Perzentile Männlich'!$B$28*J67^3)+('Perzentile Männlich'!$C$28*J67^2)+('Perzentile Männlich'!$D$28*J67)+'Perzentile Männlich'!$E$28,IF(AND('Tabelle Kaderkriterien'!$H71="m",Übersicht!$C67=15,J67&lt;'Perzentile Männlich'!U$5),100,IF(AND('Tabelle Kaderkriterien'!$H71="m",Übersicht!$C67=15),('Perzentile Männlich'!$B$29*J67^3)+('Perzentile Männlich'!$C$29*J67^2)+('Perzentile Männlich'!$D$29*J67)+'Perzentile Männlich'!$E$29,IF(AND('Tabelle Kaderkriterien'!$H71="m",Übersicht!$C67=16,J67&lt;'Perzentile Männlich'!U$6),100,IF(AND('Tabelle Kaderkriterien'!$H71="m",Übersicht!$C67=16),('Perzentile Männlich'!$B$30*J67^3)+('Perzentile Männlich'!$C$30*J67^2)+('Perzentile Männlich'!$D$30*J67)+'Perzentile Männlich'!$E$30,IF(AND('Tabelle Kaderkriterien'!$H71="m",Übersicht!$C67=12,J67&lt;'Perzentile Männlich'!U$7),100,IF(AND('Tabelle Kaderkriterien'!$H71="m",Übersicht!$C67=12),('Perzentile Männlich'!$B$31*J67^3)+('Perzentile Männlich'!$C$31*J67^2)+('Perzentile Männlich'!$D$31*J67)+'Perzentile Männlich'!$E$31,IF(AND('Tabelle Kaderkriterien'!$H71="m",Übersicht!$C67=11,J67&lt;'Perzentile Männlich'!U$8),100,IF(AND('Tabelle Kaderkriterien'!$H71="m",Übersicht!$C67=11),('Perzentile Männlich'!$B$32*J67^3)+('Perzentile Männlich'!$C$32*J67^2)+('Perzentile Männlich'!$D$32*J67)+'Perzentile Männlich'!$E$32,IF(AND('Tabelle Kaderkriterien'!$H71="w",Übersicht!$C67=13,J67&lt;'Perzentile Weiblich'!U$3),100,IF(AND('Tabelle Kaderkriterien'!$H71="w",Übersicht!$C67=13),('Perzentile Weiblich'!$B$27*J67^3)+('Perzentile Weiblich'!$C$27*J67^2)+('Perzentile Weiblich'!$D$27*J67)+'Perzentile Weiblich'!$E$27,IF(AND('Tabelle Kaderkriterien'!$H71="w",Übersicht!$C67=14,J67&lt;'Perzentile Weiblich'!U$4),100,IF(AND('Tabelle Kaderkriterien'!$H71="w",Übersicht!$C67=14),('Perzentile Weiblich'!$B$28*J67^3)+('Perzentile Weiblich'!$C$28*J67^2)+('Perzentile Weiblich'!$D$28*J67)+'Perzentile Weiblich'!$E$28,IF(AND('Tabelle Kaderkriterien'!$H71="w",Übersicht!$C67=15,J67&lt;'Perzentile Weiblich'!U$5),100,IF(AND('Tabelle Kaderkriterien'!$H71="w",Übersicht!$C67=15),('Perzentile Weiblich'!$B$29*J67^3)+('Perzentile Weiblich'!$C$29*J67^2)+('Perzentile Weiblich'!$D$29*J67)+'Perzentile Weiblich'!$E$29,IF(AND('Tabelle Kaderkriterien'!$H71="w",Übersicht!$C67=16,J67&lt;'Perzentile Weiblich'!U$6),100,IF(AND('Tabelle Kaderkriterien'!$H71="w",Übersicht!$C67=16),('Perzentile Weiblich'!$B$30*J67^3)+('Perzentile Weiblich'!$C$30*J67^2)+('Perzentile Weiblich'!$D$30*J67)+'Perzentile Weiblich'!$E$30,IF(AND('Tabelle Kaderkriterien'!$H71="w",Übersicht!$C67=12,J67&lt;'Perzentile Weiblich'!U$7),100,IF(AND('Tabelle Kaderkriterien'!$H71="w",Übersicht!$C67=12),('Perzentile Weiblich'!$B$31*J67^3)+('Perzentile Weiblich'!$C$31*J67^2)+('Perzentile Weiblich'!$D$31*J67)+'Perzentile Weiblich'!$E$31,IF(AND('Tabelle Kaderkriterien'!$H71="w",Übersicht!$C67=11,J67&lt;'Perzentile Weiblich'!U$8),100,IF(AND('Tabelle Kaderkriterien'!$H71="w",Übersicht!$C67=11),('Perzentile Weiblich'!$B$32*J67^3)+('Perzentile Weiblich'!$C$32*J67^2)+('Perzentile Weiblich'!$D$32*J67)+'Perzentile Weiblich'!$E$32,IF(AND('Tabelle Kaderkriterien'!H71&lt;&gt;"m",'Tabelle Kaderkriterien'!H71&lt;&gt;"!w"),#N/A,#N/A)))))))))))))))))))))))))</f>
        <v>#N/A</v>
      </c>
      <c r="Q67" s="32" t="e">
        <f>IF(AND('Tabelle Kaderkriterien'!$H71="m",Übersicht!$C67=13,K67&gt;'Perzentile Männlich'!V$3),100,IF(AND('Tabelle Kaderkriterien'!$H71="m",Übersicht!$C67=13),('Perzentile Männlich'!$B$19*K67^3)+('Perzentile Männlich'!$C$19*K67^2)+('Perzentile Männlich'!$D$19*K67)+'Perzentile Männlich'!$E$19,IF(AND('Tabelle Kaderkriterien'!$H71="m",Übersicht!$C67=14,K67&gt;'Perzentile Männlich'!V$4),100,IF(AND('Tabelle Kaderkriterien'!$H71="m",Übersicht!$C67=14),('Perzentile Männlich'!$B$20*K67^3)+('Perzentile Männlich'!$C$20*K67^2)+('Perzentile Männlich'!$D$20*K67)+'Perzentile Männlich'!$E$20,IF(AND('Tabelle Kaderkriterien'!$H71="m",Übersicht!$C67=15,K67&gt;'Perzentile Männlich'!V$5),100,IF(AND('Tabelle Kaderkriterien'!$H71="m",Übersicht!$C67=15),('Perzentile Männlich'!$B$21*K67^3)+('Perzentile Männlich'!$C$21*K67^2)+('Perzentile Männlich'!$D$21*K67)+'Perzentile Männlich'!$E$21,IF(AND('Tabelle Kaderkriterien'!$H71="m",Übersicht!$C67=16,K67&gt;'Perzentile Männlich'!V$6),100,IF(AND('Tabelle Kaderkriterien'!$H71="m",Übersicht!$C67=16),('Perzentile Männlich'!$B$22*K67^3)+('Perzentile Männlich'!$C$22*K67^2)+('Perzentile Männlich'!$D$22*K67)+'Perzentile Männlich'!$E$22,IF(AND('Tabelle Kaderkriterien'!$H71="m",Übersicht!$C67=12,K67&gt;'Perzentile Männlich'!V$7),100,IF(AND('Tabelle Kaderkriterien'!$H71="m",Übersicht!$C67=12),('Perzentile Männlich'!$B$23*K67^3)+('Perzentile Männlich'!$C$23*K67^2)+('Perzentile Männlich'!$D$23*K67)+'Perzentile Männlich'!$E$23,IF(AND('Tabelle Kaderkriterien'!$H71="m",Übersicht!$C67=11,K67&gt;'Perzentile Männlich'!V$8),100,IF(AND('Tabelle Kaderkriterien'!$H71="m",Übersicht!$C67=11),('Perzentile Männlich'!$B$24*K67^3)+('Perzentile Männlich'!$C$24*K67^2)+('Perzentile Männlich'!$D$24*K67)+'Perzentile Männlich'!$E$24,IF(AND('Tabelle Kaderkriterien'!$H71="w",Übersicht!$C67=13,K67&gt;'Perzentile Weiblich'!V$3),100,IF(AND('Tabelle Kaderkriterien'!$H71="w",Übersicht!$C67=13),('Perzentile Weiblich'!$B$19*K67^3)+('Perzentile Weiblich'!$C$19*K67^2)+('Perzentile Weiblich'!$D$19*K67)+'Perzentile Weiblich'!$E$19,IF(AND('Tabelle Kaderkriterien'!$H71="w",Übersicht!$C67=14,K67&gt;'Perzentile Weiblich'!V$4),100,IF(AND('Tabelle Kaderkriterien'!$H71="w",Übersicht!$C67=14),('Perzentile Weiblich'!$B$20*K67^3)+('Perzentile Weiblich'!$C$20*K67^2)+('Perzentile Weiblich'!$D$20*K67)+'Perzentile Weiblich'!$E$20,IF(AND('Tabelle Kaderkriterien'!$H71="w",Übersicht!$C67=15,K67&gt;'Perzentile Weiblich'!V$5),100,IF(AND('Tabelle Kaderkriterien'!$H71="w",Übersicht!$C67=15),('Perzentile Weiblich'!$B$21*K67^3)+('Perzentile Weiblich'!$C$21*K67^2)+('Perzentile Weiblich'!$D$21*K67)+'Perzentile Weiblich'!$E$21,IF(AND('Tabelle Kaderkriterien'!$H71="w",Übersicht!$C67=16,K67&gt;'Perzentile Weiblich'!V$6),100,IF(AND('Tabelle Kaderkriterien'!$H71="w",Übersicht!$C67=16),('Perzentile Weiblich'!$B$22*K67^3)+('Perzentile Weiblich'!$C$22*K67^2)+('Perzentile Weiblich'!$D$22*K67)+'Perzentile Weiblich'!$E$22,IF(AND('Tabelle Kaderkriterien'!$H71="w",Übersicht!$C67=12,K67&gt;'Perzentile Weiblich'!V$7),100,IF(AND('Tabelle Kaderkriterien'!$H71="w",Übersicht!$C67=12),('Perzentile Weiblich'!$B$23*K67^3)+('Perzentile Weiblich'!$C$23*K67^2)+('Perzentile Weiblich'!$D$23*K67)+'Perzentile Weiblich'!$E$23,IF(AND('Tabelle Kaderkriterien'!$H71="w",Übersicht!$C67=11,K67&gt;'Perzentile Weiblich'!V$8),100,IF(AND('Tabelle Kaderkriterien'!$H71="w",Übersicht!$C67=11),('Perzentile Weiblich'!$B$24*K67^3)+('Perzentile Weiblich'!$C$24*K67^2)+('Perzentile Weiblich'!$D$24*K67)+'Perzentile Weiblich'!$E$24,IF(AND('Tabelle Kaderkriterien'!I71&lt;&gt;"m",'Tabelle Kaderkriterien'!I71&lt;&gt;"!w"),#N/A,#N/A)))))))))))))))))))))))))</f>
        <v>#N/A</v>
      </c>
      <c r="S67" s="18" t="e">
        <f t="shared" ref="S67:S130" si="2">M67*0.25+N67*0.25+O67*0.19+P67*0.14+Q67*0.17</f>
        <v>#DIV/0!</v>
      </c>
      <c r="T67" s="18" t="e">
        <f t="shared" ref="T67:T130" si="3">M67*0.25+N67*0.25+O67*0.19+P67*0.14+Q67*0.17</f>
        <v>#DIV/0!</v>
      </c>
    </row>
    <row r="68" spans="1:20" x14ac:dyDescent="0.3">
      <c r="A68" s="31">
        <f>'Tabelle Kaderkriterien'!B72</f>
        <v>0</v>
      </c>
      <c r="B68" s="31">
        <f>'Tabelle Kaderkriterien'!C72</f>
        <v>0</v>
      </c>
      <c r="C68" s="143">
        <f>'Tabelle Kaderkriterien'!G72</f>
        <v>0</v>
      </c>
      <c r="D68" s="144">
        <f>'Tabelle Kaderkriterien'!K72</f>
        <v>0</v>
      </c>
      <c r="E68" s="144">
        <f>'Tabelle Kaderkriterien'!L72</f>
        <v>0</v>
      </c>
      <c r="F68" s="144">
        <f>'Tabelle Kaderkriterien'!N72</f>
        <v>0</v>
      </c>
      <c r="G68" s="144">
        <f>'Tabelle Kaderkriterien'!O72</f>
        <v>0</v>
      </c>
      <c r="H68" s="144">
        <f>'Tabelle Kaderkriterien'!Q72</f>
        <v>0</v>
      </c>
      <c r="I68" s="144">
        <f>'Tabelle Kaderkriterien'!R72</f>
        <v>0</v>
      </c>
      <c r="J68" s="144">
        <f>'Tabelle Kaderkriterien'!T72</f>
        <v>0</v>
      </c>
      <c r="K68" s="144">
        <f>'Tabelle Kaderkriterien'!V72</f>
        <v>0</v>
      </c>
      <c r="M68" s="32" t="e">
        <f>IF(AND('Tabelle Kaderkriterien'!$H72="m",Übersicht!$C68=13,'Perzentile Männlich'!M68&gt;'Perzentile Männlich'!R$3),100,IF(AND('Tabelle Kaderkriterien'!$H72="m",Übersicht!$C68=13),('Perzentile Männlich'!$B$35*'Perzentile Männlich'!M68^3)+('Perzentile Männlich'!$C$35*'Perzentile Männlich'!M68^2)+('Perzentile Männlich'!$D$35*'Perzentile Männlich'!M68)+'Perzentile Männlich'!$E$35,IF(AND('Tabelle Kaderkriterien'!$H72="m",Übersicht!$C68=14,'Perzentile Männlich'!M68&gt;'Perzentile Männlich'!R$4),100,IF(AND('Tabelle Kaderkriterien'!$H72="m",Übersicht!$C68=14),('Perzentile Männlich'!$B$36*'Perzentile Männlich'!M68^3)+('Perzentile Männlich'!$C$36*'Perzentile Männlich'!M68^2)+('Perzentile Männlich'!$D$36*'Perzentile Männlich'!M68)+'Perzentile Männlich'!$E$36,IF(AND('Tabelle Kaderkriterien'!$H72="m",Übersicht!$C68=15,'Perzentile Männlich'!M68&gt;'Perzentile Männlich'!R$5),100,IF(AND('Tabelle Kaderkriterien'!$H72="m",Übersicht!$C68=15),('Perzentile Männlich'!$B$37*'Perzentile Männlich'!M68^3)+('Perzentile Männlich'!$C$37*'Perzentile Männlich'!M68^2)+('Perzentile Männlich'!$D$37*'Perzentile Männlich'!M68)+'Perzentile Männlich'!$E$37,IF(AND('Tabelle Kaderkriterien'!$H72="m",Übersicht!$C68=16,'Perzentile Männlich'!M68&gt;'Perzentile Männlich'!R$6),100,IF(AND('Tabelle Kaderkriterien'!$H72="m",Übersicht!$C68=16),('Perzentile Männlich'!$B$38*'Perzentile Männlich'!M68^3)+('Perzentile Männlich'!$C$38*'Perzentile Männlich'!M68^2)+('Perzentile Männlich'!$D$38*'Perzentile Männlich'!M68)+'Perzentile Männlich'!$E$38,IF(AND('Tabelle Kaderkriterien'!$H72="m",Übersicht!$C68=12,'Perzentile Männlich'!M68&gt;'Perzentile Männlich'!R$7),100,IF(AND('Tabelle Kaderkriterien'!$H72="m",Übersicht!$C68=12),('Perzentile Männlich'!$B$39*'Perzentile Männlich'!M68^3)+('Perzentile Männlich'!$C$39*'Perzentile Männlich'!M68^2)+('Perzentile Männlich'!$D$39*'Perzentile Männlich'!M68)+'Perzentile Männlich'!$E$39,IF(AND('Tabelle Kaderkriterien'!$H72="m",Übersicht!$C68=11,'Perzentile Männlich'!M68&gt;'Perzentile Männlich'!R$8),100,IF(AND('Tabelle Kaderkriterien'!$H72="m",Übersicht!$C68=11),('Perzentile Männlich'!$B$40*'Perzentile Männlich'!M68^3)+('Perzentile Männlich'!$C$40*'Perzentile Männlich'!M68^2)+('Perzentile Männlich'!$D$40*'Perzentile Männlich'!M68)+'Perzentile Männlich'!$E$40,IF(AND('Tabelle Kaderkriterien'!$H72="w",Übersicht!$C68=13,'Perzentile Weiblich'!M68&gt;'Perzentile Weiblich'!R$3),100,IF(AND('Tabelle Kaderkriterien'!$H72="w",Übersicht!$C68=13),('Perzentile Weiblich'!$B$35*'Perzentile Weiblich'!M68^3)+('Perzentile Weiblich'!$C$35*'Perzentile Weiblich'!M68^2)+('Perzentile Weiblich'!$D$35*'Perzentile Weiblich'!M68)+'Perzentile Weiblich'!$E$35,IF(AND('Tabelle Kaderkriterien'!$H72="w",Übersicht!$C68=14,'Perzentile Weiblich'!M68&gt;'Perzentile Weiblich'!R$4),100,IF(AND('Tabelle Kaderkriterien'!$H72="w",Übersicht!$C68=14),('Perzentile Weiblich'!$B$36*'Perzentile Weiblich'!M68^3)+('Perzentile Weiblich'!$C$36*'Perzentile Weiblich'!M68^2)+('Perzentile Weiblich'!$D$36*'Perzentile Weiblich'!M68)+'Perzentile Weiblich'!$E$36,IF(AND('Tabelle Kaderkriterien'!$H72="w",Übersicht!$C68=15,'Perzentile Weiblich'!M68&gt;'Perzentile Weiblich'!R$5),100,IF(AND('Tabelle Kaderkriterien'!$H72="w",Übersicht!$C68=15),('Perzentile Weiblich'!$B$37*'Perzentile Weiblich'!M68^3)+('Perzentile Weiblich'!$C$37*'Perzentile Weiblich'!M68^2)+('Perzentile Weiblich'!$D$37*'Perzentile Weiblich'!M68)+'Perzentile Weiblich'!$E$37,IF(AND('Tabelle Kaderkriterien'!$H72="w",Übersicht!$C68=16,'Perzentile Weiblich'!M68&gt;'Perzentile Weiblich'!R$6),100,IF(AND('Tabelle Kaderkriterien'!$H72="w",Übersicht!$C68=16),('Perzentile Weiblich'!$B$38*'Perzentile Weiblich'!M68^3)+('Perzentile Weiblich'!$C$38*'Perzentile Weiblich'!M68^2)+('Perzentile Weiblich'!$D$38*'Perzentile Weiblich'!M68)+'Perzentile Weiblich'!$E$38,IF(AND('Tabelle Kaderkriterien'!$H72="w",Übersicht!$C68=12,'Perzentile Weiblich'!M68&gt;'Perzentile Weiblich'!R$7),100,IF(AND('Tabelle Kaderkriterien'!$H72="w",Übersicht!$C68=12),('Perzentile Weiblich'!$B$39*'Perzentile Weiblich'!M68^3)+('Perzentile Weiblich'!$C$39*'Perzentile Weiblich'!M68^2)+('Perzentile Weiblich'!$D$39*'Perzentile Weiblich'!M68)+'Perzentile Weiblich'!$E$39,IF(AND('Tabelle Kaderkriterien'!$H72="w",Übersicht!$C68=11,'Perzentile Weiblich'!M68&gt;'Perzentile Weiblich'!R$8),100,IF(AND('Tabelle Kaderkriterien'!$H72="w",Übersicht!$C68=11),('Perzentile Weiblich'!$B$40*'Perzentile Weiblich'!M68^3)+('Perzentile Weiblich'!$C$40*'Perzentile Weiblich'!M68^2)+('Perzentile Weiblich'!$D$40*'Perzentile Weiblich'!M68)+'Perzentile Weiblich'!$E$40,IF(AND('Tabelle Kaderkriterien'!H72&lt;&gt;"m",'Tabelle Kaderkriterien'!H72&lt;&gt;"!w"),#N/A,#N/A)))))))))))))))))))))))))</f>
        <v>#DIV/0!</v>
      </c>
      <c r="N68" s="32" t="e">
        <f>IF(AND('Tabelle Kaderkriterien'!$H72="m",Übersicht!$C68=13,'Perzentile Männlich'!N68&gt;'Perzentile Männlich'!S$3),100,IF(AND('Tabelle Kaderkriterien'!$H72="m",Übersicht!$C68=13),('Perzentile Männlich'!$B$43*'Perzentile Männlich'!N68^3)+('Perzentile Männlich'!$C$43*'Perzentile Männlich'!N68^2)+('Perzentile Männlich'!$D$43*'Perzentile Männlich'!N68)+'Perzentile Männlich'!$E$43,IF(AND('Tabelle Kaderkriterien'!$H72="m",Übersicht!$C68=14,'Perzentile Männlich'!N68&gt;'Perzentile Männlich'!S$4),100,IF(AND('Tabelle Kaderkriterien'!$H72="m",Übersicht!$C68=14),('Perzentile Männlich'!$B$44*'Perzentile Männlich'!N68^3)+('Perzentile Männlich'!$C$44*'Perzentile Männlich'!N68^2)+('Perzentile Männlich'!$D$44*'Perzentile Männlich'!N68)+'Perzentile Männlich'!$E$44,IF(AND('Tabelle Kaderkriterien'!$H72="m",Übersicht!$C68=15,'Perzentile Männlich'!N68&gt;'Perzentile Männlich'!S$5),100,IF(AND('Tabelle Kaderkriterien'!$H72="m",Übersicht!$C68=15),('Perzentile Männlich'!$B$45*'Perzentile Männlich'!N68^3)+('Perzentile Männlich'!$C$45*'Perzentile Männlich'!N68^2)+('Perzentile Männlich'!$D$45*'Perzentile Männlich'!N68)+'Perzentile Männlich'!$E$45,IF(AND('Tabelle Kaderkriterien'!$H72="m",Übersicht!$C68=16,'Perzentile Männlich'!N68&gt;'Perzentile Männlich'!S$6),100,IF(AND('Tabelle Kaderkriterien'!$H72="m",Übersicht!$C68=16),('Perzentile Männlich'!$B$46*'Perzentile Männlich'!N68^3)+('Perzentile Männlich'!$C$46*'Perzentile Männlich'!N68^2)+('Perzentile Männlich'!$D$46*'Perzentile Männlich'!N68)+'Perzentile Männlich'!$E$46,IF(AND('Tabelle Kaderkriterien'!$H72="m",Übersicht!$C68=12,'Perzentile Männlich'!N68&gt;'Perzentile Männlich'!S$7),100,IF(AND('Tabelle Kaderkriterien'!$H72="m",Übersicht!$C68=12),('Perzentile Männlich'!$B$47*'Perzentile Männlich'!N68^3)+('Perzentile Männlich'!$C$47*'Perzentile Männlich'!N68^2)+('Perzentile Männlich'!$D$47*'Perzentile Männlich'!N68)+'Perzentile Männlich'!$E$47,IF(AND('Tabelle Kaderkriterien'!$H72="m",Übersicht!$C68=11,'Perzentile Männlich'!N68&gt;'Perzentile Männlich'!S$8),100,IF(AND('Tabelle Kaderkriterien'!$H72="m",Übersicht!$C68=11),('Perzentile Männlich'!$B$48*'Perzentile Männlich'!N68^3)+('Perzentile Männlich'!$C$48*'Perzentile Männlich'!N68^2)+('Perzentile Männlich'!$D$48*'Perzentile Männlich'!N68)+'Perzentile Männlich'!$E$48,IF(AND('Tabelle Kaderkriterien'!$H72="w",Übersicht!$C68=13,'Perzentile Weiblich'!N68&gt;'Perzentile Weiblich'!S$3),100,IF(AND('Tabelle Kaderkriterien'!$H72="w",Übersicht!$C68=13),('Perzentile Weiblich'!$B$43*'Perzentile Weiblich'!N68^3)+('Perzentile Weiblich'!$C$43*'Perzentile Weiblich'!N68^2)+('Perzentile Weiblich'!$D$43*'Perzentile Weiblich'!N68)+'Perzentile Weiblich'!$E$43,IF(AND('Tabelle Kaderkriterien'!$H72="w",Übersicht!$C68=14,'Perzentile Weiblich'!N68&gt;'Perzentile Weiblich'!S$4),100,IF(AND('Tabelle Kaderkriterien'!$H72="w",Übersicht!$C68=14),('Perzentile Weiblich'!$B$44*'Perzentile Weiblich'!N68^3)+('Perzentile Weiblich'!$C$44*'Perzentile Weiblich'!N68^2)+('Perzentile Weiblich'!$D$44*'Perzentile Weiblich'!N68)+'Perzentile Weiblich'!$E$44,IF(AND('Tabelle Kaderkriterien'!$H72="w",Übersicht!$C68=15,'Perzentile Weiblich'!N68&gt;'Perzentile Weiblich'!S$5),100,IF(AND('Tabelle Kaderkriterien'!$H72="w",Übersicht!$C68=15),('Perzentile Weiblich'!$B$45*'Perzentile Weiblich'!N68^3)+('Perzentile Weiblich'!$C$45*'Perzentile Weiblich'!N68^2)+('Perzentile Weiblich'!$D$45*'Perzentile Weiblich'!N68)+'Perzentile Weiblich'!$E$45,IF(AND('Tabelle Kaderkriterien'!$H72="w",Übersicht!$C68=16,'Perzentile Weiblich'!N68&gt;'Perzentile Weiblich'!S$6),100,IF(AND('Tabelle Kaderkriterien'!$H72="w",Übersicht!$C68=16),('Perzentile Weiblich'!$B$46*'Perzentile Weiblich'!N68^3)+('Perzentile Weiblich'!$C$46*'Perzentile Weiblich'!N68^2)+('Perzentile Weiblich'!$D$46*'Perzentile Weiblich'!N68)+'Perzentile Weiblich'!$E$46,IF(AND('Tabelle Kaderkriterien'!$H72="w",Übersicht!$C68=12,'Perzentile Weiblich'!N68&gt;'Perzentile Weiblich'!S$7),100,IF(AND('Tabelle Kaderkriterien'!$H72="w",Übersicht!$C68=12),('Perzentile Weiblich'!$B$47*'Perzentile Weiblich'!N68^3)+('Perzentile Weiblich'!$C$47*'Perzentile Weiblich'!N68^2)+('Perzentile Weiblich'!$D$47*'Perzentile Weiblich'!N68)+'Perzentile Weiblich'!$E$47,IF(AND('Tabelle Kaderkriterien'!$H72="w",Übersicht!$C68=11,'Perzentile Weiblich'!N68&gt;'Perzentile Weiblich'!S$8),100,IF(AND('Tabelle Kaderkriterien'!$H72="w",Übersicht!$C68=11),('Perzentile Weiblich'!$B$48*'Perzentile Weiblich'!N68^3)+('Perzentile Weiblich'!$C$48*'Perzentile Weiblich'!N68^2)+('Perzentile Weiblich'!$D$48*'Perzentile Weiblich'!N68)+'Perzentile Weiblich'!$E$48,IF(AND('Tabelle Kaderkriterien'!I72&lt;&gt;"m",'Tabelle Kaderkriterien'!I72&lt;&gt;"!w"),#N/A,#N/A)))))))))))))))))))))))))</f>
        <v>#DIV/0!</v>
      </c>
      <c r="O68" s="32" t="e">
        <f>IF(AND('Tabelle Kaderkriterien'!$H72="m",Übersicht!$C68=13,'Perzentile Männlich'!O68&gt;'Perzentile Männlich'!T$3),100,IF(AND('Tabelle Kaderkriterien'!$H72="m",Übersicht!$C68=13),('Perzentile Männlich'!$B$11*'Perzentile Männlich'!O68^3)+('Perzentile Männlich'!$C$11*'Perzentile Männlich'!O68^2)+('Perzentile Männlich'!$D$11*'Perzentile Männlich'!O68)+'Perzentile Männlich'!$E$11,IF(AND('Tabelle Kaderkriterien'!$H72="m",Übersicht!$C68=14,'Perzentile Männlich'!O68&gt;'Perzentile Männlich'!T$4),100,IF(AND('Tabelle Kaderkriterien'!$H72="m",Übersicht!$C68=14),('Perzentile Männlich'!$B$12*'Perzentile Männlich'!O68^3)+('Perzentile Männlich'!$C$12*'Perzentile Männlich'!O68^2)+('Perzentile Männlich'!$D$12*'Perzentile Männlich'!O68)+'Perzentile Männlich'!$E$12,IF(AND('Tabelle Kaderkriterien'!$H72="m",Übersicht!$C68=15,'Perzentile Männlich'!O68&gt;'Perzentile Männlich'!T$5),100,IF(AND('Tabelle Kaderkriterien'!$H72="m",Übersicht!$C68=15),('Perzentile Männlich'!$B$13*'Perzentile Männlich'!O68^3)+('Perzentile Männlich'!$C$13*'Perzentile Männlich'!O68^2)+('Perzentile Männlich'!$D$13*'Perzentile Männlich'!O68)+'Perzentile Männlich'!$E$13,IF(AND('Tabelle Kaderkriterien'!$H72="m",Übersicht!$C68=16,'Perzentile Männlich'!O68&gt;'Perzentile Männlich'!T$6),100,IF(AND('Tabelle Kaderkriterien'!$H72="m",Übersicht!$C68=16),('Perzentile Männlich'!$B$14*'Perzentile Männlich'!O68^3)+('Perzentile Männlich'!$C$14*'Perzentile Männlich'!O68^2)+('Perzentile Männlich'!$D$14*'Perzentile Männlich'!O68)+'Perzentile Männlich'!$E$14,IF(AND('Tabelle Kaderkriterien'!$H72="m",Übersicht!$C68=12,'Perzentile Männlich'!O68&gt;'Perzentile Männlich'!T$7),100,IF(AND('Tabelle Kaderkriterien'!$H72="m",Übersicht!$C68=12),('Perzentile Männlich'!$B$15*'Perzentile Männlich'!O68^3)+('Perzentile Männlich'!$C$15*'Perzentile Männlich'!O68^2)+('Perzentile Männlich'!$D$15*'Perzentile Männlich'!O68)+'Perzentile Männlich'!$E$15,IF(AND('Tabelle Kaderkriterien'!$H72="m",Übersicht!$C68=11,'Perzentile Männlich'!O68&gt;'Perzentile Männlich'!T$8),100,IF(AND('Tabelle Kaderkriterien'!$H72="m",Übersicht!$C68=11),('Perzentile Männlich'!$B$16*'Perzentile Männlich'!O68^3)+('Perzentile Männlich'!$C$16*'Perzentile Männlich'!O68^2)+('Perzentile Männlich'!$D$16*'Perzentile Männlich'!O68)+'Perzentile Männlich'!$E$16,IF(AND('Tabelle Kaderkriterien'!$H72="w",Übersicht!$C68=13,'Perzentile Weiblich'!O68&gt;'Perzentile Weiblich'!T$3),100,IF(AND('Tabelle Kaderkriterien'!$H72="w",Übersicht!$C68=13),('Perzentile Weiblich'!$B$11*'Perzentile Weiblich'!O68^3)+('Perzentile Weiblich'!$C$11*'Perzentile Weiblich'!O68^2)+('Perzentile Weiblich'!$D$11*'Perzentile Weiblich'!O68)+'Perzentile Weiblich'!$E$11,IF(AND('Tabelle Kaderkriterien'!$H72="w",Übersicht!$C68=14,'Perzentile Weiblich'!O68&gt;'Perzentile Weiblich'!T$4),100,IF(AND('Tabelle Kaderkriterien'!$H72="w",Übersicht!$C68=14),('Perzentile Weiblich'!$B$12*'Perzentile Weiblich'!O68^3)+('Perzentile Weiblich'!$C$12*'Perzentile Weiblich'!O68^2)+('Perzentile Weiblich'!$D$12*'Perzentile Weiblich'!O68)+'Perzentile Weiblich'!$E$12,IF(AND('Tabelle Kaderkriterien'!$H72="w",Übersicht!$C68=15,'Perzentile Weiblich'!O68&gt;'Perzentile Weiblich'!T$5),100,IF(AND('Tabelle Kaderkriterien'!$H72="w",Übersicht!$C68=15),('Perzentile Weiblich'!$B$13*'Perzentile Weiblich'!O68^3)+('Perzentile Weiblich'!$C$13*'Perzentile Weiblich'!O68^2)+('Perzentile Weiblich'!$D$13*'Perzentile Weiblich'!O68)+'Perzentile Weiblich'!$E$13,IF(AND('Tabelle Kaderkriterien'!$H72="w",Übersicht!$C68=16,'Perzentile Weiblich'!O68&gt;'Perzentile Weiblich'!T$6),100,IF(AND('Tabelle Kaderkriterien'!$H72="w",Übersicht!$C68=16),('Perzentile Weiblich'!$B$14*'Perzentile Weiblich'!O68^3)+('Perzentile Weiblich'!$C$14*'Perzentile Weiblich'!O68^2)+('Perzentile Weiblich'!$D$14*'Perzentile Weiblich'!O68)+'Perzentile Weiblich'!$E$14,IF(AND('Tabelle Kaderkriterien'!$H72="w",Übersicht!$C68=12,'Perzentile Weiblich'!O68&gt;'Perzentile Weiblich'!T$7),100,IF(AND('Tabelle Kaderkriterien'!$H72="w",Übersicht!$C68=12),('Perzentile Weiblich'!$B$15*'Perzentile Weiblich'!O68^3)+('Perzentile Weiblich'!$C$15*'Perzentile Weiblich'!O68^2)+('Perzentile Weiblich'!$D$15*'Perzentile Weiblich'!O68)+'Perzentile Weiblich'!$E$15,IF(AND('Tabelle Kaderkriterien'!$H72="w",Übersicht!$C68=11,'Perzentile Weiblich'!O68&gt;'Perzentile Weiblich'!T$8),100,IF(AND('Tabelle Kaderkriterien'!$H72="w",Übersicht!$C68=11),('Perzentile Weiblich'!$B$16*'Perzentile Weiblich'!O68^3)+('Perzentile Weiblich'!$C$16*'Perzentile Weiblich'!O68^2)+('Perzentile Weiblich'!$D$16*'Perzentile Weiblich'!O68)+'Perzentile Weiblich'!$E$16,IF(AND('Tabelle Kaderkriterien'!J72&lt;&gt;"m",'Tabelle Kaderkriterien'!J72&lt;&gt;"!w"),#N/A,#N/A)))))))))))))))))))))))))</f>
        <v>#DIV/0!</v>
      </c>
      <c r="P68" s="32" t="e">
        <f>IF(AND('Tabelle Kaderkriterien'!$H72="m",Übersicht!$C68=13,J68&lt;'Perzentile Männlich'!U$3),100,IF(AND('Tabelle Kaderkriterien'!$H72="m",Übersicht!$C68=13),('Perzentile Männlich'!$B$27*J68^3)+('Perzentile Männlich'!$C$27*J68^2)+('Perzentile Männlich'!$D$27*J68)+'Perzentile Männlich'!$E$27,IF(AND('Tabelle Kaderkriterien'!$H72="m",Übersicht!$C68=14,J68&lt;'Perzentile Männlich'!U$4),100,IF(AND('Tabelle Kaderkriterien'!$H72="m",Übersicht!$C68=14),('Perzentile Männlich'!$B$28*J68^3)+('Perzentile Männlich'!$C$28*J68^2)+('Perzentile Männlich'!$D$28*J68)+'Perzentile Männlich'!$E$28,IF(AND('Tabelle Kaderkriterien'!$H72="m",Übersicht!$C68=15,J68&lt;'Perzentile Männlich'!U$5),100,IF(AND('Tabelle Kaderkriterien'!$H72="m",Übersicht!$C68=15),('Perzentile Männlich'!$B$29*J68^3)+('Perzentile Männlich'!$C$29*J68^2)+('Perzentile Männlich'!$D$29*J68)+'Perzentile Männlich'!$E$29,IF(AND('Tabelle Kaderkriterien'!$H72="m",Übersicht!$C68=16,J68&lt;'Perzentile Männlich'!U$6),100,IF(AND('Tabelle Kaderkriterien'!$H72="m",Übersicht!$C68=16),('Perzentile Männlich'!$B$30*J68^3)+('Perzentile Männlich'!$C$30*J68^2)+('Perzentile Männlich'!$D$30*J68)+'Perzentile Männlich'!$E$30,IF(AND('Tabelle Kaderkriterien'!$H72="m",Übersicht!$C68=12,J68&lt;'Perzentile Männlich'!U$7),100,IF(AND('Tabelle Kaderkriterien'!$H72="m",Übersicht!$C68=12),('Perzentile Männlich'!$B$31*J68^3)+('Perzentile Männlich'!$C$31*J68^2)+('Perzentile Männlich'!$D$31*J68)+'Perzentile Männlich'!$E$31,IF(AND('Tabelle Kaderkriterien'!$H72="m",Übersicht!$C68=11,J68&lt;'Perzentile Männlich'!U$8),100,IF(AND('Tabelle Kaderkriterien'!$H72="m",Übersicht!$C68=11),('Perzentile Männlich'!$B$32*J68^3)+('Perzentile Männlich'!$C$32*J68^2)+('Perzentile Männlich'!$D$32*J68)+'Perzentile Männlich'!$E$32,IF(AND('Tabelle Kaderkriterien'!$H72="w",Übersicht!$C68=13,J68&lt;'Perzentile Weiblich'!U$3),100,IF(AND('Tabelle Kaderkriterien'!$H72="w",Übersicht!$C68=13),('Perzentile Weiblich'!$B$27*J68^3)+('Perzentile Weiblich'!$C$27*J68^2)+('Perzentile Weiblich'!$D$27*J68)+'Perzentile Weiblich'!$E$27,IF(AND('Tabelle Kaderkriterien'!$H72="w",Übersicht!$C68=14,J68&lt;'Perzentile Weiblich'!U$4),100,IF(AND('Tabelle Kaderkriterien'!$H72="w",Übersicht!$C68=14),('Perzentile Weiblich'!$B$28*J68^3)+('Perzentile Weiblich'!$C$28*J68^2)+('Perzentile Weiblich'!$D$28*J68)+'Perzentile Weiblich'!$E$28,IF(AND('Tabelle Kaderkriterien'!$H72="w",Übersicht!$C68=15,J68&lt;'Perzentile Weiblich'!U$5),100,IF(AND('Tabelle Kaderkriterien'!$H72="w",Übersicht!$C68=15),('Perzentile Weiblich'!$B$29*J68^3)+('Perzentile Weiblich'!$C$29*J68^2)+('Perzentile Weiblich'!$D$29*J68)+'Perzentile Weiblich'!$E$29,IF(AND('Tabelle Kaderkriterien'!$H72="w",Übersicht!$C68=16,J68&lt;'Perzentile Weiblich'!U$6),100,IF(AND('Tabelle Kaderkriterien'!$H72="w",Übersicht!$C68=16),('Perzentile Weiblich'!$B$30*J68^3)+('Perzentile Weiblich'!$C$30*J68^2)+('Perzentile Weiblich'!$D$30*J68)+'Perzentile Weiblich'!$E$30,IF(AND('Tabelle Kaderkriterien'!$H72="w",Übersicht!$C68=12,J68&lt;'Perzentile Weiblich'!U$7),100,IF(AND('Tabelle Kaderkriterien'!$H72="w",Übersicht!$C68=12),('Perzentile Weiblich'!$B$31*J68^3)+('Perzentile Weiblich'!$C$31*J68^2)+('Perzentile Weiblich'!$D$31*J68)+'Perzentile Weiblich'!$E$31,IF(AND('Tabelle Kaderkriterien'!$H72="w",Übersicht!$C68=11,J68&lt;'Perzentile Weiblich'!U$8),100,IF(AND('Tabelle Kaderkriterien'!$H72="w",Übersicht!$C68=11),('Perzentile Weiblich'!$B$32*J68^3)+('Perzentile Weiblich'!$C$32*J68^2)+('Perzentile Weiblich'!$D$32*J68)+'Perzentile Weiblich'!$E$32,IF(AND('Tabelle Kaderkriterien'!H72&lt;&gt;"m",'Tabelle Kaderkriterien'!H72&lt;&gt;"!w"),#N/A,#N/A)))))))))))))))))))))))))</f>
        <v>#N/A</v>
      </c>
      <c r="Q68" s="32" t="e">
        <f>IF(AND('Tabelle Kaderkriterien'!$H72="m",Übersicht!$C68=13,K68&gt;'Perzentile Männlich'!V$3),100,IF(AND('Tabelle Kaderkriterien'!$H72="m",Übersicht!$C68=13),('Perzentile Männlich'!$B$19*K68^3)+('Perzentile Männlich'!$C$19*K68^2)+('Perzentile Männlich'!$D$19*K68)+'Perzentile Männlich'!$E$19,IF(AND('Tabelle Kaderkriterien'!$H72="m",Übersicht!$C68=14,K68&gt;'Perzentile Männlich'!V$4),100,IF(AND('Tabelle Kaderkriterien'!$H72="m",Übersicht!$C68=14),('Perzentile Männlich'!$B$20*K68^3)+('Perzentile Männlich'!$C$20*K68^2)+('Perzentile Männlich'!$D$20*K68)+'Perzentile Männlich'!$E$20,IF(AND('Tabelle Kaderkriterien'!$H72="m",Übersicht!$C68=15,K68&gt;'Perzentile Männlich'!V$5),100,IF(AND('Tabelle Kaderkriterien'!$H72="m",Übersicht!$C68=15),('Perzentile Männlich'!$B$21*K68^3)+('Perzentile Männlich'!$C$21*K68^2)+('Perzentile Männlich'!$D$21*K68)+'Perzentile Männlich'!$E$21,IF(AND('Tabelle Kaderkriterien'!$H72="m",Übersicht!$C68=16,K68&gt;'Perzentile Männlich'!V$6),100,IF(AND('Tabelle Kaderkriterien'!$H72="m",Übersicht!$C68=16),('Perzentile Männlich'!$B$22*K68^3)+('Perzentile Männlich'!$C$22*K68^2)+('Perzentile Männlich'!$D$22*K68)+'Perzentile Männlich'!$E$22,IF(AND('Tabelle Kaderkriterien'!$H72="m",Übersicht!$C68=12,K68&gt;'Perzentile Männlich'!V$7),100,IF(AND('Tabelle Kaderkriterien'!$H72="m",Übersicht!$C68=12),('Perzentile Männlich'!$B$23*K68^3)+('Perzentile Männlich'!$C$23*K68^2)+('Perzentile Männlich'!$D$23*K68)+'Perzentile Männlich'!$E$23,IF(AND('Tabelle Kaderkriterien'!$H72="m",Übersicht!$C68=11,K68&gt;'Perzentile Männlich'!V$8),100,IF(AND('Tabelle Kaderkriterien'!$H72="m",Übersicht!$C68=11),('Perzentile Männlich'!$B$24*K68^3)+('Perzentile Männlich'!$C$24*K68^2)+('Perzentile Männlich'!$D$24*K68)+'Perzentile Männlich'!$E$24,IF(AND('Tabelle Kaderkriterien'!$H72="w",Übersicht!$C68=13,K68&gt;'Perzentile Weiblich'!V$3),100,IF(AND('Tabelle Kaderkriterien'!$H72="w",Übersicht!$C68=13),('Perzentile Weiblich'!$B$19*K68^3)+('Perzentile Weiblich'!$C$19*K68^2)+('Perzentile Weiblich'!$D$19*K68)+'Perzentile Weiblich'!$E$19,IF(AND('Tabelle Kaderkriterien'!$H72="w",Übersicht!$C68=14,K68&gt;'Perzentile Weiblich'!V$4),100,IF(AND('Tabelle Kaderkriterien'!$H72="w",Übersicht!$C68=14),('Perzentile Weiblich'!$B$20*K68^3)+('Perzentile Weiblich'!$C$20*K68^2)+('Perzentile Weiblich'!$D$20*K68)+'Perzentile Weiblich'!$E$20,IF(AND('Tabelle Kaderkriterien'!$H72="w",Übersicht!$C68=15,K68&gt;'Perzentile Weiblich'!V$5),100,IF(AND('Tabelle Kaderkriterien'!$H72="w",Übersicht!$C68=15),('Perzentile Weiblich'!$B$21*K68^3)+('Perzentile Weiblich'!$C$21*K68^2)+('Perzentile Weiblich'!$D$21*K68)+'Perzentile Weiblich'!$E$21,IF(AND('Tabelle Kaderkriterien'!$H72="w",Übersicht!$C68=16,K68&gt;'Perzentile Weiblich'!V$6),100,IF(AND('Tabelle Kaderkriterien'!$H72="w",Übersicht!$C68=16),('Perzentile Weiblich'!$B$22*K68^3)+('Perzentile Weiblich'!$C$22*K68^2)+('Perzentile Weiblich'!$D$22*K68)+'Perzentile Weiblich'!$E$22,IF(AND('Tabelle Kaderkriterien'!$H72="w",Übersicht!$C68=12,K68&gt;'Perzentile Weiblich'!V$7),100,IF(AND('Tabelle Kaderkriterien'!$H72="w",Übersicht!$C68=12),('Perzentile Weiblich'!$B$23*K68^3)+('Perzentile Weiblich'!$C$23*K68^2)+('Perzentile Weiblich'!$D$23*K68)+'Perzentile Weiblich'!$E$23,IF(AND('Tabelle Kaderkriterien'!$H72="w",Übersicht!$C68=11,K68&gt;'Perzentile Weiblich'!V$8),100,IF(AND('Tabelle Kaderkriterien'!$H72="w",Übersicht!$C68=11),('Perzentile Weiblich'!$B$24*K68^3)+('Perzentile Weiblich'!$C$24*K68^2)+('Perzentile Weiblich'!$D$24*K68)+'Perzentile Weiblich'!$E$24,IF(AND('Tabelle Kaderkriterien'!I72&lt;&gt;"m",'Tabelle Kaderkriterien'!I72&lt;&gt;"!w"),#N/A,#N/A)))))))))))))))))))))))))</f>
        <v>#N/A</v>
      </c>
      <c r="S68" s="18" t="e">
        <f t="shared" si="2"/>
        <v>#DIV/0!</v>
      </c>
      <c r="T68" s="18" t="e">
        <f t="shared" si="3"/>
        <v>#DIV/0!</v>
      </c>
    </row>
    <row r="69" spans="1:20" x14ac:dyDescent="0.3">
      <c r="A69" s="31">
        <f>'Tabelle Kaderkriterien'!B73</f>
        <v>0</v>
      </c>
      <c r="B69" s="31">
        <f>'Tabelle Kaderkriterien'!C73</f>
        <v>0</v>
      </c>
      <c r="C69" s="143">
        <f>'Tabelle Kaderkriterien'!G73</f>
        <v>0</v>
      </c>
      <c r="D69" s="144">
        <f>'Tabelle Kaderkriterien'!K73</f>
        <v>0</v>
      </c>
      <c r="E69" s="144">
        <f>'Tabelle Kaderkriterien'!L73</f>
        <v>0</v>
      </c>
      <c r="F69" s="144">
        <f>'Tabelle Kaderkriterien'!N73</f>
        <v>0</v>
      </c>
      <c r="G69" s="144">
        <f>'Tabelle Kaderkriterien'!O73</f>
        <v>0</v>
      </c>
      <c r="H69" s="144">
        <f>'Tabelle Kaderkriterien'!Q73</f>
        <v>0</v>
      </c>
      <c r="I69" s="144">
        <f>'Tabelle Kaderkriterien'!R73</f>
        <v>0</v>
      </c>
      <c r="J69" s="144">
        <f>'Tabelle Kaderkriterien'!T73</f>
        <v>0</v>
      </c>
      <c r="K69" s="144">
        <f>'Tabelle Kaderkriterien'!V73</f>
        <v>0</v>
      </c>
      <c r="M69" s="32" t="e">
        <f>IF(AND('Tabelle Kaderkriterien'!$H73="m",Übersicht!$C69=13,'Perzentile Männlich'!M69&gt;'Perzentile Männlich'!R$3),100,IF(AND('Tabelle Kaderkriterien'!$H73="m",Übersicht!$C69=13),('Perzentile Männlich'!$B$35*'Perzentile Männlich'!M69^3)+('Perzentile Männlich'!$C$35*'Perzentile Männlich'!M69^2)+('Perzentile Männlich'!$D$35*'Perzentile Männlich'!M69)+'Perzentile Männlich'!$E$35,IF(AND('Tabelle Kaderkriterien'!$H73="m",Übersicht!$C69=14,'Perzentile Männlich'!M69&gt;'Perzentile Männlich'!R$4),100,IF(AND('Tabelle Kaderkriterien'!$H73="m",Übersicht!$C69=14),('Perzentile Männlich'!$B$36*'Perzentile Männlich'!M69^3)+('Perzentile Männlich'!$C$36*'Perzentile Männlich'!M69^2)+('Perzentile Männlich'!$D$36*'Perzentile Männlich'!M69)+'Perzentile Männlich'!$E$36,IF(AND('Tabelle Kaderkriterien'!$H73="m",Übersicht!$C69=15,'Perzentile Männlich'!M69&gt;'Perzentile Männlich'!R$5),100,IF(AND('Tabelle Kaderkriterien'!$H73="m",Übersicht!$C69=15),('Perzentile Männlich'!$B$37*'Perzentile Männlich'!M69^3)+('Perzentile Männlich'!$C$37*'Perzentile Männlich'!M69^2)+('Perzentile Männlich'!$D$37*'Perzentile Männlich'!M69)+'Perzentile Männlich'!$E$37,IF(AND('Tabelle Kaderkriterien'!$H73="m",Übersicht!$C69=16,'Perzentile Männlich'!M69&gt;'Perzentile Männlich'!R$6),100,IF(AND('Tabelle Kaderkriterien'!$H73="m",Übersicht!$C69=16),('Perzentile Männlich'!$B$38*'Perzentile Männlich'!M69^3)+('Perzentile Männlich'!$C$38*'Perzentile Männlich'!M69^2)+('Perzentile Männlich'!$D$38*'Perzentile Männlich'!M69)+'Perzentile Männlich'!$E$38,IF(AND('Tabelle Kaderkriterien'!$H73="m",Übersicht!$C69=12,'Perzentile Männlich'!M69&gt;'Perzentile Männlich'!R$7),100,IF(AND('Tabelle Kaderkriterien'!$H73="m",Übersicht!$C69=12),('Perzentile Männlich'!$B$39*'Perzentile Männlich'!M69^3)+('Perzentile Männlich'!$C$39*'Perzentile Männlich'!M69^2)+('Perzentile Männlich'!$D$39*'Perzentile Männlich'!M69)+'Perzentile Männlich'!$E$39,IF(AND('Tabelle Kaderkriterien'!$H73="m",Übersicht!$C69=11,'Perzentile Männlich'!M69&gt;'Perzentile Männlich'!R$8),100,IF(AND('Tabelle Kaderkriterien'!$H73="m",Übersicht!$C69=11),('Perzentile Männlich'!$B$40*'Perzentile Männlich'!M69^3)+('Perzentile Männlich'!$C$40*'Perzentile Männlich'!M69^2)+('Perzentile Männlich'!$D$40*'Perzentile Männlich'!M69)+'Perzentile Männlich'!$E$40,IF(AND('Tabelle Kaderkriterien'!$H73="w",Übersicht!$C69=13,'Perzentile Weiblich'!M69&gt;'Perzentile Weiblich'!R$3),100,IF(AND('Tabelle Kaderkriterien'!$H73="w",Übersicht!$C69=13),('Perzentile Weiblich'!$B$35*'Perzentile Weiblich'!M69^3)+('Perzentile Weiblich'!$C$35*'Perzentile Weiblich'!M69^2)+('Perzentile Weiblich'!$D$35*'Perzentile Weiblich'!M69)+'Perzentile Weiblich'!$E$35,IF(AND('Tabelle Kaderkriterien'!$H73="w",Übersicht!$C69=14,'Perzentile Weiblich'!M69&gt;'Perzentile Weiblich'!R$4),100,IF(AND('Tabelle Kaderkriterien'!$H73="w",Übersicht!$C69=14),('Perzentile Weiblich'!$B$36*'Perzentile Weiblich'!M69^3)+('Perzentile Weiblich'!$C$36*'Perzentile Weiblich'!M69^2)+('Perzentile Weiblich'!$D$36*'Perzentile Weiblich'!M69)+'Perzentile Weiblich'!$E$36,IF(AND('Tabelle Kaderkriterien'!$H73="w",Übersicht!$C69=15,'Perzentile Weiblich'!M69&gt;'Perzentile Weiblich'!R$5),100,IF(AND('Tabelle Kaderkriterien'!$H73="w",Übersicht!$C69=15),('Perzentile Weiblich'!$B$37*'Perzentile Weiblich'!M69^3)+('Perzentile Weiblich'!$C$37*'Perzentile Weiblich'!M69^2)+('Perzentile Weiblich'!$D$37*'Perzentile Weiblich'!M69)+'Perzentile Weiblich'!$E$37,IF(AND('Tabelle Kaderkriterien'!$H73="w",Übersicht!$C69=16,'Perzentile Weiblich'!M69&gt;'Perzentile Weiblich'!R$6),100,IF(AND('Tabelle Kaderkriterien'!$H73="w",Übersicht!$C69=16),('Perzentile Weiblich'!$B$38*'Perzentile Weiblich'!M69^3)+('Perzentile Weiblich'!$C$38*'Perzentile Weiblich'!M69^2)+('Perzentile Weiblich'!$D$38*'Perzentile Weiblich'!M69)+'Perzentile Weiblich'!$E$38,IF(AND('Tabelle Kaderkriterien'!$H73="w",Übersicht!$C69=12,'Perzentile Weiblich'!M69&gt;'Perzentile Weiblich'!R$7),100,IF(AND('Tabelle Kaderkriterien'!$H73="w",Übersicht!$C69=12),('Perzentile Weiblich'!$B$39*'Perzentile Weiblich'!M69^3)+('Perzentile Weiblich'!$C$39*'Perzentile Weiblich'!M69^2)+('Perzentile Weiblich'!$D$39*'Perzentile Weiblich'!M69)+'Perzentile Weiblich'!$E$39,IF(AND('Tabelle Kaderkriterien'!$H73="w",Übersicht!$C69=11,'Perzentile Weiblich'!M69&gt;'Perzentile Weiblich'!R$8),100,IF(AND('Tabelle Kaderkriterien'!$H73="w",Übersicht!$C69=11),('Perzentile Weiblich'!$B$40*'Perzentile Weiblich'!M69^3)+('Perzentile Weiblich'!$C$40*'Perzentile Weiblich'!M69^2)+('Perzentile Weiblich'!$D$40*'Perzentile Weiblich'!M69)+'Perzentile Weiblich'!$E$40,IF(AND('Tabelle Kaderkriterien'!H73&lt;&gt;"m",'Tabelle Kaderkriterien'!H73&lt;&gt;"!w"),#N/A,#N/A)))))))))))))))))))))))))</f>
        <v>#DIV/0!</v>
      </c>
      <c r="N69" s="32" t="e">
        <f>IF(AND('Tabelle Kaderkriterien'!$H73="m",Übersicht!$C69=13,'Perzentile Männlich'!N69&gt;'Perzentile Männlich'!S$3),100,IF(AND('Tabelle Kaderkriterien'!$H73="m",Übersicht!$C69=13),('Perzentile Männlich'!$B$43*'Perzentile Männlich'!N69^3)+('Perzentile Männlich'!$C$43*'Perzentile Männlich'!N69^2)+('Perzentile Männlich'!$D$43*'Perzentile Männlich'!N69)+'Perzentile Männlich'!$E$43,IF(AND('Tabelle Kaderkriterien'!$H73="m",Übersicht!$C69=14,'Perzentile Männlich'!N69&gt;'Perzentile Männlich'!S$4),100,IF(AND('Tabelle Kaderkriterien'!$H73="m",Übersicht!$C69=14),('Perzentile Männlich'!$B$44*'Perzentile Männlich'!N69^3)+('Perzentile Männlich'!$C$44*'Perzentile Männlich'!N69^2)+('Perzentile Männlich'!$D$44*'Perzentile Männlich'!N69)+'Perzentile Männlich'!$E$44,IF(AND('Tabelle Kaderkriterien'!$H73="m",Übersicht!$C69=15,'Perzentile Männlich'!N69&gt;'Perzentile Männlich'!S$5),100,IF(AND('Tabelle Kaderkriterien'!$H73="m",Übersicht!$C69=15),('Perzentile Männlich'!$B$45*'Perzentile Männlich'!N69^3)+('Perzentile Männlich'!$C$45*'Perzentile Männlich'!N69^2)+('Perzentile Männlich'!$D$45*'Perzentile Männlich'!N69)+'Perzentile Männlich'!$E$45,IF(AND('Tabelle Kaderkriterien'!$H73="m",Übersicht!$C69=16,'Perzentile Männlich'!N69&gt;'Perzentile Männlich'!S$6),100,IF(AND('Tabelle Kaderkriterien'!$H73="m",Übersicht!$C69=16),('Perzentile Männlich'!$B$46*'Perzentile Männlich'!N69^3)+('Perzentile Männlich'!$C$46*'Perzentile Männlich'!N69^2)+('Perzentile Männlich'!$D$46*'Perzentile Männlich'!N69)+'Perzentile Männlich'!$E$46,IF(AND('Tabelle Kaderkriterien'!$H73="m",Übersicht!$C69=12,'Perzentile Männlich'!N69&gt;'Perzentile Männlich'!S$7),100,IF(AND('Tabelle Kaderkriterien'!$H73="m",Übersicht!$C69=12),('Perzentile Männlich'!$B$47*'Perzentile Männlich'!N69^3)+('Perzentile Männlich'!$C$47*'Perzentile Männlich'!N69^2)+('Perzentile Männlich'!$D$47*'Perzentile Männlich'!N69)+'Perzentile Männlich'!$E$47,IF(AND('Tabelle Kaderkriterien'!$H73="m",Übersicht!$C69=11,'Perzentile Männlich'!N69&gt;'Perzentile Männlich'!S$8),100,IF(AND('Tabelle Kaderkriterien'!$H73="m",Übersicht!$C69=11),('Perzentile Männlich'!$B$48*'Perzentile Männlich'!N69^3)+('Perzentile Männlich'!$C$48*'Perzentile Männlich'!N69^2)+('Perzentile Männlich'!$D$48*'Perzentile Männlich'!N69)+'Perzentile Männlich'!$E$48,IF(AND('Tabelle Kaderkriterien'!$H73="w",Übersicht!$C69=13,'Perzentile Weiblich'!N69&gt;'Perzentile Weiblich'!S$3),100,IF(AND('Tabelle Kaderkriterien'!$H73="w",Übersicht!$C69=13),('Perzentile Weiblich'!$B$43*'Perzentile Weiblich'!N69^3)+('Perzentile Weiblich'!$C$43*'Perzentile Weiblich'!N69^2)+('Perzentile Weiblich'!$D$43*'Perzentile Weiblich'!N69)+'Perzentile Weiblich'!$E$43,IF(AND('Tabelle Kaderkriterien'!$H73="w",Übersicht!$C69=14,'Perzentile Weiblich'!N69&gt;'Perzentile Weiblich'!S$4),100,IF(AND('Tabelle Kaderkriterien'!$H73="w",Übersicht!$C69=14),('Perzentile Weiblich'!$B$44*'Perzentile Weiblich'!N69^3)+('Perzentile Weiblich'!$C$44*'Perzentile Weiblich'!N69^2)+('Perzentile Weiblich'!$D$44*'Perzentile Weiblich'!N69)+'Perzentile Weiblich'!$E$44,IF(AND('Tabelle Kaderkriterien'!$H73="w",Übersicht!$C69=15,'Perzentile Weiblich'!N69&gt;'Perzentile Weiblich'!S$5),100,IF(AND('Tabelle Kaderkriterien'!$H73="w",Übersicht!$C69=15),('Perzentile Weiblich'!$B$45*'Perzentile Weiblich'!N69^3)+('Perzentile Weiblich'!$C$45*'Perzentile Weiblich'!N69^2)+('Perzentile Weiblich'!$D$45*'Perzentile Weiblich'!N69)+'Perzentile Weiblich'!$E$45,IF(AND('Tabelle Kaderkriterien'!$H73="w",Übersicht!$C69=16,'Perzentile Weiblich'!N69&gt;'Perzentile Weiblich'!S$6),100,IF(AND('Tabelle Kaderkriterien'!$H73="w",Übersicht!$C69=16),('Perzentile Weiblich'!$B$46*'Perzentile Weiblich'!N69^3)+('Perzentile Weiblich'!$C$46*'Perzentile Weiblich'!N69^2)+('Perzentile Weiblich'!$D$46*'Perzentile Weiblich'!N69)+'Perzentile Weiblich'!$E$46,IF(AND('Tabelle Kaderkriterien'!$H73="w",Übersicht!$C69=12,'Perzentile Weiblich'!N69&gt;'Perzentile Weiblich'!S$7),100,IF(AND('Tabelle Kaderkriterien'!$H73="w",Übersicht!$C69=12),('Perzentile Weiblich'!$B$47*'Perzentile Weiblich'!N69^3)+('Perzentile Weiblich'!$C$47*'Perzentile Weiblich'!N69^2)+('Perzentile Weiblich'!$D$47*'Perzentile Weiblich'!N69)+'Perzentile Weiblich'!$E$47,IF(AND('Tabelle Kaderkriterien'!$H73="w",Übersicht!$C69=11,'Perzentile Weiblich'!N69&gt;'Perzentile Weiblich'!S$8),100,IF(AND('Tabelle Kaderkriterien'!$H73="w",Übersicht!$C69=11),('Perzentile Weiblich'!$B$48*'Perzentile Weiblich'!N69^3)+('Perzentile Weiblich'!$C$48*'Perzentile Weiblich'!N69^2)+('Perzentile Weiblich'!$D$48*'Perzentile Weiblich'!N69)+'Perzentile Weiblich'!$E$48,IF(AND('Tabelle Kaderkriterien'!I73&lt;&gt;"m",'Tabelle Kaderkriterien'!I73&lt;&gt;"!w"),#N/A,#N/A)))))))))))))))))))))))))</f>
        <v>#DIV/0!</v>
      </c>
      <c r="O69" s="32" t="e">
        <f>IF(AND('Tabelle Kaderkriterien'!$H73="m",Übersicht!$C69=13,'Perzentile Männlich'!O69&gt;'Perzentile Männlich'!T$3),100,IF(AND('Tabelle Kaderkriterien'!$H73="m",Übersicht!$C69=13),('Perzentile Männlich'!$B$11*'Perzentile Männlich'!O69^3)+('Perzentile Männlich'!$C$11*'Perzentile Männlich'!O69^2)+('Perzentile Männlich'!$D$11*'Perzentile Männlich'!O69)+'Perzentile Männlich'!$E$11,IF(AND('Tabelle Kaderkriterien'!$H73="m",Übersicht!$C69=14,'Perzentile Männlich'!O69&gt;'Perzentile Männlich'!T$4),100,IF(AND('Tabelle Kaderkriterien'!$H73="m",Übersicht!$C69=14),('Perzentile Männlich'!$B$12*'Perzentile Männlich'!O69^3)+('Perzentile Männlich'!$C$12*'Perzentile Männlich'!O69^2)+('Perzentile Männlich'!$D$12*'Perzentile Männlich'!O69)+'Perzentile Männlich'!$E$12,IF(AND('Tabelle Kaderkriterien'!$H73="m",Übersicht!$C69=15,'Perzentile Männlich'!O69&gt;'Perzentile Männlich'!T$5),100,IF(AND('Tabelle Kaderkriterien'!$H73="m",Übersicht!$C69=15),('Perzentile Männlich'!$B$13*'Perzentile Männlich'!O69^3)+('Perzentile Männlich'!$C$13*'Perzentile Männlich'!O69^2)+('Perzentile Männlich'!$D$13*'Perzentile Männlich'!O69)+'Perzentile Männlich'!$E$13,IF(AND('Tabelle Kaderkriterien'!$H73="m",Übersicht!$C69=16,'Perzentile Männlich'!O69&gt;'Perzentile Männlich'!T$6),100,IF(AND('Tabelle Kaderkriterien'!$H73="m",Übersicht!$C69=16),('Perzentile Männlich'!$B$14*'Perzentile Männlich'!O69^3)+('Perzentile Männlich'!$C$14*'Perzentile Männlich'!O69^2)+('Perzentile Männlich'!$D$14*'Perzentile Männlich'!O69)+'Perzentile Männlich'!$E$14,IF(AND('Tabelle Kaderkriterien'!$H73="m",Übersicht!$C69=12,'Perzentile Männlich'!O69&gt;'Perzentile Männlich'!T$7),100,IF(AND('Tabelle Kaderkriterien'!$H73="m",Übersicht!$C69=12),('Perzentile Männlich'!$B$15*'Perzentile Männlich'!O69^3)+('Perzentile Männlich'!$C$15*'Perzentile Männlich'!O69^2)+('Perzentile Männlich'!$D$15*'Perzentile Männlich'!O69)+'Perzentile Männlich'!$E$15,IF(AND('Tabelle Kaderkriterien'!$H73="m",Übersicht!$C69=11,'Perzentile Männlich'!O69&gt;'Perzentile Männlich'!T$8),100,IF(AND('Tabelle Kaderkriterien'!$H73="m",Übersicht!$C69=11),('Perzentile Männlich'!$B$16*'Perzentile Männlich'!O69^3)+('Perzentile Männlich'!$C$16*'Perzentile Männlich'!O69^2)+('Perzentile Männlich'!$D$16*'Perzentile Männlich'!O69)+'Perzentile Männlich'!$E$16,IF(AND('Tabelle Kaderkriterien'!$H73="w",Übersicht!$C69=13,'Perzentile Weiblich'!O69&gt;'Perzentile Weiblich'!T$3),100,IF(AND('Tabelle Kaderkriterien'!$H73="w",Übersicht!$C69=13),('Perzentile Weiblich'!$B$11*'Perzentile Weiblich'!O69^3)+('Perzentile Weiblich'!$C$11*'Perzentile Weiblich'!O69^2)+('Perzentile Weiblich'!$D$11*'Perzentile Weiblich'!O69)+'Perzentile Weiblich'!$E$11,IF(AND('Tabelle Kaderkriterien'!$H73="w",Übersicht!$C69=14,'Perzentile Weiblich'!O69&gt;'Perzentile Weiblich'!T$4),100,IF(AND('Tabelle Kaderkriterien'!$H73="w",Übersicht!$C69=14),('Perzentile Weiblich'!$B$12*'Perzentile Weiblich'!O69^3)+('Perzentile Weiblich'!$C$12*'Perzentile Weiblich'!O69^2)+('Perzentile Weiblich'!$D$12*'Perzentile Weiblich'!O69)+'Perzentile Weiblich'!$E$12,IF(AND('Tabelle Kaderkriterien'!$H73="w",Übersicht!$C69=15,'Perzentile Weiblich'!O69&gt;'Perzentile Weiblich'!T$5),100,IF(AND('Tabelle Kaderkriterien'!$H73="w",Übersicht!$C69=15),('Perzentile Weiblich'!$B$13*'Perzentile Weiblich'!O69^3)+('Perzentile Weiblich'!$C$13*'Perzentile Weiblich'!O69^2)+('Perzentile Weiblich'!$D$13*'Perzentile Weiblich'!O69)+'Perzentile Weiblich'!$E$13,IF(AND('Tabelle Kaderkriterien'!$H73="w",Übersicht!$C69=16,'Perzentile Weiblich'!O69&gt;'Perzentile Weiblich'!T$6),100,IF(AND('Tabelle Kaderkriterien'!$H73="w",Übersicht!$C69=16),('Perzentile Weiblich'!$B$14*'Perzentile Weiblich'!O69^3)+('Perzentile Weiblich'!$C$14*'Perzentile Weiblich'!O69^2)+('Perzentile Weiblich'!$D$14*'Perzentile Weiblich'!O69)+'Perzentile Weiblich'!$E$14,IF(AND('Tabelle Kaderkriterien'!$H73="w",Übersicht!$C69=12,'Perzentile Weiblich'!O69&gt;'Perzentile Weiblich'!T$7),100,IF(AND('Tabelle Kaderkriterien'!$H73="w",Übersicht!$C69=12),('Perzentile Weiblich'!$B$15*'Perzentile Weiblich'!O69^3)+('Perzentile Weiblich'!$C$15*'Perzentile Weiblich'!O69^2)+('Perzentile Weiblich'!$D$15*'Perzentile Weiblich'!O69)+'Perzentile Weiblich'!$E$15,IF(AND('Tabelle Kaderkriterien'!$H73="w",Übersicht!$C69=11,'Perzentile Weiblich'!O69&gt;'Perzentile Weiblich'!T$8),100,IF(AND('Tabelle Kaderkriterien'!$H73="w",Übersicht!$C69=11),('Perzentile Weiblich'!$B$16*'Perzentile Weiblich'!O69^3)+('Perzentile Weiblich'!$C$16*'Perzentile Weiblich'!O69^2)+('Perzentile Weiblich'!$D$16*'Perzentile Weiblich'!O69)+'Perzentile Weiblich'!$E$16,IF(AND('Tabelle Kaderkriterien'!J73&lt;&gt;"m",'Tabelle Kaderkriterien'!J73&lt;&gt;"!w"),#N/A,#N/A)))))))))))))))))))))))))</f>
        <v>#DIV/0!</v>
      </c>
      <c r="P69" s="32" t="e">
        <f>IF(AND('Tabelle Kaderkriterien'!$H73="m",Übersicht!$C69=13,J69&lt;'Perzentile Männlich'!U$3),100,IF(AND('Tabelle Kaderkriterien'!$H73="m",Übersicht!$C69=13),('Perzentile Männlich'!$B$27*J69^3)+('Perzentile Männlich'!$C$27*J69^2)+('Perzentile Männlich'!$D$27*J69)+'Perzentile Männlich'!$E$27,IF(AND('Tabelle Kaderkriterien'!$H73="m",Übersicht!$C69=14,J69&lt;'Perzentile Männlich'!U$4),100,IF(AND('Tabelle Kaderkriterien'!$H73="m",Übersicht!$C69=14),('Perzentile Männlich'!$B$28*J69^3)+('Perzentile Männlich'!$C$28*J69^2)+('Perzentile Männlich'!$D$28*J69)+'Perzentile Männlich'!$E$28,IF(AND('Tabelle Kaderkriterien'!$H73="m",Übersicht!$C69=15,J69&lt;'Perzentile Männlich'!U$5),100,IF(AND('Tabelle Kaderkriterien'!$H73="m",Übersicht!$C69=15),('Perzentile Männlich'!$B$29*J69^3)+('Perzentile Männlich'!$C$29*J69^2)+('Perzentile Männlich'!$D$29*J69)+'Perzentile Männlich'!$E$29,IF(AND('Tabelle Kaderkriterien'!$H73="m",Übersicht!$C69=16,J69&lt;'Perzentile Männlich'!U$6),100,IF(AND('Tabelle Kaderkriterien'!$H73="m",Übersicht!$C69=16),('Perzentile Männlich'!$B$30*J69^3)+('Perzentile Männlich'!$C$30*J69^2)+('Perzentile Männlich'!$D$30*J69)+'Perzentile Männlich'!$E$30,IF(AND('Tabelle Kaderkriterien'!$H73="m",Übersicht!$C69=12,J69&lt;'Perzentile Männlich'!U$7),100,IF(AND('Tabelle Kaderkriterien'!$H73="m",Übersicht!$C69=12),('Perzentile Männlich'!$B$31*J69^3)+('Perzentile Männlich'!$C$31*J69^2)+('Perzentile Männlich'!$D$31*J69)+'Perzentile Männlich'!$E$31,IF(AND('Tabelle Kaderkriterien'!$H73="m",Übersicht!$C69=11,J69&lt;'Perzentile Männlich'!U$8),100,IF(AND('Tabelle Kaderkriterien'!$H73="m",Übersicht!$C69=11),('Perzentile Männlich'!$B$32*J69^3)+('Perzentile Männlich'!$C$32*J69^2)+('Perzentile Männlich'!$D$32*J69)+'Perzentile Männlich'!$E$32,IF(AND('Tabelle Kaderkriterien'!$H73="w",Übersicht!$C69=13,J69&lt;'Perzentile Weiblich'!U$3),100,IF(AND('Tabelle Kaderkriterien'!$H73="w",Übersicht!$C69=13),('Perzentile Weiblich'!$B$27*J69^3)+('Perzentile Weiblich'!$C$27*J69^2)+('Perzentile Weiblich'!$D$27*J69)+'Perzentile Weiblich'!$E$27,IF(AND('Tabelle Kaderkriterien'!$H73="w",Übersicht!$C69=14,J69&lt;'Perzentile Weiblich'!U$4),100,IF(AND('Tabelle Kaderkriterien'!$H73="w",Übersicht!$C69=14),('Perzentile Weiblich'!$B$28*J69^3)+('Perzentile Weiblich'!$C$28*J69^2)+('Perzentile Weiblich'!$D$28*J69)+'Perzentile Weiblich'!$E$28,IF(AND('Tabelle Kaderkriterien'!$H73="w",Übersicht!$C69=15,J69&lt;'Perzentile Weiblich'!U$5),100,IF(AND('Tabelle Kaderkriterien'!$H73="w",Übersicht!$C69=15),('Perzentile Weiblich'!$B$29*J69^3)+('Perzentile Weiblich'!$C$29*J69^2)+('Perzentile Weiblich'!$D$29*J69)+'Perzentile Weiblich'!$E$29,IF(AND('Tabelle Kaderkriterien'!$H73="w",Übersicht!$C69=16,J69&lt;'Perzentile Weiblich'!U$6),100,IF(AND('Tabelle Kaderkriterien'!$H73="w",Übersicht!$C69=16),('Perzentile Weiblich'!$B$30*J69^3)+('Perzentile Weiblich'!$C$30*J69^2)+('Perzentile Weiblich'!$D$30*J69)+'Perzentile Weiblich'!$E$30,IF(AND('Tabelle Kaderkriterien'!$H73="w",Übersicht!$C69=12,J69&lt;'Perzentile Weiblich'!U$7),100,IF(AND('Tabelle Kaderkriterien'!$H73="w",Übersicht!$C69=12),('Perzentile Weiblich'!$B$31*J69^3)+('Perzentile Weiblich'!$C$31*J69^2)+('Perzentile Weiblich'!$D$31*J69)+'Perzentile Weiblich'!$E$31,IF(AND('Tabelle Kaderkriterien'!$H73="w",Übersicht!$C69=11,J69&lt;'Perzentile Weiblich'!U$8),100,IF(AND('Tabelle Kaderkriterien'!$H73="w",Übersicht!$C69=11),('Perzentile Weiblich'!$B$32*J69^3)+('Perzentile Weiblich'!$C$32*J69^2)+('Perzentile Weiblich'!$D$32*J69)+'Perzentile Weiblich'!$E$32,IF(AND('Tabelle Kaderkriterien'!H73&lt;&gt;"m",'Tabelle Kaderkriterien'!H73&lt;&gt;"!w"),#N/A,#N/A)))))))))))))))))))))))))</f>
        <v>#N/A</v>
      </c>
      <c r="Q69" s="32" t="e">
        <f>IF(AND('Tabelle Kaderkriterien'!$H73="m",Übersicht!$C69=13,K69&gt;'Perzentile Männlich'!V$3),100,IF(AND('Tabelle Kaderkriterien'!$H73="m",Übersicht!$C69=13),('Perzentile Männlich'!$B$19*K69^3)+('Perzentile Männlich'!$C$19*K69^2)+('Perzentile Männlich'!$D$19*K69)+'Perzentile Männlich'!$E$19,IF(AND('Tabelle Kaderkriterien'!$H73="m",Übersicht!$C69=14,K69&gt;'Perzentile Männlich'!V$4),100,IF(AND('Tabelle Kaderkriterien'!$H73="m",Übersicht!$C69=14),('Perzentile Männlich'!$B$20*K69^3)+('Perzentile Männlich'!$C$20*K69^2)+('Perzentile Männlich'!$D$20*K69)+'Perzentile Männlich'!$E$20,IF(AND('Tabelle Kaderkriterien'!$H73="m",Übersicht!$C69=15,K69&gt;'Perzentile Männlich'!V$5),100,IF(AND('Tabelle Kaderkriterien'!$H73="m",Übersicht!$C69=15),('Perzentile Männlich'!$B$21*K69^3)+('Perzentile Männlich'!$C$21*K69^2)+('Perzentile Männlich'!$D$21*K69)+'Perzentile Männlich'!$E$21,IF(AND('Tabelle Kaderkriterien'!$H73="m",Übersicht!$C69=16,K69&gt;'Perzentile Männlich'!V$6),100,IF(AND('Tabelle Kaderkriterien'!$H73="m",Übersicht!$C69=16),('Perzentile Männlich'!$B$22*K69^3)+('Perzentile Männlich'!$C$22*K69^2)+('Perzentile Männlich'!$D$22*K69)+'Perzentile Männlich'!$E$22,IF(AND('Tabelle Kaderkriterien'!$H73="m",Übersicht!$C69=12,K69&gt;'Perzentile Männlich'!V$7),100,IF(AND('Tabelle Kaderkriterien'!$H73="m",Übersicht!$C69=12),('Perzentile Männlich'!$B$23*K69^3)+('Perzentile Männlich'!$C$23*K69^2)+('Perzentile Männlich'!$D$23*K69)+'Perzentile Männlich'!$E$23,IF(AND('Tabelle Kaderkriterien'!$H73="m",Übersicht!$C69=11,K69&gt;'Perzentile Männlich'!V$8),100,IF(AND('Tabelle Kaderkriterien'!$H73="m",Übersicht!$C69=11),('Perzentile Männlich'!$B$24*K69^3)+('Perzentile Männlich'!$C$24*K69^2)+('Perzentile Männlich'!$D$24*K69)+'Perzentile Männlich'!$E$24,IF(AND('Tabelle Kaderkriterien'!$H73="w",Übersicht!$C69=13,K69&gt;'Perzentile Weiblich'!V$3),100,IF(AND('Tabelle Kaderkriterien'!$H73="w",Übersicht!$C69=13),('Perzentile Weiblich'!$B$19*K69^3)+('Perzentile Weiblich'!$C$19*K69^2)+('Perzentile Weiblich'!$D$19*K69)+'Perzentile Weiblich'!$E$19,IF(AND('Tabelle Kaderkriterien'!$H73="w",Übersicht!$C69=14,K69&gt;'Perzentile Weiblich'!V$4),100,IF(AND('Tabelle Kaderkriterien'!$H73="w",Übersicht!$C69=14),('Perzentile Weiblich'!$B$20*K69^3)+('Perzentile Weiblich'!$C$20*K69^2)+('Perzentile Weiblich'!$D$20*K69)+'Perzentile Weiblich'!$E$20,IF(AND('Tabelle Kaderkriterien'!$H73="w",Übersicht!$C69=15,K69&gt;'Perzentile Weiblich'!V$5),100,IF(AND('Tabelle Kaderkriterien'!$H73="w",Übersicht!$C69=15),('Perzentile Weiblich'!$B$21*K69^3)+('Perzentile Weiblich'!$C$21*K69^2)+('Perzentile Weiblich'!$D$21*K69)+'Perzentile Weiblich'!$E$21,IF(AND('Tabelle Kaderkriterien'!$H73="w",Übersicht!$C69=16,K69&gt;'Perzentile Weiblich'!V$6),100,IF(AND('Tabelle Kaderkriterien'!$H73="w",Übersicht!$C69=16),('Perzentile Weiblich'!$B$22*K69^3)+('Perzentile Weiblich'!$C$22*K69^2)+('Perzentile Weiblich'!$D$22*K69)+'Perzentile Weiblich'!$E$22,IF(AND('Tabelle Kaderkriterien'!$H73="w",Übersicht!$C69=12,K69&gt;'Perzentile Weiblich'!V$7),100,IF(AND('Tabelle Kaderkriterien'!$H73="w",Übersicht!$C69=12),('Perzentile Weiblich'!$B$23*K69^3)+('Perzentile Weiblich'!$C$23*K69^2)+('Perzentile Weiblich'!$D$23*K69)+'Perzentile Weiblich'!$E$23,IF(AND('Tabelle Kaderkriterien'!$H73="w",Übersicht!$C69=11,K69&gt;'Perzentile Weiblich'!V$8),100,IF(AND('Tabelle Kaderkriterien'!$H73="w",Übersicht!$C69=11),('Perzentile Weiblich'!$B$24*K69^3)+('Perzentile Weiblich'!$C$24*K69^2)+('Perzentile Weiblich'!$D$24*K69)+'Perzentile Weiblich'!$E$24,IF(AND('Tabelle Kaderkriterien'!I73&lt;&gt;"m",'Tabelle Kaderkriterien'!I73&lt;&gt;"!w"),#N/A,#N/A)))))))))))))))))))))))))</f>
        <v>#N/A</v>
      </c>
      <c r="S69" s="18" t="e">
        <f t="shared" si="2"/>
        <v>#DIV/0!</v>
      </c>
      <c r="T69" s="18" t="e">
        <f t="shared" si="3"/>
        <v>#DIV/0!</v>
      </c>
    </row>
    <row r="70" spans="1:20" x14ac:dyDescent="0.3">
      <c r="A70" s="31">
        <f>'Tabelle Kaderkriterien'!B74</f>
        <v>0</v>
      </c>
      <c r="B70" s="31">
        <f>'Tabelle Kaderkriterien'!C74</f>
        <v>0</v>
      </c>
      <c r="C70" s="143">
        <f>'Tabelle Kaderkriterien'!G74</f>
        <v>0</v>
      </c>
      <c r="D70" s="144">
        <f>'Tabelle Kaderkriterien'!K74</f>
        <v>0</v>
      </c>
      <c r="E70" s="144">
        <f>'Tabelle Kaderkriterien'!L74</f>
        <v>0</v>
      </c>
      <c r="F70" s="144">
        <f>'Tabelle Kaderkriterien'!N74</f>
        <v>0</v>
      </c>
      <c r="G70" s="144">
        <f>'Tabelle Kaderkriterien'!O74</f>
        <v>0</v>
      </c>
      <c r="H70" s="144">
        <f>'Tabelle Kaderkriterien'!Q74</f>
        <v>0</v>
      </c>
      <c r="I70" s="144">
        <f>'Tabelle Kaderkriterien'!R74</f>
        <v>0</v>
      </c>
      <c r="J70" s="144">
        <f>'Tabelle Kaderkriterien'!T74</f>
        <v>0</v>
      </c>
      <c r="K70" s="144">
        <f>'Tabelle Kaderkriterien'!V74</f>
        <v>0</v>
      </c>
      <c r="M70" s="32" t="e">
        <f>IF(AND('Tabelle Kaderkriterien'!$H74="m",Übersicht!$C70=13,'Perzentile Männlich'!M70&gt;'Perzentile Männlich'!R$3),100,IF(AND('Tabelle Kaderkriterien'!$H74="m",Übersicht!$C70=13),('Perzentile Männlich'!$B$35*'Perzentile Männlich'!M70^3)+('Perzentile Männlich'!$C$35*'Perzentile Männlich'!M70^2)+('Perzentile Männlich'!$D$35*'Perzentile Männlich'!M70)+'Perzentile Männlich'!$E$35,IF(AND('Tabelle Kaderkriterien'!$H74="m",Übersicht!$C70=14,'Perzentile Männlich'!M70&gt;'Perzentile Männlich'!R$4),100,IF(AND('Tabelle Kaderkriterien'!$H74="m",Übersicht!$C70=14),('Perzentile Männlich'!$B$36*'Perzentile Männlich'!M70^3)+('Perzentile Männlich'!$C$36*'Perzentile Männlich'!M70^2)+('Perzentile Männlich'!$D$36*'Perzentile Männlich'!M70)+'Perzentile Männlich'!$E$36,IF(AND('Tabelle Kaderkriterien'!$H74="m",Übersicht!$C70=15,'Perzentile Männlich'!M70&gt;'Perzentile Männlich'!R$5),100,IF(AND('Tabelle Kaderkriterien'!$H74="m",Übersicht!$C70=15),('Perzentile Männlich'!$B$37*'Perzentile Männlich'!M70^3)+('Perzentile Männlich'!$C$37*'Perzentile Männlich'!M70^2)+('Perzentile Männlich'!$D$37*'Perzentile Männlich'!M70)+'Perzentile Männlich'!$E$37,IF(AND('Tabelle Kaderkriterien'!$H74="m",Übersicht!$C70=16,'Perzentile Männlich'!M70&gt;'Perzentile Männlich'!R$6),100,IF(AND('Tabelle Kaderkriterien'!$H74="m",Übersicht!$C70=16),('Perzentile Männlich'!$B$38*'Perzentile Männlich'!M70^3)+('Perzentile Männlich'!$C$38*'Perzentile Männlich'!M70^2)+('Perzentile Männlich'!$D$38*'Perzentile Männlich'!M70)+'Perzentile Männlich'!$E$38,IF(AND('Tabelle Kaderkriterien'!$H74="m",Übersicht!$C70=12,'Perzentile Männlich'!M70&gt;'Perzentile Männlich'!R$7),100,IF(AND('Tabelle Kaderkriterien'!$H74="m",Übersicht!$C70=12),('Perzentile Männlich'!$B$39*'Perzentile Männlich'!M70^3)+('Perzentile Männlich'!$C$39*'Perzentile Männlich'!M70^2)+('Perzentile Männlich'!$D$39*'Perzentile Männlich'!M70)+'Perzentile Männlich'!$E$39,IF(AND('Tabelle Kaderkriterien'!$H74="m",Übersicht!$C70=11,'Perzentile Männlich'!M70&gt;'Perzentile Männlich'!R$8),100,IF(AND('Tabelle Kaderkriterien'!$H74="m",Übersicht!$C70=11),('Perzentile Männlich'!$B$40*'Perzentile Männlich'!M70^3)+('Perzentile Männlich'!$C$40*'Perzentile Männlich'!M70^2)+('Perzentile Männlich'!$D$40*'Perzentile Männlich'!M70)+'Perzentile Männlich'!$E$40,IF(AND('Tabelle Kaderkriterien'!$H74="w",Übersicht!$C70=13,'Perzentile Weiblich'!M70&gt;'Perzentile Weiblich'!R$3),100,IF(AND('Tabelle Kaderkriterien'!$H74="w",Übersicht!$C70=13),('Perzentile Weiblich'!$B$35*'Perzentile Weiblich'!M70^3)+('Perzentile Weiblich'!$C$35*'Perzentile Weiblich'!M70^2)+('Perzentile Weiblich'!$D$35*'Perzentile Weiblich'!M70)+'Perzentile Weiblich'!$E$35,IF(AND('Tabelle Kaderkriterien'!$H74="w",Übersicht!$C70=14,'Perzentile Weiblich'!M70&gt;'Perzentile Weiblich'!R$4),100,IF(AND('Tabelle Kaderkriterien'!$H74="w",Übersicht!$C70=14),('Perzentile Weiblich'!$B$36*'Perzentile Weiblich'!M70^3)+('Perzentile Weiblich'!$C$36*'Perzentile Weiblich'!M70^2)+('Perzentile Weiblich'!$D$36*'Perzentile Weiblich'!M70)+'Perzentile Weiblich'!$E$36,IF(AND('Tabelle Kaderkriterien'!$H74="w",Übersicht!$C70=15,'Perzentile Weiblich'!M70&gt;'Perzentile Weiblich'!R$5),100,IF(AND('Tabelle Kaderkriterien'!$H74="w",Übersicht!$C70=15),('Perzentile Weiblich'!$B$37*'Perzentile Weiblich'!M70^3)+('Perzentile Weiblich'!$C$37*'Perzentile Weiblich'!M70^2)+('Perzentile Weiblich'!$D$37*'Perzentile Weiblich'!M70)+'Perzentile Weiblich'!$E$37,IF(AND('Tabelle Kaderkriterien'!$H74="w",Übersicht!$C70=16,'Perzentile Weiblich'!M70&gt;'Perzentile Weiblich'!R$6),100,IF(AND('Tabelle Kaderkriterien'!$H74="w",Übersicht!$C70=16),('Perzentile Weiblich'!$B$38*'Perzentile Weiblich'!M70^3)+('Perzentile Weiblich'!$C$38*'Perzentile Weiblich'!M70^2)+('Perzentile Weiblich'!$D$38*'Perzentile Weiblich'!M70)+'Perzentile Weiblich'!$E$38,IF(AND('Tabelle Kaderkriterien'!$H74="w",Übersicht!$C70=12,'Perzentile Weiblich'!M70&gt;'Perzentile Weiblich'!R$7),100,IF(AND('Tabelle Kaderkriterien'!$H74="w",Übersicht!$C70=12),('Perzentile Weiblich'!$B$39*'Perzentile Weiblich'!M70^3)+('Perzentile Weiblich'!$C$39*'Perzentile Weiblich'!M70^2)+('Perzentile Weiblich'!$D$39*'Perzentile Weiblich'!M70)+'Perzentile Weiblich'!$E$39,IF(AND('Tabelle Kaderkriterien'!$H74="w",Übersicht!$C70=11,'Perzentile Weiblich'!M70&gt;'Perzentile Weiblich'!R$8),100,IF(AND('Tabelle Kaderkriterien'!$H74="w",Übersicht!$C70=11),('Perzentile Weiblich'!$B$40*'Perzentile Weiblich'!M70^3)+('Perzentile Weiblich'!$C$40*'Perzentile Weiblich'!M70^2)+('Perzentile Weiblich'!$D$40*'Perzentile Weiblich'!M70)+'Perzentile Weiblich'!$E$40,IF(AND('Tabelle Kaderkriterien'!H74&lt;&gt;"m",'Tabelle Kaderkriterien'!H74&lt;&gt;"!w"),#N/A,#N/A)))))))))))))))))))))))))</f>
        <v>#DIV/0!</v>
      </c>
      <c r="N70" s="32" t="e">
        <f>IF(AND('Tabelle Kaderkriterien'!$H74="m",Übersicht!$C70=13,'Perzentile Männlich'!N70&gt;'Perzentile Männlich'!S$3),100,IF(AND('Tabelle Kaderkriterien'!$H74="m",Übersicht!$C70=13),('Perzentile Männlich'!$B$43*'Perzentile Männlich'!N70^3)+('Perzentile Männlich'!$C$43*'Perzentile Männlich'!N70^2)+('Perzentile Männlich'!$D$43*'Perzentile Männlich'!N70)+'Perzentile Männlich'!$E$43,IF(AND('Tabelle Kaderkriterien'!$H74="m",Übersicht!$C70=14,'Perzentile Männlich'!N70&gt;'Perzentile Männlich'!S$4),100,IF(AND('Tabelle Kaderkriterien'!$H74="m",Übersicht!$C70=14),('Perzentile Männlich'!$B$44*'Perzentile Männlich'!N70^3)+('Perzentile Männlich'!$C$44*'Perzentile Männlich'!N70^2)+('Perzentile Männlich'!$D$44*'Perzentile Männlich'!N70)+'Perzentile Männlich'!$E$44,IF(AND('Tabelle Kaderkriterien'!$H74="m",Übersicht!$C70=15,'Perzentile Männlich'!N70&gt;'Perzentile Männlich'!S$5),100,IF(AND('Tabelle Kaderkriterien'!$H74="m",Übersicht!$C70=15),('Perzentile Männlich'!$B$45*'Perzentile Männlich'!N70^3)+('Perzentile Männlich'!$C$45*'Perzentile Männlich'!N70^2)+('Perzentile Männlich'!$D$45*'Perzentile Männlich'!N70)+'Perzentile Männlich'!$E$45,IF(AND('Tabelle Kaderkriterien'!$H74="m",Übersicht!$C70=16,'Perzentile Männlich'!N70&gt;'Perzentile Männlich'!S$6),100,IF(AND('Tabelle Kaderkriterien'!$H74="m",Übersicht!$C70=16),('Perzentile Männlich'!$B$46*'Perzentile Männlich'!N70^3)+('Perzentile Männlich'!$C$46*'Perzentile Männlich'!N70^2)+('Perzentile Männlich'!$D$46*'Perzentile Männlich'!N70)+'Perzentile Männlich'!$E$46,IF(AND('Tabelle Kaderkriterien'!$H74="m",Übersicht!$C70=12,'Perzentile Männlich'!N70&gt;'Perzentile Männlich'!S$7),100,IF(AND('Tabelle Kaderkriterien'!$H74="m",Übersicht!$C70=12),('Perzentile Männlich'!$B$47*'Perzentile Männlich'!N70^3)+('Perzentile Männlich'!$C$47*'Perzentile Männlich'!N70^2)+('Perzentile Männlich'!$D$47*'Perzentile Männlich'!N70)+'Perzentile Männlich'!$E$47,IF(AND('Tabelle Kaderkriterien'!$H74="m",Übersicht!$C70=11,'Perzentile Männlich'!N70&gt;'Perzentile Männlich'!S$8),100,IF(AND('Tabelle Kaderkriterien'!$H74="m",Übersicht!$C70=11),('Perzentile Männlich'!$B$48*'Perzentile Männlich'!N70^3)+('Perzentile Männlich'!$C$48*'Perzentile Männlich'!N70^2)+('Perzentile Männlich'!$D$48*'Perzentile Männlich'!N70)+'Perzentile Männlich'!$E$48,IF(AND('Tabelle Kaderkriterien'!$H74="w",Übersicht!$C70=13,'Perzentile Weiblich'!N70&gt;'Perzentile Weiblich'!S$3),100,IF(AND('Tabelle Kaderkriterien'!$H74="w",Übersicht!$C70=13),('Perzentile Weiblich'!$B$43*'Perzentile Weiblich'!N70^3)+('Perzentile Weiblich'!$C$43*'Perzentile Weiblich'!N70^2)+('Perzentile Weiblich'!$D$43*'Perzentile Weiblich'!N70)+'Perzentile Weiblich'!$E$43,IF(AND('Tabelle Kaderkriterien'!$H74="w",Übersicht!$C70=14,'Perzentile Weiblich'!N70&gt;'Perzentile Weiblich'!S$4),100,IF(AND('Tabelle Kaderkriterien'!$H74="w",Übersicht!$C70=14),('Perzentile Weiblich'!$B$44*'Perzentile Weiblich'!N70^3)+('Perzentile Weiblich'!$C$44*'Perzentile Weiblich'!N70^2)+('Perzentile Weiblich'!$D$44*'Perzentile Weiblich'!N70)+'Perzentile Weiblich'!$E$44,IF(AND('Tabelle Kaderkriterien'!$H74="w",Übersicht!$C70=15,'Perzentile Weiblich'!N70&gt;'Perzentile Weiblich'!S$5),100,IF(AND('Tabelle Kaderkriterien'!$H74="w",Übersicht!$C70=15),('Perzentile Weiblich'!$B$45*'Perzentile Weiblich'!N70^3)+('Perzentile Weiblich'!$C$45*'Perzentile Weiblich'!N70^2)+('Perzentile Weiblich'!$D$45*'Perzentile Weiblich'!N70)+'Perzentile Weiblich'!$E$45,IF(AND('Tabelle Kaderkriterien'!$H74="w",Übersicht!$C70=16,'Perzentile Weiblich'!N70&gt;'Perzentile Weiblich'!S$6),100,IF(AND('Tabelle Kaderkriterien'!$H74="w",Übersicht!$C70=16),('Perzentile Weiblich'!$B$46*'Perzentile Weiblich'!N70^3)+('Perzentile Weiblich'!$C$46*'Perzentile Weiblich'!N70^2)+('Perzentile Weiblich'!$D$46*'Perzentile Weiblich'!N70)+'Perzentile Weiblich'!$E$46,IF(AND('Tabelle Kaderkriterien'!$H74="w",Übersicht!$C70=12,'Perzentile Weiblich'!N70&gt;'Perzentile Weiblich'!S$7),100,IF(AND('Tabelle Kaderkriterien'!$H74="w",Übersicht!$C70=12),('Perzentile Weiblich'!$B$47*'Perzentile Weiblich'!N70^3)+('Perzentile Weiblich'!$C$47*'Perzentile Weiblich'!N70^2)+('Perzentile Weiblich'!$D$47*'Perzentile Weiblich'!N70)+'Perzentile Weiblich'!$E$47,IF(AND('Tabelle Kaderkriterien'!$H74="w",Übersicht!$C70=11,'Perzentile Weiblich'!N70&gt;'Perzentile Weiblich'!S$8),100,IF(AND('Tabelle Kaderkriterien'!$H74="w",Übersicht!$C70=11),('Perzentile Weiblich'!$B$48*'Perzentile Weiblich'!N70^3)+('Perzentile Weiblich'!$C$48*'Perzentile Weiblich'!N70^2)+('Perzentile Weiblich'!$D$48*'Perzentile Weiblich'!N70)+'Perzentile Weiblich'!$E$48,IF(AND('Tabelle Kaderkriterien'!I74&lt;&gt;"m",'Tabelle Kaderkriterien'!I74&lt;&gt;"!w"),#N/A,#N/A)))))))))))))))))))))))))</f>
        <v>#DIV/0!</v>
      </c>
      <c r="O70" s="32" t="e">
        <f>IF(AND('Tabelle Kaderkriterien'!$H74="m",Übersicht!$C70=13,'Perzentile Männlich'!O70&gt;'Perzentile Männlich'!T$3),100,IF(AND('Tabelle Kaderkriterien'!$H74="m",Übersicht!$C70=13),('Perzentile Männlich'!$B$11*'Perzentile Männlich'!O70^3)+('Perzentile Männlich'!$C$11*'Perzentile Männlich'!O70^2)+('Perzentile Männlich'!$D$11*'Perzentile Männlich'!O70)+'Perzentile Männlich'!$E$11,IF(AND('Tabelle Kaderkriterien'!$H74="m",Übersicht!$C70=14,'Perzentile Männlich'!O70&gt;'Perzentile Männlich'!T$4),100,IF(AND('Tabelle Kaderkriterien'!$H74="m",Übersicht!$C70=14),('Perzentile Männlich'!$B$12*'Perzentile Männlich'!O70^3)+('Perzentile Männlich'!$C$12*'Perzentile Männlich'!O70^2)+('Perzentile Männlich'!$D$12*'Perzentile Männlich'!O70)+'Perzentile Männlich'!$E$12,IF(AND('Tabelle Kaderkriterien'!$H74="m",Übersicht!$C70=15,'Perzentile Männlich'!O70&gt;'Perzentile Männlich'!T$5),100,IF(AND('Tabelle Kaderkriterien'!$H74="m",Übersicht!$C70=15),('Perzentile Männlich'!$B$13*'Perzentile Männlich'!O70^3)+('Perzentile Männlich'!$C$13*'Perzentile Männlich'!O70^2)+('Perzentile Männlich'!$D$13*'Perzentile Männlich'!O70)+'Perzentile Männlich'!$E$13,IF(AND('Tabelle Kaderkriterien'!$H74="m",Übersicht!$C70=16,'Perzentile Männlich'!O70&gt;'Perzentile Männlich'!T$6),100,IF(AND('Tabelle Kaderkriterien'!$H74="m",Übersicht!$C70=16),('Perzentile Männlich'!$B$14*'Perzentile Männlich'!O70^3)+('Perzentile Männlich'!$C$14*'Perzentile Männlich'!O70^2)+('Perzentile Männlich'!$D$14*'Perzentile Männlich'!O70)+'Perzentile Männlich'!$E$14,IF(AND('Tabelle Kaderkriterien'!$H74="m",Übersicht!$C70=12,'Perzentile Männlich'!O70&gt;'Perzentile Männlich'!T$7),100,IF(AND('Tabelle Kaderkriterien'!$H74="m",Übersicht!$C70=12),('Perzentile Männlich'!$B$15*'Perzentile Männlich'!O70^3)+('Perzentile Männlich'!$C$15*'Perzentile Männlich'!O70^2)+('Perzentile Männlich'!$D$15*'Perzentile Männlich'!O70)+'Perzentile Männlich'!$E$15,IF(AND('Tabelle Kaderkriterien'!$H74="m",Übersicht!$C70=11,'Perzentile Männlich'!O70&gt;'Perzentile Männlich'!T$8),100,IF(AND('Tabelle Kaderkriterien'!$H74="m",Übersicht!$C70=11),('Perzentile Männlich'!$B$16*'Perzentile Männlich'!O70^3)+('Perzentile Männlich'!$C$16*'Perzentile Männlich'!O70^2)+('Perzentile Männlich'!$D$16*'Perzentile Männlich'!O70)+'Perzentile Männlich'!$E$16,IF(AND('Tabelle Kaderkriterien'!$H74="w",Übersicht!$C70=13,'Perzentile Weiblich'!O70&gt;'Perzentile Weiblich'!T$3),100,IF(AND('Tabelle Kaderkriterien'!$H74="w",Übersicht!$C70=13),('Perzentile Weiblich'!$B$11*'Perzentile Weiblich'!O70^3)+('Perzentile Weiblich'!$C$11*'Perzentile Weiblich'!O70^2)+('Perzentile Weiblich'!$D$11*'Perzentile Weiblich'!O70)+'Perzentile Weiblich'!$E$11,IF(AND('Tabelle Kaderkriterien'!$H74="w",Übersicht!$C70=14,'Perzentile Weiblich'!O70&gt;'Perzentile Weiblich'!T$4),100,IF(AND('Tabelle Kaderkriterien'!$H74="w",Übersicht!$C70=14),('Perzentile Weiblich'!$B$12*'Perzentile Weiblich'!O70^3)+('Perzentile Weiblich'!$C$12*'Perzentile Weiblich'!O70^2)+('Perzentile Weiblich'!$D$12*'Perzentile Weiblich'!O70)+'Perzentile Weiblich'!$E$12,IF(AND('Tabelle Kaderkriterien'!$H74="w",Übersicht!$C70=15,'Perzentile Weiblich'!O70&gt;'Perzentile Weiblich'!T$5),100,IF(AND('Tabelle Kaderkriterien'!$H74="w",Übersicht!$C70=15),('Perzentile Weiblich'!$B$13*'Perzentile Weiblich'!O70^3)+('Perzentile Weiblich'!$C$13*'Perzentile Weiblich'!O70^2)+('Perzentile Weiblich'!$D$13*'Perzentile Weiblich'!O70)+'Perzentile Weiblich'!$E$13,IF(AND('Tabelle Kaderkriterien'!$H74="w",Übersicht!$C70=16,'Perzentile Weiblich'!O70&gt;'Perzentile Weiblich'!T$6),100,IF(AND('Tabelle Kaderkriterien'!$H74="w",Übersicht!$C70=16),('Perzentile Weiblich'!$B$14*'Perzentile Weiblich'!O70^3)+('Perzentile Weiblich'!$C$14*'Perzentile Weiblich'!O70^2)+('Perzentile Weiblich'!$D$14*'Perzentile Weiblich'!O70)+'Perzentile Weiblich'!$E$14,IF(AND('Tabelle Kaderkriterien'!$H74="w",Übersicht!$C70=12,'Perzentile Weiblich'!O70&gt;'Perzentile Weiblich'!T$7),100,IF(AND('Tabelle Kaderkriterien'!$H74="w",Übersicht!$C70=12),('Perzentile Weiblich'!$B$15*'Perzentile Weiblich'!O70^3)+('Perzentile Weiblich'!$C$15*'Perzentile Weiblich'!O70^2)+('Perzentile Weiblich'!$D$15*'Perzentile Weiblich'!O70)+'Perzentile Weiblich'!$E$15,IF(AND('Tabelle Kaderkriterien'!$H74="w",Übersicht!$C70=11,'Perzentile Weiblich'!O70&gt;'Perzentile Weiblich'!T$8),100,IF(AND('Tabelle Kaderkriterien'!$H74="w",Übersicht!$C70=11),('Perzentile Weiblich'!$B$16*'Perzentile Weiblich'!O70^3)+('Perzentile Weiblich'!$C$16*'Perzentile Weiblich'!O70^2)+('Perzentile Weiblich'!$D$16*'Perzentile Weiblich'!O70)+'Perzentile Weiblich'!$E$16,IF(AND('Tabelle Kaderkriterien'!J74&lt;&gt;"m",'Tabelle Kaderkriterien'!J74&lt;&gt;"!w"),#N/A,#N/A)))))))))))))))))))))))))</f>
        <v>#DIV/0!</v>
      </c>
      <c r="P70" s="32" t="e">
        <f>IF(AND('Tabelle Kaderkriterien'!$H74="m",Übersicht!$C70=13,J70&lt;'Perzentile Männlich'!U$3),100,IF(AND('Tabelle Kaderkriterien'!$H74="m",Übersicht!$C70=13),('Perzentile Männlich'!$B$27*J70^3)+('Perzentile Männlich'!$C$27*J70^2)+('Perzentile Männlich'!$D$27*J70)+'Perzentile Männlich'!$E$27,IF(AND('Tabelle Kaderkriterien'!$H74="m",Übersicht!$C70=14,J70&lt;'Perzentile Männlich'!U$4),100,IF(AND('Tabelle Kaderkriterien'!$H74="m",Übersicht!$C70=14),('Perzentile Männlich'!$B$28*J70^3)+('Perzentile Männlich'!$C$28*J70^2)+('Perzentile Männlich'!$D$28*J70)+'Perzentile Männlich'!$E$28,IF(AND('Tabelle Kaderkriterien'!$H74="m",Übersicht!$C70=15,J70&lt;'Perzentile Männlich'!U$5),100,IF(AND('Tabelle Kaderkriterien'!$H74="m",Übersicht!$C70=15),('Perzentile Männlich'!$B$29*J70^3)+('Perzentile Männlich'!$C$29*J70^2)+('Perzentile Männlich'!$D$29*J70)+'Perzentile Männlich'!$E$29,IF(AND('Tabelle Kaderkriterien'!$H74="m",Übersicht!$C70=16,J70&lt;'Perzentile Männlich'!U$6),100,IF(AND('Tabelle Kaderkriterien'!$H74="m",Übersicht!$C70=16),('Perzentile Männlich'!$B$30*J70^3)+('Perzentile Männlich'!$C$30*J70^2)+('Perzentile Männlich'!$D$30*J70)+'Perzentile Männlich'!$E$30,IF(AND('Tabelle Kaderkriterien'!$H74="m",Übersicht!$C70=12,J70&lt;'Perzentile Männlich'!U$7),100,IF(AND('Tabelle Kaderkriterien'!$H74="m",Übersicht!$C70=12),('Perzentile Männlich'!$B$31*J70^3)+('Perzentile Männlich'!$C$31*J70^2)+('Perzentile Männlich'!$D$31*J70)+'Perzentile Männlich'!$E$31,IF(AND('Tabelle Kaderkriterien'!$H74="m",Übersicht!$C70=11,J70&lt;'Perzentile Männlich'!U$8),100,IF(AND('Tabelle Kaderkriterien'!$H74="m",Übersicht!$C70=11),('Perzentile Männlich'!$B$32*J70^3)+('Perzentile Männlich'!$C$32*J70^2)+('Perzentile Männlich'!$D$32*J70)+'Perzentile Männlich'!$E$32,IF(AND('Tabelle Kaderkriterien'!$H74="w",Übersicht!$C70=13,J70&lt;'Perzentile Weiblich'!U$3),100,IF(AND('Tabelle Kaderkriterien'!$H74="w",Übersicht!$C70=13),('Perzentile Weiblich'!$B$27*J70^3)+('Perzentile Weiblich'!$C$27*J70^2)+('Perzentile Weiblich'!$D$27*J70)+'Perzentile Weiblich'!$E$27,IF(AND('Tabelle Kaderkriterien'!$H74="w",Übersicht!$C70=14,J70&lt;'Perzentile Weiblich'!U$4),100,IF(AND('Tabelle Kaderkriterien'!$H74="w",Übersicht!$C70=14),('Perzentile Weiblich'!$B$28*J70^3)+('Perzentile Weiblich'!$C$28*J70^2)+('Perzentile Weiblich'!$D$28*J70)+'Perzentile Weiblich'!$E$28,IF(AND('Tabelle Kaderkriterien'!$H74="w",Übersicht!$C70=15,J70&lt;'Perzentile Weiblich'!U$5),100,IF(AND('Tabelle Kaderkriterien'!$H74="w",Übersicht!$C70=15),('Perzentile Weiblich'!$B$29*J70^3)+('Perzentile Weiblich'!$C$29*J70^2)+('Perzentile Weiblich'!$D$29*J70)+'Perzentile Weiblich'!$E$29,IF(AND('Tabelle Kaderkriterien'!$H74="w",Übersicht!$C70=16,J70&lt;'Perzentile Weiblich'!U$6),100,IF(AND('Tabelle Kaderkriterien'!$H74="w",Übersicht!$C70=16),('Perzentile Weiblich'!$B$30*J70^3)+('Perzentile Weiblich'!$C$30*J70^2)+('Perzentile Weiblich'!$D$30*J70)+'Perzentile Weiblich'!$E$30,IF(AND('Tabelle Kaderkriterien'!$H74="w",Übersicht!$C70=12,J70&lt;'Perzentile Weiblich'!U$7),100,IF(AND('Tabelle Kaderkriterien'!$H74="w",Übersicht!$C70=12),('Perzentile Weiblich'!$B$31*J70^3)+('Perzentile Weiblich'!$C$31*J70^2)+('Perzentile Weiblich'!$D$31*J70)+'Perzentile Weiblich'!$E$31,IF(AND('Tabelle Kaderkriterien'!$H74="w",Übersicht!$C70=11,J70&lt;'Perzentile Weiblich'!U$8),100,IF(AND('Tabelle Kaderkriterien'!$H74="w",Übersicht!$C70=11),('Perzentile Weiblich'!$B$32*J70^3)+('Perzentile Weiblich'!$C$32*J70^2)+('Perzentile Weiblich'!$D$32*J70)+'Perzentile Weiblich'!$E$32,IF(AND('Tabelle Kaderkriterien'!H74&lt;&gt;"m",'Tabelle Kaderkriterien'!H74&lt;&gt;"!w"),#N/A,#N/A)))))))))))))))))))))))))</f>
        <v>#N/A</v>
      </c>
      <c r="Q70" s="32" t="e">
        <f>IF(AND('Tabelle Kaderkriterien'!$H74="m",Übersicht!$C70=13,K70&gt;'Perzentile Männlich'!V$3),100,IF(AND('Tabelle Kaderkriterien'!$H74="m",Übersicht!$C70=13),('Perzentile Männlich'!$B$19*K70^3)+('Perzentile Männlich'!$C$19*K70^2)+('Perzentile Männlich'!$D$19*K70)+'Perzentile Männlich'!$E$19,IF(AND('Tabelle Kaderkriterien'!$H74="m",Übersicht!$C70=14,K70&gt;'Perzentile Männlich'!V$4),100,IF(AND('Tabelle Kaderkriterien'!$H74="m",Übersicht!$C70=14),('Perzentile Männlich'!$B$20*K70^3)+('Perzentile Männlich'!$C$20*K70^2)+('Perzentile Männlich'!$D$20*K70)+'Perzentile Männlich'!$E$20,IF(AND('Tabelle Kaderkriterien'!$H74="m",Übersicht!$C70=15,K70&gt;'Perzentile Männlich'!V$5),100,IF(AND('Tabelle Kaderkriterien'!$H74="m",Übersicht!$C70=15),('Perzentile Männlich'!$B$21*K70^3)+('Perzentile Männlich'!$C$21*K70^2)+('Perzentile Männlich'!$D$21*K70)+'Perzentile Männlich'!$E$21,IF(AND('Tabelle Kaderkriterien'!$H74="m",Übersicht!$C70=16,K70&gt;'Perzentile Männlich'!V$6),100,IF(AND('Tabelle Kaderkriterien'!$H74="m",Übersicht!$C70=16),('Perzentile Männlich'!$B$22*K70^3)+('Perzentile Männlich'!$C$22*K70^2)+('Perzentile Männlich'!$D$22*K70)+'Perzentile Männlich'!$E$22,IF(AND('Tabelle Kaderkriterien'!$H74="m",Übersicht!$C70=12,K70&gt;'Perzentile Männlich'!V$7),100,IF(AND('Tabelle Kaderkriterien'!$H74="m",Übersicht!$C70=12),('Perzentile Männlich'!$B$23*K70^3)+('Perzentile Männlich'!$C$23*K70^2)+('Perzentile Männlich'!$D$23*K70)+'Perzentile Männlich'!$E$23,IF(AND('Tabelle Kaderkriterien'!$H74="m",Übersicht!$C70=11,K70&gt;'Perzentile Männlich'!V$8),100,IF(AND('Tabelle Kaderkriterien'!$H74="m",Übersicht!$C70=11),('Perzentile Männlich'!$B$24*K70^3)+('Perzentile Männlich'!$C$24*K70^2)+('Perzentile Männlich'!$D$24*K70)+'Perzentile Männlich'!$E$24,IF(AND('Tabelle Kaderkriterien'!$H74="w",Übersicht!$C70=13,K70&gt;'Perzentile Weiblich'!V$3),100,IF(AND('Tabelle Kaderkriterien'!$H74="w",Übersicht!$C70=13),('Perzentile Weiblich'!$B$19*K70^3)+('Perzentile Weiblich'!$C$19*K70^2)+('Perzentile Weiblich'!$D$19*K70)+'Perzentile Weiblich'!$E$19,IF(AND('Tabelle Kaderkriterien'!$H74="w",Übersicht!$C70=14,K70&gt;'Perzentile Weiblich'!V$4),100,IF(AND('Tabelle Kaderkriterien'!$H74="w",Übersicht!$C70=14),('Perzentile Weiblich'!$B$20*K70^3)+('Perzentile Weiblich'!$C$20*K70^2)+('Perzentile Weiblich'!$D$20*K70)+'Perzentile Weiblich'!$E$20,IF(AND('Tabelle Kaderkriterien'!$H74="w",Übersicht!$C70=15,K70&gt;'Perzentile Weiblich'!V$5),100,IF(AND('Tabelle Kaderkriterien'!$H74="w",Übersicht!$C70=15),('Perzentile Weiblich'!$B$21*K70^3)+('Perzentile Weiblich'!$C$21*K70^2)+('Perzentile Weiblich'!$D$21*K70)+'Perzentile Weiblich'!$E$21,IF(AND('Tabelle Kaderkriterien'!$H74="w",Übersicht!$C70=16,K70&gt;'Perzentile Weiblich'!V$6),100,IF(AND('Tabelle Kaderkriterien'!$H74="w",Übersicht!$C70=16),('Perzentile Weiblich'!$B$22*K70^3)+('Perzentile Weiblich'!$C$22*K70^2)+('Perzentile Weiblich'!$D$22*K70)+'Perzentile Weiblich'!$E$22,IF(AND('Tabelle Kaderkriterien'!$H74="w",Übersicht!$C70=12,K70&gt;'Perzentile Weiblich'!V$7),100,IF(AND('Tabelle Kaderkriterien'!$H74="w",Übersicht!$C70=12),('Perzentile Weiblich'!$B$23*K70^3)+('Perzentile Weiblich'!$C$23*K70^2)+('Perzentile Weiblich'!$D$23*K70)+'Perzentile Weiblich'!$E$23,IF(AND('Tabelle Kaderkriterien'!$H74="w",Übersicht!$C70=11,K70&gt;'Perzentile Weiblich'!V$8),100,IF(AND('Tabelle Kaderkriterien'!$H74="w",Übersicht!$C70=11),('Perzentile Weiblich'!$B$24*K70^3)+('Perzentile Weiblich'!$C$24*K70^2)+('Perzentile Weiblich'!$D$24*K70)+'Perzentile Weiblich'!$E$24,IF(AND('Tabelle Kaderkriterien'!I74&lt;&gt;"m",'Tabelle Kaderkriterien'!I74&lt;&gt;"!w"),#N/A,#N/A)))))))))))))))))))))))))</f>
        <v>#N/A</v>
      </c>
      <c r="S70" s="18" t="e">
        <f t="shared" si="2"/>
        <v>#DIV/0!</v>
      </c>
      <c r="T70" s="18" t="e">
        <f t="shared" si="3"/>
        <v>#DIV/0!</v>
      </c>
    </row>
    <row r="71" spans="1:20" x14ac:dyDescent="0.3">
      <c r="A71" s="31">
        <f>'Tabelle Kaderkriterien'!B75</f>
        <v>0</v>
      </c>
      <c r="B71" s="31">
        <f>'Tabelle Kaderkriterien'!C75</f>
        <v>0</v>
      </c>
      <c r="C71" s="143">
        <f>'Tabelle Kaderkriterien'!G75</f>
        <v>0</v>
      </c>
      <c r="D71" s="144">
        <f>'Tabelle Kaderkriterien'!K75</f>
        <v>0</v>
      </c>
      <c r="E71" s="144">
        <f>'Tabelle Kaderkriterien'!L75</f>
        <v>0</v>
      </c>
      <c r="F71" s="144">
        <f>'Tabelle Kaderkriterien'!N75</f>
        <v>0</v>
      </c>
      <c r="G71" s="144">
        <f>'Tabelle Kaderkriterien'!O75</f>
        <v>0</v>
      </c>
      <c r="H71" s="144">
        <f>'Tabelle Kaderkriterien'!Q75</f>
        <v>0</v>
      </c>
      <c r="I71" s="144">
        <f>'Tabelle Kaderkriterien'!R75</f>
        <v>0</v>
      </c>
      <c r="J71" s="144">
        <f>'Tabelle Kaderkriterien'!T75</f>
        <v>0</v>
      </c>
      <c r="K71" s="144">
        <f>'Tabelle Kaderkriterien'!V75</f>
        <v>0</v>
      </c>
      <c r="M71" s="32" t="e">
        <f>IF(AND('Tabelle Kaderkriterien'!$H75="m",Übersicht!$C71=13,'Perzentile Männlich'!M71&gt;'Perzentile Männlich'!R$3),100,IF(AND('Tabelle Kaderkriterien'!$H75="m",Übersicht!$C71=13),('Perzentile Männlich'!$B$35*'Perzentile Männlich'!M71^3)+('Perzentile Männlich'!$C$35*'Perzentile Männlich'!M71^2)+('Perzentile Männlich'!$D$35*'Perzentile Männlich'!M71)+'Perzentile Männlich'!$E$35,IF(AND('Tabelle Kaderkriterien'!$H75="m",Übersicht!$C71=14,'Perzentile Männlich'!M71&gt;'Perzentile Männlich'!R$4),100,IF(AND('Tabelle Kaderkriterien'!$H75="m",Übersicht!$C71=14),('Perzentile Männlich'!$B$36*'Perzentile Männlich'!M71^3)+('Perzentile Männlich'!$C$36*'Perzentile Männlich'!M71^2)+('Perzentile Männlich'!$D$36*'Perzentile Männlich'!M71)+'Perzentile Männlich'!$E$36,IF(AND('Tabelle Kaderkriterien'!$H75="m",Übersicht!$C71=15,'Perzentile Männlich'!M71&gt;'Perzentile Männlich'!R$5),100,IF(AND('Tabelle Kaderkriterien'!$H75="m",Übersicht!$C71=15),('Perzentile Männlich'!$B$37*'Perzentile Männlich'!M71^3)+('Perzentile Männlich'!$C$37*'Perzentile Männlich'!M71^2)+('Perzentile Männlich'!$D$37*'Perzentile Männlich'!M71)+'Perzentile Männlich'!$E$37,IF(AND('Tabelle Kaderkriterien'!$H75="m",Übersicht!$C71=16,'Perzentile Männlich'!M71&gt;'Perzentile Männlich'!R$6),100,IF(AND('Tabelle Kaderkriterien'!$H75="m",Übersicht!$C71=16),('Perzentile Männlich'!$B$38*'Perzentile Männlich'!M71^3)+('Perzentile Männlich'!$C$38*'Perzentile Männlich'!M71^2)+('Perzentile Männlich'!$D$38*'Perzentile Männlich'!M71)+'Perzentile Männlich'!$E$38,IF(AND('Tabelle Kaderkriterien'!$H75="m",Übersicht!$C71=12,'Perzentile Männlich'!M71&gt;'Perzentile Männlich'!R$7),100,IF(AND('Tabelle Kaderkriterien'!$H75="m",Übersicht!$C71=12),('Perzentile Männlich'!$B$39*'Perzentile Männlich'!M71^3)+('Perzentile Männlich'!$C$39*'Perzentile Männlich'!M71^2)+('Perzentile Männlich'!$D$39*'Perzentile Männlich'!M71)+'Perzentile Männlich'!$E$39,IF(AND('Tabelle Kaderkriterien'!$H75="m",Übersicht!$C71=11,'Perzentile Männlich'!M71&gt;'Perzentile Männlich'!R$8),100,IF(AND('Tabelle Kaderkriterien'!$H75="m",Übersicht!$C71=11),('Perzentile Männlich'!$B$40*'Perzentile Männlich'!M71^3)+('Perzentile Männlich'!$C$40*'Perzentile Männlich'!M71^2)+('Perzentile Männlich'!$D$40*'Perzentile Männlich'!M71)+'Perzentile Männlich'!$E$40,IF(AND('Tabelle Kaderkriterien'!$H75="w",Übersicht!$C71=13,'Perzentile Weiblich'!M71&gt;'Perzentile Weiblich'!R$3),100,IF(AND('Tabelle Kaderkriterien'!$H75="w",Übersicht!$C71=13),('Perzentile Weiblich'!$B$35*'Perzentile Weiblich'!M71^3)+('Perzentile Weiblich'!$C$35*'Perzentile Weiblich'!M71^2)+('Perzentile Weiblich'!$D$35*'Perzentile Weiblich'!M71)+'Perzentile Weiblich'!$E$35,IF(AND('Tabelle Kaderkriterien'!$H75="w",Übersicht!$C71=14,'Perzentile Weiblich'!M71&gt;'Perzentile Weiblich'!R$4),100,IF(AND('Tabelle Kaderkriterien'!$H75="w",Übersicht!$C71=14),('Perzentile Weiblich'!$B$36*'Perzentile Weiblich'!M71^3)+('Perzentile Weiblich'!$C$36*'Perzentile Weiblich'!M71^2)+('Perzentile Weiblich'!$D$36*'Perzentile Weiblich'!M71)+'Perzentile Weiblich'!$E$36,IF(AND('Tabelle Kaderkriterien'!$H75="w",Übersicht!$C71=15,'Perzentile Weiblich'!M71&gt;'Perzentile Weiblich'!R$5),100,IF(AND('Tabelle Kaderkriterien'!$H75="w",Übersicht!$C71=15),('Perzentile Weiblich'!$B$37*'Perzentile Weiblich'!M71^3)+('Perzentile Weiblich'!$C$37*'Perzentile Weiblich'!M71^2)+('Perzentile Weiblich'!$D$37*'Perzentile Weiblich'!M71)+'Perzentile Weiblich'!$E$37,IF(AND('Tabelle Kaderkriterien'!$H75="w",Übersicht!$C71=16,'Perzentile Weiblich'!M71&gt;'Perzentile Weiblich'!R$6),100,IF(AND('Tabelle Kaderkriterien'!$H75="w",Übersicht!$C71=16),('Perzentile Weiblich'!$B$38*'Perzentile Weiblich'!M71^3)+('Perzentile Weiblich'!$C$38*'Perzentile Weiblich'!M71^2)+('Perzentile Weiblich'!$D$38*'Perzentile Weiblich'!M71)+'Perzentile Weiblich'!$E$38,IF(AND('Tabelle Kaderkriterien'!$H75="w",Übersicht!$C71=12,'Perzentile Weiblich'!M71&gt;'Perzentile Weiblich'!R$7),100,IF(AND('Tabelle Kaderkriterien'!$H75="w",Übersicht!$C71=12),('Perzentile Weiblich'!$B$39*'Perzentile Weiblich'!M71^3)+('Perzentile Weiblich'!$C$39*'Perzentile Weiblich'!M71^2)+('Perzentile Weiblich'!$D$39*'Perzentile Weiblich'!M71)+'Perzentile Weiblich'!$E$39,IF(AND('Tabelle Kaderkriterien'!$H75="w",Übersicht!$C71=11,'Perzentile Weiblich'!M71&gt;'Perzentile Weiblich'!R$8),100,IF(AND('Tabelle Kaderkriterien'!$H75="w",Übersicht!$C71=11),('Perzentile Weiblich'!$B$40*'Perzentile Weiblich'!M71^3)+('Perzentile Weiblich'!$C$40*'Perzentile Weiblich'!M71^2)+('Perzentile Weiblich'!$D$40*'Perzentile Weiblich'!M71)+'Perzentile Weiblich'!$E$40,IF(AND('Tabelle Kaderkriterien'!H75&lt;&gt;"m",'Tabelle Kaderkriterien'!H75&lt;&gt;"!w"),#N/A,#N/A)))))))))))))))))))))))))</f>
        <v>#DIV/0!</v>
      </c>
      <c r="N71" s="32" t="e">
        <f>IF(AND('Tabelle Kaderkriterien'!$H75="m",Übersicht!$C71=13,'Perzentile Männlich'!N71&gt;'Perzentile Männlich'!S$3),100,IF(AND('Tabelle Kaderkriterien'!$H75="m",Übersicht!$C71=13),('Perzentile Männlich'!$B$43*'Perzentile Männlich'!N71^3)+('Perzentile Männlich'!$C$43*'Perzentile Männlich'!N71^2)+('Perzentile Männlich'!$D$43*'Perzentile Männlich'!N71)+'Perzentile Männlich'!$E$43,IF(AND('Tabelle Kaderkriterien'!$H75="m",Übersicht!$C71=14,'Perzentile Männlich'!N71&gt;'Perzentile Männlich'!S$4),100,IF(AND('Tabelle Kaderkriterien'!$H75="m",Übersicht!$C71=14),('Perzentile Männlich'!$B$44*'Perzentile Männlich'!N71^3)+('Perzentile Männlich'!$C$44*'Perzentile Männlich'!N71^2)+('Perzentile Männlich'!$D$44*'Perzentile Männlich'!N71)+'Perzentile Männlich'!$E$44,IF(AND('Tabelle Kaderkriterien'!$H75="m",Übersicht!$C71=15,'Perzentile Männlich'!N71&gt;'Perzentile Männlich'!S$5),100,IF(AND('Tabelle Kaderkriterien'!$H75="m",Übersicht!$C71=15),('Perzentile Männlich'!$B$45*'Perzentile Männlich'!N71^3)+('Perzentile Männlich'!$C$45*'Perzentile Männlich'!N71^2)+('Perzentile Männlich'!$D$45*'Perzentile Männlich'!N71)+'Perzentile Männlich'!$E$45,IF(AND('Tabelle Kaderkriterien'!$H75="m",Übersicht!$C71=16,'Perzentile Männlich'!N71&gt;'Perzentile Männlich'!S$6),100,IF(AND('Tabelle Kaderkriterien'!$H75="m",Übersicht!$C71=16),('Perzentile Männlich'!$B$46*'Perzentile Männlich'!N71^3)+('Perzentile Männlich'!$C$46*'Perzentile Männlich'!N71^2)+('Perzentile Männlich'!$D$46*'Perzentile Männlich'!N71)+'Perzentile Männlich'!$E$46,IF(AND('Tabelle Kaderkriterien'!$H75="m",Übersicht!$C71=12,'Perzentile Männlich'!N71&gt;'Perzentile Männlich'!S$7),100,IF(AND('Tabelle Kaderkriterien'!$H75="m",Übersicht!$C71=12),('Perzentile Männlich'!$B$47*'Perzentile Männlich'!N71^3)+('Perzentile Männlich'!$C$47*'Perzentile Männlich'!N71^2)+('Perzentile Männlich'!$D$47*'Perzentile Männlich'!N71)+'Perzentile Männlich'!$E$47,IF(AND('Tabelle Kaderkriterien'!$H75="m",Übersicht!$C71=11,'Perzentile Männlich'!N71&gt;'Perzentile Männlich'!S$8),100,IF(AND('Tabelle Kaderkriterien'!$H75="m",Übersicht!$C71=11),('Perzentile Männlich'!$B$48*'Perzentile Männlich'!N71^3)+('Perzentile Männlich'!$C$48*'Perzentile Männlich'!N71^2)+('Perzentile Männlich'!$D$48*'Perzentile Männlich'!N71)+'Perzentile Männlich'!$E$48,IF(AND('Tabelle Kaderkriterien'!$H75="w",Übersicht!$C71=13,'Perzentile Weiblich'!N71&gt;'Perzentile Weiblich'!S$3),100,IF(AND('Tabelle Kaderkriterien'!$H75="w",Übersicht!$C71=13),('Perzentile Weiblich'!$B$43*'Perzentile Weiblich'!N71^3)+('Perzentile Weiblich'!$C$43*'Perzentile Weiblich'!N71^2)+('Perzentile Weiblich'!$D$43*'Perzentile Weiblich'!N71)+'Perzentile Weiblich'!$E$43,IF(AND('Tabelle Kaderkriterien'!$H75="w",Übersicht!$C71=14,'Perzentile Weiblich'!N71&gt;'Perzentile Weiblich'!S$4),100,IF(AND('Tabelle Kaderkriterien'!$H75="w",Übersicht!$C71=14),('Perzentile Weiblich'!$B$44*'Perzentile Weiblich'!N71^3)+('Perzentile Weiblich'!$C$44*'Perzentile Weiblich'!N71^2)+('Perzentile Weiblich'!$D$44*'Perzentile Weiblich'!N71)+'Perzentile Weiblich'!$E$44,IF(AND('Tabelle Kaderkriterien'!$H75="w",Übersicht!$C71=15,'Perzentile Weiblich'!N71&gt;'Perzentile Weiblich'!S$5),100,IF(AND('Tabelle Kaderkriterien'!$H75="w",Übersicht!$C71=15),('Perzentile Weiblich'!$B$45*'Perzentile Weiblich'!N71^3)+('Perzentile Weiblich'!$C$45*'Perzentile Weiblich'!N71^2)+('Perzentile Weiblich'!$D$45*'Perzentile Weiblich'!N71)+'Perzentile Weiblich'!$E$45,IF(AND('Tabelle Kaderkriterien'!$H75="w",Übersicht!$C71=16,'Perzentile Weiblich'!N71&gt;'Perzentile Weiblich'!S$6),100,IF(AND('Tabelle Kaderkriterien'!$H75="w",Übersicht!$C71=16),('Perzentile Weiblich'!$B$46*'Perzentile Weiblich'!N71^3)+('Perzentile Weiblich'!$C$46*'Perzentile Weiblich'!N71^2)+('Perzentile Weiblich'!$D$46*'Perzentile Weiblich'!N71)+'Perzentile Weiblich'!$E$46,IF(AND('Tabelle Kaderkriterien'!$H75="w",Übersicht!$C71=12,'Perzentile Weiblich'!N71&gt;'Perzentile Weiblich'!S$7),100,IF(AND('Tabelle Kaderkriterien'!$H75="w",Übersicht!$C71=12),('Perzentile Weiblich'!$B$47*'Perzentile Weiblich'!N71^3)+('Perzentile Weiblich'!$C$47*'Perzentile Weiblich'!N71^2)+('Perzentile Weiblich'!$D$47*'Perzentile Weiblich'!N71)+'Perzentile Weiblich'!$E$47,IF(AND('Tabelle Kaderkriterien'!$H75="w",Übersicht!$C71=11,'Perzentile Weiblich'!N71&gt;'Perzentile Weiblich'!S$8),100,IF(AND('Tabelle Kaderkriterien'!$H75="w",Übersicht!$C71=11),('Perzentile Weiblich'!$B$48*'Perzentile Weiblich'!N71^3)+('Perzentile Weiblich'!$C$48*'Perzentile Weiblich'!N71^2)+('Perzentile Weiblich'!$D$48*'Perzentile Weiblich'!N71)+'Perzentile Weiblich'!$E$48,IF(AND('Tabelle Kaderkriterien'!I75&lt;&gt;"m",'Tabelle Kaderkriterien'!I75&lt;&gt;"!w"),#N/A,#N/A)))))))))))))))))))))))))</f>
        <v>#DIV/0!</v>
      </c>
      <c r="O71" s="32" t="e">
        <f>IF(AND('Tabelle Kaderkriterien'!$H75="m",Übersicht!$C71=13,'Perzentile Männlich'!O71&gt;'Perzentile Männlich'!T$3),100,IF(AND('Tabelle Kaderkriterien'!$H75="m",Übersicht!$C71=13),('Perzentile Männlich'!$B$11*'Perzentile Männlich'!O71^3)+('Perzentile Männlich'!$C$11*'Perzentile Männlich'!O71^2)+('Perzentile Männlich'!$D$11*'Perzentile Männlich'!O71)+'Perzentile Männlich'!$E$11,IF(AND('Tabelle Kaderkriterien'!$H75="m",Übersicht!$C71=14,'Perzentile Männlich'!O71&gt;'Perzentile Männlich'!T$4),100,IF(AND('Tabelle Kaderkriterien'!$H75="m",Übersicht!$C71=14),('Perzentile Männlich'!$B$12*'Perzentile Männlich'!O71^3)+('Perzentile Männlich'!$C$12*'Perzentile Männlich'!O71^2)+('Perzentile Männlich'!$D$12*'Perzentile Männlich'!O71)+'Perzentile Männlich'!$E$12,IF(AND('Tabelle Kaderkriterien'!$H75="m",Übersicht!$C71=15,'Perzentile Männlich'!O71&gt;'Perzentile Männlich'!T$5),100,IF(AND('Tabelle Kaderkriterien'!$H75="m",Übersicht!$C71=15),('Perzentile Männlich'!$B$13*'Perzentile Männlich'!O71^3)+('Perzentile Männlich'!$C$13*'Perzentile Männlich'!O71^2)+('Perzentile Männlich'!$D$13*'Perzentile Männlich'!O71)+'Perzentile Männlich'!$E$13,IF(AND('Tabelle Kaderkriterien'!$H75="m",Übersicht!$C71=16,'Perzentile Männlich'!O71&gt;'Perzentile Männlich'!T$6),100,IF(AND('Tabelle Kaderkriterien'!$H75="m",Übersicht!$C71=16),('Perzentile Männlich'!$B$14*'Perzentile Männlich'!O71^3)+('Perzentile Männlich'!$C$14*'Perzentile Männlich'!O71^2)+('Perzentile Männlich'!$D$14*'Perzentile Männlich'!O71)+'Perzentile Männlich'!$E$14,IF(AND('Tabelle Kaderkriterien'!$H75="m",Übersicht!$C71=12,'Perzentile Männlich'!O71&gt;'Perzentile Männlich'!T$7),100,IF(AND('Tabelle Kaderkriterien'!$H75="m",Übersicht!$C71=12),('Perzentile Männlich'!$B$15*'Perzentile Männlich'!O71^3)+('Perzentile Männlich'!$C$15*'Perzentile Männlich'!O71^2)+('Perzentile Männlich'!$D$15*'Perzentile Männlich'!O71)+'Perzentile Männlich'!$E$15,IF(AND('Tabelle Kaderkriterien'!$H75="m",Übersicht!$C71=11,'Perzentile Männlich'!O71&gt;'Perzentile Männlich'!T$8),100,IF(AND('Tabelle Kaderkriterien'!$H75="m",Übersicht!$C71=11),('Perzentile Männlich'!$B$16*'Perzentile Männlich'!O71^3)+('Perzentile Männlich'!$C$16*'Perzentile Männlich'!O71^2)+('Perzentile Männlich'!$D$16*'Perzentile Männlich'!O71)+'Perzentile Männlich'!$E$16,IF(AND('Tabelle Kaderkriterien'!$H75="w",Übersicht!$C71=13,'Perzentile Weiblich'!O71&gt;'Perzentile Weiblich'!T$3),100,IF(AND('Tabelle Kaderkriterien'!$H75="w",Übersicht!$C71=13),('Perzentile Weiblich'!$B$11*'Perzentile Weiblich'!O71^3)+('Perzentile Weiblich'!$C$11*'Perzentile Weiblich'!O71^2)+('Perzentile Weiblich'!$D$11*'Perzentile Weiblich'!O71)+'Perzentile Weiblich'!$E$11,IF(AND('Tabelle Kaderkriterien'!$H75="w",Übersicht!$C71=14,'Perzentile Weiblich'!O71&gt;'Perzentile Weiblich'!T$4),100,IF(AND('Tabelle Kaderkriterien'!$H75="w",Übersicht!$C71=14),('Perzentile Weiblich'!$B$12*'Perzentile Weiblich'!O71^3)+('Perzentile Weiblich'!$C$12*'Perzentile Weiblich'!O71^2)+('Perzentile Weiblich'!$D$12*'Perzentile Weiblich'!O71)+'Perzentile Weiblich'!$E$12,IF(AND('Tabelle Kaderkriterien'!$H75="w",Übersicht!$C71=15,'Perzentile Weiblich'!O71&gt;'Perzentile Weiblich'!T$5),100,IF(AND('Tabelle Kaderkriterien'!$H75="w",Übersicht!$C71=15),('Perzentile Weiblich'!$B$13*'Perzentile Weiblich'!O71^3)+('Perzentile Weiblich'!$C$13*'Perzentile Weiblich'!O71^2)+('Perzentile Weiblich'!$D$13*'Perzentile Weiblich'!O71)+'Perzentile Weiblich'!$E$13,IF(AND('Tabelle Kaderkriterien'!$H75="w",Übersicht!$C71=16,'Perzentile Weiblich'!O71&gt;'Perzentile Weiblich'!T$6),100,IF(AND('Tabelle Kaderkriterien'!$H75="w",Übersicht!$C71=16),('Perzentile Weiblich'!$B$14*'Perzentile Weiblich'!O71^3)+('Perzentile Weiblich'!$C$14*'Perzentile Weiblich'!O71^2)+('Perzentile Weiblich'!$D$14*'Perzentile Weiblich'!O71)+'Perzentile Weiblich'!$E$14,IF(AND('Tabelle Kaderkriterien'!$H75="w",Übersicht!$C71=12,'Perzentile Weiblich'!O71&gt;'Perzentile Weiblich'!T$7),100,IF(AND('Tabelle Kaderkriterien'!$H75="w",Übersicht!$C71=12),('Perzentile Weiblich'!$B$15*'Perzentile Weiblich'!O71^3)+('Perzentile Weiblich'!$C$15*'Perzentile Weiblich'!O71^2)+('Perzentile Weiblich'!$D$15*'Perzentile Weiblich'!O71)+'Perzentile Weiblich'!$E$15,IF(AND('Tabelle Kaderkriterien'!$H75="w",Übersicht!$C71=11,'Perzentile Weiblich'!O71&gt;'Perzentile Weiblich'!T$8),100,IF(AND('Tabelle Kaderkriterien'!$H75="w",Übersicht!$C71=11),('Perzentile Weiblich'!$B$16*'Perzentile Weiblich'!O71^3)+('Perzentile Weiblich'!$C$16*'Perzentile Weiblich'!O71^2)+('Perzentile Weiblich'!$D$16*'Perzentile Weiblich'!O71)+'Perzentile Weiblich'!$E$16,IF(AND('Tabelle Kaderkriterien'!J75&lt;&gt;"m",'Tabelle Kaderkriterien'!J75&lt;&gt;"!w"),#N/A,#N/A)))))))))))))))))))))))))</f>
        <v>#DIV/0!</v>
      </c>
      <c r="P71" s="32" t="e">
        <f>IF(AND('Tabelle Kaderkriterien'!$H75="m",Übersicht!$C71=13,J71&lt;'Perzentile Männlich'!U$3),100,IF(AND('Tabelle Kaderkriterien'!$H75="m",Übersicht!$C71=13),('Perzentile Männlich'!$B$27*J71^3)+('Perzentile Männlich'!$C$27*J71^2)+('Perzentile Männlich'!$D$27*J71)+'Perzentile Männlich'!$E$27,IF(AND('Tabelle Kaderkriterien'!$H75="m",Übersicht!$C71=14,J71&lt;'Perzentile Männlich'!U$4),100,IF(AND('Tabelle Kaderkriterien'!$H75="m",Übersicht!$C71=14),('Perzentile Männlich'!$B$28*J71^3)+('Perzentile Männlich'!$C$28*J71^2)+('Perzentile Männlich'!$D$28*J71)+'Perzentile Männlich'!$E$28,IF(AND('Tabelle Kaderkriterien'!$H75="m",Übersicht!$C71=15,J71&lt;'Perzentile Männlich'!U$5),100,IF(AND('Tabelle Kaderkriterien'!$H75="m",Übersicht!$C71=15),('Perzentile Männlich'!$B$29*J71^3)+('Perzentile Männlich'!$C$29*J71^2)+('Perzentile Männlich'!$D$29*J71)+'Perzentile Männlich'!$E$29,IF(AND('Tabelle Kaderkriterien'!$H75="m",Übersicht!$C71=16,J71&lt;'Perzentile Männlich'!U$6),100,IF(AND('Tabelle Kaderkriterien'!$H75="m",Übersicht!$C71=16),('Perzentile Männlich'!$B$30*J71^3)+('Perzentile Männlich'!$C$30*J71^2)+('Perzentile Männlich'!$D$30*J71)+'Perzentile Männlich'!$E$30,IF(AND('Tabelle Kaderkriterien'!$H75="m",Übersicht!$C71=12,J71&lt;'Perzentile Männlich'!U$7),100,IF(AND('Tabelle Kaderkriterien'!$H75="m",Übersicht!$C71=12),('Perzentile Männlich'!$B$31*J71^3)+('Perzentile Männlich'!$C$31*J71^2)+('Perzentile Männlich'!$D$31*J71)+'Perzentile Männlich'!$E$31,IF(AND('Tabelle Kaderkriterien'!$H75="m",Übersicht!$C71=11,J71&lt;'Perzentile Männlich'!U$8),100,IF(AND('Tabelle Kaderkriterien'!$H75="m",Übersicht!$C71=11),('Perzentile Männlich'!$B$32*J71^3)+('Perzentile Männlich'!$C$32*J71^2)+('Perzentile Männlich'!$D$32*J71)+'Perzentile Männlich'!$E$32,IF(AND('Tabelle Kaderkriterien'!$H75="w",Übersicht!$C71=13,J71&lt;'Perzentile Weiblich'!U$3),100,IF(AND('Tabelle Kaderkriterien'!$H75="w",Übersicht!$C71=13),('Perzentile Weiblich'!$B$27*J71^3)+('Perzentile Weiblich'!$C$27*J71^2)+('Perzentile Weiblich'!$D$27*J71)+'Perzentile Weiblich'!$E$27,IF(AND('Tabelle Kaderkriterien'!$H75="w",Übersicht!$C71=14,J71&lt;'Perzentile Weiblich'!U$4),100,IF(AND('Tabelle Kaderkriterien'!$H75="w",Übersicht!$C71=14),('Perzentile Weiblich'!$B$28*J71^3)+('Perzentile Weiblich'!$C$28*J71^2)+('Perzentile Weiblich'!$D$28*J71)+'Perzentile Weiblich'!$E$28,IF(AND('Tabelle Kaderkriterien'!$H75="w",Übersicht!$C71=15,J71&lt;'Perzentile Weiblich'!U$5),100,IF(AND('Tabelle Kaderkriterien'!$H75="w",Übersicht!$C71=15),('Perzentile Weiblich'!$B$29*J71^3)+('Perzentile Weiblich'!$C$29*J71^2)+('Perzentile Weiblich'!$D$29*J71)+'Perzentile Weiblich'!$E$29,IF(AND('Tabelle Kaderkriterien'!$H75="w",Übersicht!$C71=16,J71&lt;'Perzentile Weiblich'!U$6),100,IF(AND('Tabelle Kaderkriterien'!$H75="w",Übersicht!$C71=16),('Perzentile Weiblich'!$B$30*J71^3)+('Perzentile Weiblich'!$C$30*J71^2)+('Perzentile Weiblich'!$D$30*J71)+'Perzentile Weiblich'!$E$30,IF(AND('Tabelle Kaderkriterien'!$H75="w",Übersicht!$C71=12,J71&lt;'Perzentile Weiblich'!U$7),100,IF(AND('Tabelle Kaderkriterien'!$H75="w",Übersicht!$C71=12),('Perzentile Weiblich'!$B$31*J71^3)+('Perzentile Weiblich'!$C$31*J71^2)+('Perzentile Weiblich'!$D$31*J71)+'Perzentile Weiblich'!$E$31,IF(AND('Tabelle Kaderkriterien'!$H75="w",Übersicht!$C71=11,J71&lt;'Perzentile Weiblich'!U$8),100,IF(AND('Tabelle Kaderkriterien'!$H75="w",Übersicht!$C71=11),('Perzentile Weiblich'!$B$32*J71^3)+('Perzentile Weiblich'!$C$32*J71^2)+('Perzentile Weiblich'!$D$32*J71)+'Perzentile Weiblich'!$E$32,IF(AND('Tabelle Kaderkriterien'!H75&lt;&gt;"m",'Tabelle Kaderkriterien'!H75&lt;&gt;"!w"),#N/A,#N/A)))))))))))))))))))))))))</f>
        <v>#N/A</v>
      </c>
      <c r="Q71" s="32" t="e">
        <f>IF(AND('Tabelle Kaderkriterien'!$H75="m",Übersicht!$C71=13,K71&gt;'Perzentile Männlich'!V$3),100,IF(AND('Tabelle Kaderkriterien'!$H75="m",Übersicht!$C71=13),('Perzentile Männlich'!$B$19*K71^3)+('Perzentile Männlich'!$C$19*K71^2)+('Perzentile Männlich'!$D$19*K71)+'Perzentile Männlich'!$E$19,IF(AND('Tabelle Kaderkriterien'!$H75="m",Übersicht!$C71=14,K71&gt;'Perzentile Männlich'!V$4),100,IF(AND('Tabelle Kaderkriterien'!$H75="m",Übersicht!$C71=14),('Perzentile Männlich'!$B$20*K71^3)+('Perzentile Männlich'!$C$20*K71^2)+('Perzentile Männlich'!$D$20*K71)+'Perzentile Männlich'!$E$20,IF(AND('Tabelle Kaderkriterien'!$H75="m",Übersicht!$C71=15,K71&gt;'Perzentile Männlich'!V$5),100,IF(AND('Tabelle Kaderkriterien'!$H75="m",Übersicht!$C71=15),('Perzentile Männlich'!$B$21*K71^3)+('Perzentile Männlich'!$C$21*K71^2)+('Perzentile Männlich'!$D$21*K71)+'Perzentile Männlich'!$E$21,IF(AND('Tabelle Kaderkriterien'!$H75="m",Übersicht!$C71=16,K71&gt;'Perzentile Männlich'!V$6),100,IF(AND('Tabelle Kaderkriterien'!$H75="m",Übersicht!$C71=16),('Perzentile Männlich'!$B$22*K71^3)+('Perzentile Männlich'!$C$22*K71^2)+('Perzentile Männlich'!$D$22*K71)+'Perzentile Männlich'!$E$22,IF(AND('Tabelle Kaderkriterien'!$H75="m",Übersicht!$C71=12,K71&gt;'Perzentile Männlich'!V$7),100,IF(AND('Tabelle Kaderkriterien'!$H75="m",Übersicht!$C71=12),('Perzentile Männlich'!$B$23*K71^3)+('Perzentile Männlich'!$C$23*K71^2)+('Perzentile Männlich'!$D$23*K71)+'Perzentile Männlich'!$E$23,IF(AND('Tabelle Kaderkriterien'!$H75="m",Übersicht!$C71=11,K71&gt;'Perzentile Männlich'!V$8),100,IF(AND('Tabelle Kaderkriterien'!$H75="m",Übersicht!$C71=11),('Perzentile Männlich'!$B$24*K71^3)+('Perzentile Männlich'!$C$24*K71^2)+('Perzentile Männlich'!$D$24*K71)+'Perzentile Männlich'!$E$24,IF(AND('Tabelle Kaderkriterien'!$H75="w",Übersicht!$C71=13,K71&gt;'Perzentile Weiblich'!V$3),100,IF(AND('Tabelle Kaderkriterien'!$H75="w",Übersicht!$C71=13),('Perzentile Weiblich'!$B$19*K71^3)+('Perzentile Weiblich'!$C$19*K71^2)+('Perzentile Weiblich'!$D$19*K71)+'Perzentile Weiblich'!$E$19,IF(AND('Tabelle Kaderkriterien'!$H75="w",Übersicht!$C71=14,K71&gt;'Perzentile Weiblich'!V$4),100,IF(AND('Tabelle Kaderkriterien'!$H75="w",Übersicht!$C71=14),('Perzentile Weiblich'!$B$20*K71^3)+('Perzentile Weiblich'!$C$20*K71^2)+('Perzentile Weiblich'!$D$20*K71)+'Perzentile Weiblich'!$E$20,IF(AND('Tabelle Kaderkriterien'!$H75="w",Übersicht!$C71=15,K71&gt;'Perzentile Weiblich'!V$5),100,IF(AND('Tabelle Kaderkriterien'!$H75="w",Übersicht!$C71=15),('Perzentile Weiblich'!$B$21*K71^3)+('Perzentile Weiblich'!$C$21*K71^2)+('Perzentile Weiblich'!$D$21*K71)+'Perzentile Weiblich'!$E$21,IF(AND('Tabelle Kaderkriterien'!$H75="w",Übersicht!$C71=16,K71&gt;'Perzentile Weiblich'!V$6),100,IF(AND('Tabelle Kaderkriterien'!$H75="w",Übersicht!$C71=16),('Perzentile Weiblich'!$B$22*K71^3)+('Perzentile Weiblich'!$C$22*K71^2)+('Perzentile Weiblich'!$D$22*K71)+'Perzentile Weiblich'!$E$22,IF(AND('Tabelle Kaderkriterien'!$H75="w",Übersicht!$C71=12,K71&gt;'Perzentile Weiblich'!V$7),100,IF(AND('Tabelle Kaderkriterien'!$H75="w",Übersicht!$C71=12),('Perzentile Weiblich'!$B$23*K71^3)+('Perzentile Weiblich'!$C$23*K71^2)+('Perzentile Weiblich'!$D$23*K71)+'Perzentile Weiblich'!$E$23,IF(AND('Tabelle Kaderkriterien'!$H75="w",Übersicht!$C71=11,K71&gt;'Perzentile Weiblich'!V$8),100,IF(AND('Tabelle Kaderkriterien'!$H75="w",Übersicht!$C71=11),('Perzentile Weiblich'!$B$24*K71^3)+('Perzentile Weiblich'!$C$24*K71^2)+('Perzentile Weiblich'!$D$24*K71)+'Perzentile Weiblich'!$E$24,IF(AND('Tabelle Kaderkriterien'!I75&lt;&gt;"m",'Tabelle Kaderkriterien'!I75&lt;&gt;"!w"),#N/A,#N/A)))))))))))))))))))))))))</f>
        <v>#N/A</v>
      </c>
      <c r="S71" s="18" t="e">
        <f t="shared" si="2"/>
        <v>#DIV/0!</v>
      </c>
      <c r="T71" s="18" t="e">
        <f t="shared" si="3"/>
        <v>#DIV/0!</v>
      </c>
    </row>
    <row r="72" spans="1:20" x14ac:dyDescent="0.3">
      <c r="A72" s="31">
        <f>'Tabelle Kaderkriterien'!B76</f>
        <v>0</v>
      </c>
      <c r="B72" s="31">
        <f>'Tabelle Kaderkriterien'!C76</f>
        <v>0</v>
      </c>
      <c r="C72" s="143">
        <f>'Tabelle Kaderkriterien'!G76</f>
        <v>0</v>
      </c>
      <c r="D72" s="144">
        <f>'Tabelle Kaderkriterien'!K76</f>
        <v>0</v>
      </c>
      <c r="E72" s="144">
        <f>'Tabelle Kaderkriterien'!L76</f>
        <v>0</v>
      </c>
      <c r="F72" s="144">
        <f>'Tabelle Kaderkriterien'!N76</f>
        <v>0</v>
      </c>
      <c r="G72" s="144">
        <f>'Tabelle Kaderkriterien'!O76</f>
        <v>0</v>
      </c>
      <c r="H72" s="144">
        <f>'Tabelle Kaderkriterien'!Q76</f>
        <v>0</v>
      </c>
      <c r="I72" s="144">
        <f>'Tabelle Kaderkriterien'!R76</f>
        <v>0</v>
      </c>
      <c r="J72" s="144">
        <f>'Tabelle Kaderkriterien'!T76</f>
        <v>0</v>
      </c>
      <c r="K72" s="144">
        <f>'Tabelle Kaderkriterien'!V76</f>
        <v>0</v>
      </c>
      <c r="M72" s="32" t="e">
        <f>IF(AND('Tabelle Kaderkriterien'!$H76="m",Übersicht!$C72=13,'Perzentile Männlich'!M72&gt;'Perzentile Männlich'!R$3),100,IF(AND('Tabelle Kaderkriterien'!$H76="m",Übersicht!$C72=13),('Perzentile Männlich'!$B$35*'Perzentile Männlich'!M72^3)+('Perzentile Männlich'!$C$35*'Perzentile Männlich'!M72^2)+('Perzentile Männlich'!$D$35*'Perzentile Männlich'!M72)+'Perzentile Männlich'!$E$35,IF(AND('Tabelle Kaderkriterien'!$H76="m",Übersicht!$C72=14,'Perzentile Männlich'!M72&gt;'Perzentile Männlich'!R$4),100,IF(AND('Tabelle Kaderkriterien'!$H76="m",Übersicht!$C72=14),('Perzentile Männlich'!$B$36*'Perzentile Männlich'!M72^3)+('Perzentile Männlich'!$C$36*'Perzentile Männlich'!M72^2)+('Perzentile Männlich'!$D$36*'Perzentile Männlich'!M72)+'Perzentile Männlich'!$E$36,IF(AND('Tabelle Kaderkriterien'!$H76="m",Übersicht!$C72=15,'Perzentile Männlich'!M72&gt;'Perzentile Männlich'!R$5),100,IF(AND('Tabelle Kaderkriterien'!$H76="m",Übersicht!$C72=15),('Perzentile Männlich'!$B$37*'Perzentile Männlich'!M72^3)+('Perzentile Männlich'!$C$37*'Perzentile Männlich'!M72^2)+('Perzentile Männlich'!$D$37*'Perzentile Männlich'!M72)+'Perzentile Männlich'!$E$37,IF(AND('Tabelle Kaderkriterien'!$H76="m",Übersicht!$C72=16,'Perzentile Männlich'!M72&gt;'Perzentile Männlich'!R$6),100,IF(AND('Tabelle Kaderkriterien'!$H76="m",Übersicht!$C72=16),('Perzentile Männlich'!$B$38*'Perzentile Männlich'!M72^3)+('Perzentile Männlich'!$C$38*'Perzentile Männlich'!M72^2)+('Perzentile Männlich'!$D$38*'Perzentile Männlich'!M72)+'Perzentile Männlich'!$E$38,IF(AND('Tabelle Kaderkriterien'!$H76="m",Übersicht!$C72=12,'Perzentile Männlich'!M72&gt;'Perzentile Männlich'!R$7),100,IF(AND('Tabelle Kaderkriterien'!$H76="m",Übersicht!$C72=12),('Perzentile Männlich'!$B$39*'Perzentile Männlich'!M72^3)+('Perzentile Männlich'!$C$39*'Perzentile Männlich'!M72^2)+('Perzentile Männlich'!$D$39*'Perzentile Männlich'!M72)+'Perzentile Männlich'!$E$39,IF(AND('Tabelle Kaderkriterien'!$H76="m",Übersicht!$C72=11,'Perzentile Männlich'!M72&gt;'Perzentile Männlich'!R$8),100,IF(AND('Tabelle Kaderkriterien'!$H76="m",Übersicht!$C72=11),('Perzentile Männlich'!$B$40*'Perzentile Männlich'!M72^3)+('Perzentile Männlich'!$C$40*'Perzentile Männlich'!M72^2)+('Perzentile Männlich'!$D$40*'Perzentile Männlich'!M72)+'Perzentile Männlich'!$E$40,IF(AND('Tabelle Kaderkriterien'!$H76="w",Übersicht!$C72=13,'Perzentile Weiblich'!M72&gt;'Perzentile Weiblich'!R$3),100,IF(AND('Tabelle Kaderkriterien'!$H76="w",Übersicht!$C72=13),('Perzentile Weiblich'!$B$35*'Perzentile Weiblich'!M72^3)+('Perzentile Weiblich'!$C$35*'Perzentile Weiblich'!M72^2)+('Perzentile Weiblich'!$D$35*'Perzentile Weiblich'!M72)+'Perzentile Weiblich'!$E$35,IF(AND('Tabelle Kaderkriterien'!$H76="w",Übersicht!$C72=14,'Perzentile Weiblich'!M72&gt;'Perzentile Weiblich'!R$4),100,IF(AND('Tabelle Kaderkriterien'!$H76="w",Übersicht!$C72=14),('Perzentile Weiblich'!$B$36*'Perzentile Weiblich'!M72^3)+('Perzentile Weiblich'!$C$36*'Perzentile Weiblich'!M72^2)+('Perzentile Weiblich'!$D$36*'Perzentile Weiblich'!M72)+'Perzentile Weiblich'!$E$36,IF(AND('Tabelle Kaderkriterien'!$H76="w",Übersicht!$C72=15,'Perzentile Weiblich'!M72&gt;'Perzentile Weiblich'!R$5),100,IF(AND('Tabelle Kaderkriterien'!$H76="w",Übersicht!$C72=15),('Perzentile Weiblich'!$B$37*'Perzentile Weiblich'!M72^3)+('Perzentile Weiblich'!$C$37*'Perzentile Weiblich'!M72^2)+('Perzentile Weiblich'!$D$37*'Perzentile Weiblich'!M72)+'Perzentile Weiblich'!$E$37,IF(AND('Tabelle Kaderkriterien'!$H76="w",Übersicht!$C72=16,'Perzentile Weiblich'!M72&gt;'Perzentile Weiblich'!R$6),100,IF(AND('Tabelle Kaderkriterien'!$H76="w",Übersicht!$C72=16),('Perzentile Weiblich'!$B$38*'Perzentile Weiblich'!M72^3)+('Perzentile Weiblich'!$C$38*'Perzentile Weiblich'!M72^2)+('Perzentile Weiblich'!$D$38*'Perzentile Weiblich'!M72)+'Perzentile Weiblich'!$E$38,IF(AND('Tabelle Kaderkriterien'!$H76="w",Übersicht!$C72=12,'Perzentile Weiblich'!M72&gt;'Perzentile Weiblich'!R$7),100,IF(AND('Tabelle Kaderkriterien'!$H76="w",Übersicht!$C72=12),('Perzentile Weiblich'!$B$39*'Perzentile Weiblich'!M72^3)+('Perzentile Weiblich'!$C$39*'Perzentile Weiblich'!M72^2)+('Perzentile Weiblich'!$D$39*'Perzentile Weiblich'!M72)+'Perzentile Weiblich'!$E$39,IF(AND('Tabelle Kaderkriterien'!$H76="w",Übersicht!$C72=11,'Perzentile Weiblich'!M72&gt;'Perzentile Weiblich'!R$8),100,IF(AND('Tabelle Kaderkriterien'!$H76="w",Übersicht!$C72=11),('Perzentile Weiblich'!$B$40*'Perzentile Weiblich'!M72^3)+('Perzentile Weiblich'!$C$40*'Perzentile Weiblich'!M72^2)+('Perzentile Weiblich'!$D$40*'Perzentile Weiblich'!M72)+'Perzentile Weiblich'!$E$40,IF(AND('Tabelle Kaderkriterien'!H76&lt;&gt;"m",'Tabelle Kaderkriterien'!H76&lt;&gt;"!w"),#N/A,#N/A)))))))))))))))))))))))))</f>
        <v>#DIV/0!</v>
      </c>
      <c r="N72" s="32" t="e">
        <f>IF(AND('Tabelle Kaderkriterien'!$H76="m",Übersicht!$C72=13,'Perzentile Männlich'!N72&gt;'Perzentile Männlich'!S$3),100,IF(AND('Tabelle Kaderkriterien'!$H76="m",Übersicht!$C72=13),('Perzentile Männlich'!$B$43*'Perzentile Männlich'!N72^3)+('Perzentile Männlich'!$C$43*'Perzentile Männlich'!N72^2)+('Perzentile Männlich'!$D$43*'Perzentile Männlich'!N72)+'Perzentile Männlich'!$E$43,IF(AND('Tabelle Kaderkriterien'!$H76="m",Übersicht!$C72=14,'Perzentile Männlich'!N72&gt;'Perzentile Männlich'!S$4),100,IF(AND('Tabelle Kaderkriterien'!$H76="m",Übersicht!$C72=14),('Perzentile Männlich'!$B$44*'Perzentile Männlich'!N72^3)+('Perzentile Männlich'!$C$44*'Perzentile Männlich'!N72^2)+('Perzentile Männlich'!$D$44*'Perzentile Männlich'!N72)+'Perzentile Männlich'!$E$44,IF(AND('Tabelle Kaderkriterien'!$H76="m",Übersicht!$C72=15,'Perzentile Männlich'!N72&gt;'Perzentile Männlich'!S$5),100,IF(AND('Tabelle Kaderkriterien'!$H76="m",Übersicht!$C72=15),('Perzentile Männlich'!$B$45*'Perzentile Männlich'!N72^3)+('Perzentile Männlich'!$C$45*'Perzentile Männlich'!N72^2)+('Perzentile Männlich'!$D$45*'Perzentile Männlich'!N72)+'Perzentile Männlich'!$E$45,IF(AND('Tabelle Kaderkriterien'!$H76="m",Übersicht!$C72=16,'Perzentile Männlich'!N72&gt;'Perzentile Männlich'!S$6),100,IF(AND('Tabelle Kaderkriterien'!$H76="m",Übersicht!$C72=16),('Perzentile Männlich'!$B$46*'Perzentile Männlich'!N72^3)+('Perzentile Männlich'!$C$46*'Perzentile Männlich'!N72^2)+('Perzentile Männlich'!$D$46*'Perzentile Männlich'!N72)+'Perzentile Männlich'!$E$46,IF(AND('Tabelle Kaderkriterien'!$H76="m",Übersicht!$C72=12,'Perzentile Männlich'!N72&gt;'Perzentile Männlich'!S$7),100,IF(AND('Tabelle Kaderkriterien'!$H76="m",Übersicht!$C72=12),('Perzentile Männlich'!$B$47*'Perzentile Männlich'!N72^3)+('Perzentile Männlich'!$C$47*'Perzentile Männlich'!N72^2)+('Perzentile Männlich'!$D$47*'Perzentile Männlich'!N72)+'Perzentile Männlich'!$E$47,IF(AND('Tabelle Kaderkriterien'!$H76="m",Übersicht!$C72=11,'Perzentile Männlich'!N72&gt;'Perzentile Männlich'!S$8),100,IF(AND('Tabelle Kaderkriterien'!$H76="m",Übersicht!$C72=11),('Perzentile Männlich'!$B$48*'Perzentile Männlich'!N72^3)+('Perzentile Männlich'!$C$48*'Perzentile Männlich'!N72^2)+('Perzentile Männlich'!$D$48*'Perzentile Männlich'!N72)+'Perzentile Männlich'!$E$48,IF(AND('Tabelle Kaderkriterien'!$H76="w",Übersicht!$C72=13,'Perzentile Weiblich'!N72&gt;'Perzentile Weiblich'!S$3),100,IF(AND('Tabelle Kaderkriterien'!$H76="w",Übersicht!$C72=13),('Perzentile Weiblich'!$B$43*'Perzentile Weiblich'!N72^3)+('Perzentile Weiblich'!$C$43*'Perzentile Weiblich'!N72^2)+('Perzentile Weiblich'!$D$43*'Perzentile Weiblich'!N72)+'Perzentile Weiblich'!$E$43,IF(AND('Tabelle Kaderkriterien'!$H76="w",Übersicht!$C72=14,'Perzentile Weiblich'!N72&gt;'Perzentile Weiblich'!S$4),100,IF(AND('Tabelle Kaderkriterien'!$H76="w",Übersicht!$C72=14),('Perzentile Weiblich'!$B$44*'Perzentile Weiblich'!N72^3)+('Perzentile Weiblich'!$C$44*'Perzentile Weiblich'!N72^2)+('Perzentile Weiblich'!$D$44*'Perzentile Weiblich'!N72)+'Perzentile Weiblich'!$E$44,IF(AND('Tabelle Kaderkriterien'!$H76="w",Übersicht!$C72=15,'Perzentile Weiblich'!N72&gt;'Perzentile Weiblich'!S$5),100,IF(AND('Tabelle Kaderkriterien'!$H76="w",Übersicht!$C72=15),('Perzentile Weiblich'!$B$45*'Perzentile Weiblich'!N72^3)+('Perzentile Weiblich'!$C$45*'Perzentile Weiblich'!N72^2)+('Perzentile Weiblich'!$D$45*'Perzentile Weiblich'!N72)+'Perzentile Weiblich'!$E$45,IF(AND('Tabelle Kaderkriterien'!$H76="w",Übersicht!$C72=16,'Perzentile Weiblich'!N72&gt;'Perzentile Weiblich'!S$6),100,IF(AND('Tabelle Kaderkriterien'!$H76="w",Übersicht!$C72=16),('Perzentile Weiblich'!$B$46*'Perzentile Weiblich'!N72^3)+('Perzentile Weiblich'!$C$46*'Perzentile Weiblich'!N72^2)+('Perzentile Weiblich'!$D$46*'Perzentile Weiblich'!N72)+'Perzentile Weiblich'!$E$46,IF(AND('Tabelle Kaderkriterien'!$H76="w",Übersicht!$C72=12,'Perzentile Weiblich'!N72&gt;'Perzentile Weiblich'!S$7),100,IF(AND('Tabelle Kaderkriterien'!$H76="w",Übersicht!$C72=12),('Perzentile Weiblich'!$B$47*'Perzentile Weiblich'!N72^3)+('Perzentile Weiblich'!$C$47*'Perzentile Weiblich'!N72^2)+('Perzentile Weiblich'!$D$47*'Perzentile Weiblich'!N72)+'Perzentile Weiblich'!$E$47,IF(AND('Tabelle Kaderkriterien'!$H76="w",Übersicht!$C72=11,'Perzentile Weiblich'!N72&gt;'Perzentile Weiblich'!S$8),100,IF(AND('Tabelle Kaderkriterien'!$H76="w",Übersicht!$C72=11),('Perzentile Weiblich'!$B$48*'Perzentile Weiblich'!N72^3)+('Perzentile Weiblich'!$C$48*'Perzentile Weiblich'!N72^2)+('Perzentile Weiblich'!$D$48*'Perzentile Weiblich'!N72)+'Perzentile Weiblich'!$E$48,IF(AND('Tabelle Kaderkriterien'!I76&lt;&gt;"m",'Tabelle Kaderkriterien'!I76&lt;&gt;"!w"),#N/A,#N/A)))))))))))))))))))))))))</f>
        <v>#DIV/0!</v>
      </c>
      <c r="O72" s="32" t="e">
        <f>IF(AND('Tabelle Kaderkriterien'!$H76="m",Übersicht!$C72=13,'Perzentile Männlich'!O72&gt;'Perzentile Männlich'!T$3),100,IF(AND('Tabelle Kaderkriterien'!$H76="m",Übersicht!$C72=13),('Perzentile Männlich'!$B$11*'Perzentile Männlich'!O72^3)+('Perzentile Männlich'!$C$11*'Perzentile Männlich'!O72^2)+('Perzentile Männlich'!$D$11*'Perzentile Männlich'!O72)+'Perzentile Männlich'!$E$11,IF(AND('Tabelle Kaderkriterien'!$H76="m",Übersicht!$C72=14,'Perzentile Männlich'!O72&gt;'Perzentile Männlich'!T$4),100,IF(AND('Tabelle Kaderkriterien'!$H76="m",Übersicht!$C72=14),('Perzentile Männlich'!$B$12*'Perzentile Männlich'!O72^3)+('Perzentile Männlich'!$C$12*'Perzentile Männlich'!O72^2)+('Perzentile Männlich'!$D$12*'Perzentile Männlich'!O72)+'Perzentile Männlich'!$E$12,IF(AND('Tabelle Kaderkriterien'!$H76="m",Übersicht!$C72=15,'Perzentile Männlich'!O72&gt;'Perzentile Männlich'!T$5),100,IF(AND('Tabelle Kaderkriterien'!$H76="m",Übersicht!$C72=15),('Perzentile Männlich'!$B$13*'Perzentile Männlich'!O72^3)+('Perzentile Männlich'!$C$13*'Perzentile Männlich'!O72^2)+('Perzentile Männlich'!$D$13*'Perzentile Männlich'!O72)+'Perzentile Männlich'!$E$13,IF(AND('Tabelle Kaderkriterien'!$H76="m",Übersicht!$C72=16,'Perzentile Männlich'!O72&gt;'Perzentile Männlich'!T$6),100,IF(AND('Tabelle Kaderkriterien'!$H76="m",Übersicht!$C72=16),('Perzentile Männlich'!$B$14*'Perzentile Männlich'!O72^3)+('Perzentile Männlich'!$C$14*'Perzentile Männlich'!O72^2)+('Perzentile Männlich'!$D$14*'Perzentile Männlich'!O72)+'Perzentile Männlich'!$E$14,IF(AND('Tabelle Kaderkriterien'!$H76="m",Übersicht!$C72=12,'Perzentile Männlich'!O72&gt;'Perzentile Männlich'!T$7),100,IF(AND('Tabelle Kaderkriterien'!$H76="m",Übersicht!$C72=12),('Perzentile Männlich'!$B$15*'Perzentile Männlich'!O72^3)+('Perzentile Männlich'!$C$15*'Perzentile Männlich'!O72^2)+('Perzentile Männlich'!$D$15*'Perzentile Männlich'!O72)+'Perzentile Männlich'!$E$15,IF(AND('Tabelle Kaderkriterien'!$H76="m",Übersicht!$C72=11,'Perzentile Männlich'!O72&gt;'Perzentile Männlich'!T$8),100,IF(AND('Tabelle Kaderkriterien'!$H76="m",Übersicht!$C72=11),('Perzentile Männlich'!$B$16*'Perzentile Männlich'!O72^3)+('Perzentile Männlich'!$C$16*'Perzentile Männlich'!O72^2)+('Perzentile Männlich'!$D$16*'Perzentile Männlich'!O72)+'Perzentile Männlich'!$E$16,IF(AND('Tabelle Kaderkriterien'!$H76="w",Übersicht!$C72=13,'Perzentile Weiblich'!O72&gt;'Perzentile Weiblich'!T$3),100,IF(AND('Tabelle Kaderkriterien'!$H76="w",Übersicht!$C72=13),('Perzentile Weiblich'!$B$11*'Perzentile Weiblich'!O72^3)+('Perzentile Weiblich'!$C$11*'Perzentile Weiblich'!O72^2)+('Perzentile Weiblich'!$D$11*'Perzentile Weiblich'!O72)+'Perzentile Weiblich'!$E$11,IF(AND('Tabelle Kaderkriterien'!$H76="w",Übersicht!$C72=14,'Perzentile Weiblich'!O72&gt;'Perzentile Weiblich'!T$4),100,IF(AND('Tabelle Kaderkriterien'!$H76="w",Übersicht!$C72=14),('Perzentile Weiblich'!$B$12*'Perzentile Weiblich'!O72^3)+('Perzentile Weiblich'!$C$12*'Perzentile Weiblich'!O72^2)+('Perzentile Weiblich'!$D$12*'Perzentile Weiblich'!O72)+'Perzentile Weiblich'!$E$12,IF(AND('Tabelle Kaderkriterien'!$H76="w",Übersicht!$C72=15,'Perzentile Weiblich'!O72&gt;'Perzentile Weiblich'!T$5),100,IF(AND('Tabelle Kaderkriterien'!$H76="w",Übersicht!$C72=15),('Perzentile Weiblich'!$B$13*'Perzentile Weiblich'!O72^3)+('Perzentile Weiblich'!$C$13*'Perzentile Weiblich'!O72^2)+('Perzentile Weiblich'!$D$13*'Perzentile Weiblich'!O72)+'Perzentile Weiblich'!$E$13,IF(AND('Tabelle Kaderkriterien'!$H76="w",Übersicht!$C72=16,'Perzentile Weiblich'!O72&gt;'Perzentile Weiblich'!T$6),100,IF(AND('Tabelle Kaderkriterien'!$H76="w",Übersicht!$C72=16),('Perzentile Weiblich'!$B$14*'Perzentile Weiblich'!O72^3)+('Perzentile Weiblich'!$C$14*'Perzentile Weiblich'!O72^2)+('Perzentile Weiblich'!$D$14*'Perzentile Weiblich'!O72)+'Perzentile Weiblich'!$E$14,IF(AND('Tabelle Kaderkriterien'!$H76="w",Übersicht!$C72=12,'Perzentile Weiblich'!O72&gt;'Perzentile Weiblich'!T$7),100,IF(AND('Tabelle Kaderkriterien'!$H76="w",Übersicht!$C72=12),('Perzentile Weiblich'!$B$15*'Perzentile Weiblich'!O72^3)+('Perzentile Weiblich'!$C$15*'Perzentile Weiblich'!O72^2)+('Perzentile Weiblich'!$D$15*'Perzentile Weiblich'!O72)+'Perzentile Weiblich'!$E$15,IF(AND('Tabelle Kaderkriterien'!$H76="w",Übersicht!$C72=11,'Perzentile Weiblich'!O72&gt;'Perzentile Weiblich'!T$8),100,IF(AND('Tabelle Kaderkriterien'!$H76="w",Übersicht!$C72=11),('Perzentile Weiblich'!$B$16*'Perzentile Weiblich'!O72^3)+('Perzentile Weiblich'!$C$16*'Perzentile Weiblich'!O72^2)+('Perzentile Weiblich'!$D$16*'Perzentile Weiblich'!O72)+'Perzentile Weiblich'!$E$16,IF(AND('Tabelle Kaderkriterien'!J76&lt;&gt;"m",'Tabelle Kaderkriterien'!J76&lt;&gt;"!w"),#N/A,#N/A)))))))))))))))))))))))))</f>
        <v>#DIV/0!</v>
      </c>
      <c r="P72" s="32" t="e">
        <f>IF(AND('Tabelle Kaderkriterien'!$H76="m",Übersicht!$C72=13,J72&lt;'Perzentile Männlich'!U$3),100,IF(AND('Tabelle Kaderkriterien'!$H76="m",Übersicht!$C72=13),('Perzentile Männlich'!$B$27*J72^3)+('Perzentile Männlich'!$C$27*J72^2)+('Perzentile Männlich'!$D$27*J72)+'Perzentile Männlich'!$E$27,IF(AND('Tabelle Kaderkriterien'!$H76="m",Übersicht!$C72=14,J72&lt;'Perzentile Männlich'!U$4),100,IF(AND('Tabelle Kaderkriterien'!$H76="m",Übersicht!$C72=14),('Perzentile Männlich'!$B$28*J72^3)+('Perzentile Männlich'!$C$28*J72^2)+('Perzentile Männlich'!$D$28*J72)+'Perzentile Männlich'!$E$28,IF(AND('Tabelle Kaderkriterien'!$H76="m",Übersicht!$C72=15,J72&lt;'Perzentile Männlich'!U$5),100,IF(AND('Tabelle Kaderkriterien'!$H76="m",Übersicht!$C72=15),('Perzentile Männlich'!$B$29*J72^3)+('Perzentile Männlich'!$C$29*J72^2)+('Perzentile Männlich'!$D$29*J72)+'Perzentile Männlich'!$E$29,IF(AND('Tabelle Kaderkriterien'!$H76="m",Übersicht!$C72=16,J72&lt;'Perzentile Männlich'!U$6),100,IF(AND('Tabelle Kaderkriterien'!$H76="m",Übersicht!$C72=16),('Perzentile Männlich'!$B$30*J72^3)+('Perzentile Männlich'!$C$30*J72^2)+('Perzentile Männlich'!$D$30*J72)+'Perzentile Männlich'!$E$30,IF(AND('Tabelle Kaderkriterien'!$H76="m",Übersicht!$C72=12,J72&lt;'Perzentile Männlich'!U$7),100,IF(AND('Tabelle Kaderkriterien'!$H76="m",Übersicht!$C72=12),('Perzentile Männlich'!$B$31*J72^3)+('Perzentile Männlich'!$C$31*J72^2)+('Perzentile Männlich'!$D$31*J72)+'Perzentile Männlich'!$E$31,IF(AND('Tabelle Kaderkriterien'!$H76="m",Übersicht!$C72=11,J72&lt;'Perzentile Männlich'!U$8),100,IF(AND('Tabelle Kaderkriterien'!$H76="m",Übersicht!$C72=11),('Perzentile Männlich'!$B$32*J72^3)+('Perzentile Männlich'!$C$32*J72^2)+('Perzentile Männlich'!$D$32*J72)+'Perzentile Männlich'!$E$32,IF(AND('Tabelle Kaderkriterien'!$H76="w",Übersicht!$C72=13,J72&lt;'Perzentile Weiblich'!U$3),100,IF(AND('Tabelle Kaderkriterien'!$H76="w",Übersicht!$C72=13),('Perzentile Weiblich'!$B$27*J72^3)+('Perzentile Weiblich'!$C$27*J72^2)+('Perzentile Weiblich'!$D$27*J72)+'Perzentile Weiblich'!$E$27,IF(AND('Tabelle Kaderkriterien'!$H76="w",Übersicht!$C72=14,J72&lt;'Perzentile Weiblich'!U$4),100,IF(AND('Tabelle Kaderkriterien'!$H76="w",Übersicht!$C72=14),('Perzentile Weiblich'!$B$28*J72^3)+('Perzentile Weiblich'!$C$28*J72^2)+('Perzentile Weiblich'!$D$28*J72)+'Perzentile Weiblich'!$E$28,IF(AND('Tabelle Kaderkriterien'!$H76="w",Übersicht!$C72=15,J72&lt;'Perzentile Weiblich'!U$5),100,IF(AND('Tabelle Kaderkriterien'!$H76="w",Übersicht!$C72=15),('Perzentile Weiblich'!$B$29*J72^3)+('Perzentile Weiblich'!$C$29*J72^2)+('Perzentile Weiblich'!$D$29*J72)+'Perzentile Weiblich'!$E$29,IF(AND('Tabelle Kaderkriterien'!$H76="w",Übersicht!$C72=16,J72&lt;'Perzentile Weiblich'!U$6),100,IF(AND('Tabelle Kaderkriterien'!$H76="w",Übersicht!$C72=16),('Perzentile Weiblich'!$B$30*J72^3)+('Perzentile Weiblich'!$C$30*J72^2)+('Perzentile Weiblich'!$D$30*J72)+'Perzentile Weiblich'!$E$30,IF(AND('Tabelle Kaderkriterien'!$H76="w",Übersicht!$C72=12,J72&lt;'Perzentile Weiblich'!U$7),100,IF(AND('Tabelle Kaderkriterien'!$H76="w",Übersicht!$C72=12),('Perzentile Weiblich'!$B$31*J72^3)+('Perzentile Weiblich'!$C$31*J72^2)+('Perzentile Weiblich'!$D$31*J72)+'Perzentile Weiblich'!$E$31,IF(AND('Tabelle Kaderkriterien'!$H76="w",Übersicht!$C72=11,J72&lt;'Perzentile Weiblich'!U$8),100,IF(AND('Tabelle Kaderkriterien'!$H76="w",Übersicht!$C72=11),('Perzentile Weiblich'!$B$32*J72^3)+('Perzentile Weiblich'!$C$32*J72^2)+('Perzentile Weiblich'!$D$32*J72)+'Perzentile Weiblich'!$E$32,IF(AND('Tabelle Kaderkriterien'!H76&lt;&gt;"m",'Tabelle Kaderkriterien'!H76&lt;&gt;"!w"),#N/A,#N/A)))))))))))))))))))))))))</f>
        <v>#N/A</v>
      </c>
      <c r="Q72" s="32" t="e">
        <f>IF(AND('Tabelle Kaderkriterien'!$H76="m",Übersicht!$C72=13,K72&gt;'Perzentile Männlich'!V$3),100,IF(AND('Tabelle Kaderkriterien'!$H76="m",Übersicht!$C72=13),('Perzentile Männlich'!$B$19*K72^3)+('Perzentile Männlich'!$C$19*K72^2)+('Perzentile Männlich'!$D$19*K72)+'Perzentile Männlich'!$E$19,IF(AND('Tabelle Kaderkriterien'!$H76="m",Übersicht!$C72=14,K72&gt;'Perzentile Männlich'!V$4),100,IF(AND('Tabelle Kaderkriterien'!$H76="m",Übersicht!$C72=14),('Perzentile Männlich'!$B$20*K72^3)+('Perzentile Männlich'!$C$20*K72^2)+('Perzentile Männlich'!$D$20*K72)+'Perzentile Männlich'!$E$20,IF(AND('Tabelle Kaderkriterien'!$H76="m",Übersicht!$C72=15,K72&gt;'Perzentile Männlich'!V$5),100,IF(AND('Tabelle Kaderkriterien'!$H76="m",Übersicht!$C72=15),('Perzentile Männlich'!$B$21*K72^3)+('Perzentile Männlich'!$C$21*K72^2)+('Perzentile Männlich'!$D$21*K72)+'Perzentile Männlich'!$E$21,IF(AND('Tabelle Kaderkriterien'!$H76="m",Übersicht!$C72=16,K72&gt;'Perzentile Männlich'!V$6),100,IF(AND('Tabelle Kaderkriterien'!$H76="m",Übersicht!$C72=16),('Perzentile Männlich'!$B$22*K72^3)+('Perzentile Männlich'!$C$22*K72^2)+('Perzentile Männlich'!$D$22*K72)+'Perzentile Männlich'!$E$22,IF(AND('Tabelle Kaderkriterien'!$H76="m",Übersicht!$C72=12,K72&gt;'Perzentile Männlich'!V$7),100,IF(AND('Tabelle Kaderkriterien'!$H76="m",Übersicht!$C72=12),('Perzentile Männlich'!$B$23*K72^3)+('Perzentile Männlich'!$C$23*K72^2)+('Perzentile Männlich'!$D$23*K72)+'Perzentile Männlich'!$E$23,IF(AND('Tabelle Kaderkriterien'!$H76="m",Übersicht!$C72=11,K72&gt;'Perzentile Männlich'!V$8),100,IF(AND('Tabelle Kaderkriterien'!$H76="m",Übersicht!$C72=11),('Perzentile Männlich'!$B$24*K72^3)+('Perzentile Männlich'!$C$24*K72^2)+('Perzentile Männlich'!$D$24*K72)+'Perzentile Männlich'!$E$24,IF(AND('Tabelle Kaderkriterien'!$H76="w",Übersicht!$C72=13,K72&gt;'Perzentile Weiblich'!V$3),100,IF(AND('Tabelle Kaderkriterien'!$H76="w",Übersicht!$C72=13),('Perzentile Weiblich'!$B$19*K72^3)+('Perzentile Weiblich'!$C$19*K72^2)+('Perzentile Weiblich'!$D$19*K72)+'Perzentile Weiblich'!$E$19,IF(AND('Tabelle Kaderkriterien'!$H76="w",Übersicht!$C72=14,K72&gt;'Perzentile Weiblich'!V$4),100,IF(AND('Tabelle Kaderkriterien'!$H76="w",Übersicht!$C72=14),('Perzentile Weiblich'!$B$20*K72^3)+('Perzentile Weiblich'!$C$20*K72^2)+('Perzentile Weiblich'!$D$20*K72)+'Perzentile Weiblich'!$E$20,IF(AND('Tabelle Kaderkriterien'!$H76="w",Übersicht!$C72=15,K72&gt;'Perzentile Weiblich'!V$5),100,IF(AND('Tabelle Kaderkriterien'!$H76="w",Übersicht!$C72=15),('Perzentile Weiblich'!$B$21*K72^3)+('Perzentile Weiblich'!$C$21*K72^2)+('Perzentile Weiblich'!$D$21*K72)+'Perzentile Weiblich'!$E$21,IF(AND('Tabelle Kaderkriterien'!$H76="w",Übersicht!$C72=16,K72&gt;'Perzentile Weiblich'!V$6),100,IF(AND('Tabelle Kaderkriterien'!$H76="w",Übersicht!$C72=16),('Perzentile Weiblich'!$B$22*K72^3)+('Perzentile Weiblich'!$C$22*K72^2)+('Perzentile Weiblich'!$D$22*K72)+'Perzentile Weiblich'!$E$22,IF(AND('Tabelle Kaderkriterien'!$H76="w",Übersicht!$C72=12,K72&gt;'Perzentile Weiblich'!V$7),100,IF(AND('Tabelle Kaderkriterien'!$H76="w",Übersicht!$C72=12),('Perzentile Weiblich'!$B$23*K72^3)+('Perzentile Weiblich'!$C$23*K72^2)+('Perzentile Weiblich'!$D$23*K72)+'Perzentile Weiblich'!$E$23,IF(AND('Tabelle Kaderkriterien'!$H76="w",Übersicht!$C72=11,K72&gt;'Perzentile Weiblich'!V$8),100,IF(AND('Tabelle Kaderkriterien'!$H76="w",Übersicht!$C72=11),('Perzentile Weiblich'!$B$24*K72^3)+('Perzentile Weiblich'!$C$24*K72^2)+('Perzentile Weiblich'!$D$24*K72)+'Perzentile Weiblich'!$E$24,IF(AND('Tabelle Kaderkriterien'!I76&lt;&gt;"m",'Tabelle Kaderkriterien'!I76&lt;&gt;"!w"),#N/A,#N/A)))))))))))))))))))))))))</f>
        <v>#N/A</v>
      </c>
      <c r="S72" s="18" t="e">
        <f t="shared" si="2"/>
        <v>#DIV/0!</v>
      </c>
      <c r="T72" s="18" t="e">
        <f t="shared" si="3"/>
        <v>#DIV/0!</v>
      </c>
    </row>
    <row r="73" spans="1:20" x14ac:dyDescent="0.3">
      <c r="A73" s="31">
        <f>'Tabelle Kaderkriterien'!B77</f>
        <v>0</v>
      </c>
      <c r="B73" s="31">
        <f>'Tabelle Kaderkriterien'!C77</f>
        <v>0</v>
      </c>
      <c r="C73" s="143">
        <f>'Tabelle Kaderkriterien'!G77</f>
        <v>0</v>
      </c>
      <c r="D73" s="144">
        <f>'Tabelle Kaderkriterien'!K77</f>
        <v>0</v>
      </c>
      <c r="E73" s="144">
        <f>'Tabelle Kaderkriterien'!L77</f>
        <v>0</v>
      </c>
      <c r="F73" s="144">
        <f>'Tabelle Kaderkriterien'!N77</f>
        <v>0</v>
      </c>
      <c r="G73" s="144">
        <f>'Tabelle Kaderkriterien'!O77</f>
        <v>0</v>
      </c>
      <c r="H73" s="144">
        <f>'Tabelle Kaderkriterien'!Q77</f>
        <v>0</v>
      </c>
      <c r="I73" s="144">
        <f>'Tabelle Kaderkriterien'!R77</f>
        <v>0</v>
      </c>
      <c r="J73" s="144">
        <f>'Tabelle Kaderkriterien'!T77</f>
        <v>0</v>
      </c>
      <c r="K73" s="144">
        <f>'Tabelle Kaderkriterien'!V77</f>
        <v>0</v>
      </c>
      <c r="M73" s="32" t="e">
        <f>IF(AND('Tabelle Kaderkriterien'!$H77="m",Übersicht!$C73=13,'Perzentile Männlich'!M73&gt;'Perzentile Männlich'!R$3),100,IF(AND('Tabelle Kaderkriterien'!$H77="m",Übersicht!$C73=13),('Perzentile Männlich'!$B$35*'Perzentile Männlich'!M73^3)+('Perzentile Männlich'!$C$35*'Perzentile Männlich'!M73^2)+('Perzentile Männlich'!$D$35*'Perzentile Männlich'!M73)+'Perzentile Männlich'!$E$35,IF(AND('Tabelle Kaderkriterien'!$H77="m",Übersicht!$C73=14,'Perzentile Männlich'!M73&gt;'Perzentile Männlich'!R$4),100,IF(AND('Tabelle Kaderkriterien'!$H77="m",Übersicht!$C73=14),('Perzentile Männlich'!$B$36*'Perzentile Männlich'!M73^3)+('Perzentile Männlich'!$C$36*'Perzentile Männlich'!M73^2)+('Perzentile Männlich'!$D$36*'Perzentile Männlich'!M73)+'Perzentile Männlich'!$E$36,IF(AND('Tabelle Kaderkriterien'!$H77="m",Übersicht!$C73=15,'Perzentile Männlich'!M73&gt;'Perzentile Männlich'!R$5),100,IF(AND('Tabelle Kaderkriterien'!$H77="m",Übersicht!$C73=15),('Perzentile Männlich'!$B$37*'Perzentile Männlich'!M73^3)+('Perzentile Männlich'!$C$37*'Perzentile Männlich'!M73^2)+('Perzentile Männlich'!$D$37*'Perzentile Männlich'!M73)+'Perzentile Männlich'!$E$37,IF(AND('Tabelle Kaderkriterien'!$H77="m",Übersicht!$C73=16,'Perzentile Männlich'!M73&gt;'Perzentile Männlich'!R$6),100,IF(AND('Tabelle Kaderkriterien'!$H77="m",Übersicht!$C73=16),('Perzentile Männlich'!$B$38*'Perzentile Männlich'!M73^3)+('Perzentile Männlich'!$C$38*'Perzentile Männlich'!M73^2)+('Perzentile Männlich'!$D$38*'Perzentile Männlich'!M73)+'Perzentile Männlich'!$E$38,IF(AND('Tabelle Kaderkriterien'!$H77="m",Übersicht!$C73=12,'Perzentile Männlich'!M73&gt;'Perzentile Männlich'!R$7),100,IF(AND('Tabelle Kaderkriterien'!$H77="m",Übersicht!$C73=12),('Perzentile Männlich'!$B$39*'Perzentile Männlich'!M73^3)+('Perzentile Männlich'!$C$39*'Perzentile Männlich'!M73^2)+('Perzentile Männlich'!$D$39*'Perzentile Männlich'!M73)+'Perzentile Männlich'!$E$39,IF(AND('Tabelle Kaderkriterien'!$H77="m",Übersicht!$C73=11,'Perzentile Männlich'!M73&gt;'Perzentile Männlich'!R$8),100,IF(AND('Tabelle Kaderkriterien'!$H77="m",Übersicht!$C73=11),('Perzentile Männlich'!$B$40*'Perzentile Männlich'!M73^3)+('Perzentile Männlich'!$C$40*'Perzentile Männlich'!M73^2)+('Perzentile Männlich'!$D$40*'Perzentile Männlich'!M73)+'Perzentile Männlich'!$E$40,IF(AND('Tabelle Kaderkriterien'!$H77="w",Übersicht!$C73=13,'Perzentile Weiblich'!M73&gt;'Perzentile Weiblich'!R$3),100,IF(AND('Tabelle Kaderkriterien'!$H77="w",Übersicht!$C73=13),('Perzentile Weiblich'!$B$35*'Perzentile Weiblich'!M73^3)+('Perzentile Weiblich'!$C$35*'Perzentile Weiblich'!M73^2)+('Perzentile Weiblich'!$D$35*'Perzentile Weiblich'!M73)+'Perzentile Weiblich'!$E$35,IF(AND('Tabelle Kaderkriterien'!$H77="w",Übersicht!$C73=14,'Perzentile Weiblich'!M73&gt;'Perzentile Weiblich'!R$4),100,IF(AND('Tabelle Kaderkriterien'!$H77="w",Übersicht!$C73=14),('Perzentile Weiblich'!$B$36*'Perzentile Weiblich'!M73^3)+('Perzentile Weiblich'!$C$36*'Perzentile Weiblich'!M73^2)+('Perzentile Weiblich'!$D$36*'Perzentile Weiblich'!M73)+'Perzentile Weiblich'!$E$36,IF(AND('Tabelle Kaderkriterien'!$H77="w",Übersicht!$C73=15,'Perzentile Weiblich'!M73&gt;'Perzentile Weiblich'!R$5),100,IF(AND('Tabelle Kaderkriterien'!$H77="w",Übersicht!$C73=15),('Perzentile Weiblich'!$B$37*'Perzentile Weiblich'!M73^3)+('Perzentile Weiblich'!$C$37*'Perzentile Weiblich'!M73^2)+('Perzentile Weiblich'!$D$37*'Perzentile Weiblich'!M73)+'Perzentile Weiblich'!$E$37,IF(AND('Tabelle Kaderkriterien'!$H77="w",Übersicht!$C73=16,'Perzentile Weiblich'!M73&gt;'Perzentile Weiblich'!R$6),100,IF(AND('Tabelle Kaderkriterien'!$H77="w",Übersicht!$C73=16),('Perzentile Weiblich'!$B$38*'Perzentile Weiblich'!M73^3)+('Perzentile Weiblich'!$C$38*'Perzentile Weiblich'!M73^2)+('Perzentile Weiblich'!$D$38*'Perzentile Weiblich'!M73)+'Perzentile Weiblich'!$E$38,IF(AND('Tabelle Kaderkriterien'!$H77="w",Übersicht!$C73=12,'Perzentile Weiblich'!M73&gt;'Perzentile Weiblich'!R$7),100,IF(AND('Tabelle Kaderkriterien'!$H77="w",Übersicht!$C73=12),('Perzentile Weiblich'!$B$39*'Perzentile Weiblich'!M73^3)+('Perzentile Weiblich'!$C$39*'Perzentile Weiblich'!M73^2)+('Perzentile Weiblich'!$D$39*'Perzentile Weiblich'!M73)+'Perzentile Weiblich'!$E$39,IF(AND('Tabelle Kaderkriterien'!$H77="w",Übersicht!$C73=11,'Perzentile Weiblich'!M73&gt;'Perzentile Weiblich'!R$8),100,IF(AND('Tabelle Kaderkriterien'!$H77="w",Übersicht!$C73=11),('Perzentile Weiblich'!$B$40*'Perzentile Weiblich'!M73^3)+('Perzentile Weiblich'!$C$40*'Perzentile Weiblich'!M73^2)+('Perzentile Weiblich'!$D$40*'Perzentile Weiblich'!M73)+'Perzentile Weiblich'!$E$40,IF(AND('Tabelle Kaderkriterien'!H77&lt;&gt;"m",'Tabelle Kaderkriterien'!H77&lt;&gt;"!w"),#N/A,#N/A)))))))))))))))))))))))))</f>
        <v>#DIV/0!</v>
      </c>
      <c r="N73" s="32" t="e">
        <f>IF(AND('Tabelle Kaderkriterien'!$H77="m",Übersicht!$C73=13,'Perzentile Männlich'!N73&gt;'Perzentile Männlich'!S$3),100,IF(AND('Tabelle Kaderkriterien'!$H77="m",Übersicht!$C73=13),('Perzentile Männlich'!$B$43*'Perzentile Männlich'!N73^3)+('Perzentile Männlich'!$C$43*'Perzentile Männlich'!N73^2)+('Perzentile Männlich'!$D$43*'Perzentile Männlich'!N73)+'Perzentile Männlich'!$E$43,IF(AND('Tabelle Kaderkriterien'!$H77="m",Übersicht!$C73=14,'Perzentile Männlich'!N73&gt;'Perzentile Männlich'!S$4),100,IF(AND('Tabelle Kaderkriterien'!$H77="m",Übersicht!$C73=14),('Perzentile Männlich'!$B$44*'Perzentile Männlich'!N73^3)+('Perzentile Männlich'!$C$44*'Perzentile Männlich'!N73^2)+('Perzentile Männlich'!$D$44*'Perzentile Männlich'!N73)+'Perzentile Männlich'!$E$44,IF(AND('Tabelle Kaderkriterien'!$H77="m",Übersicht!$C73=15,'Perzentile Männlich'!N73&gt;'Perzentile Männlich'!S$5),100,IF(AND('Tabelle Kaderkriterien'!$H77="m",Übersicht!$C73=15),('Perzentile Männlich'!$B$45*'Perzentile Männlich'!N73^3)+('Perzentile Männlich'!$C$45*'Perzentile Männlich'!N73^2)+('Perzentile Männlich'!$D$45*'Perzentile Männlich'!N73)+'Perzentile Männlich'!$E$45,IF(AND('Tabelle Kaderkriterien'!$H77="m",Übersicht!$C73=16,'Perzentile Männlich'!N73&gt;'Perzentile Männlich'!S$6),100,IF(AND('Tabelle Kaderkriterien'!$H77="m",Übersicht!$C73=16),('Perzentile Männlich'!$B$46*'Perzentile Männlich'!N73^3)+('Perzentile Männlich'!$C$46*'Perzentile Männlich'!N73^2)+('Perzentile Männlich'!$D$46*'Perzentile Männlich'!N73)+'Perzentile Männlich'!$E$46,IF(AND('Tabelle Kaderkriterien'!$H77="m",Übersicht!$C73=12,'Perzentile Männlich'!N73&gt;'Perzentile Männlich'!S$7),100,IF(AND('Tabelle Kaderkriterien'!$H77="m",Übersicht!$C73=12),('Perzentile Männlich'!$B$47*'Perzentile Männlich'!N73^3)+('Perzentile Männlich'!$C$47*'Perzentile Männlich'!N73^2)+('Perzentile Männlich'!$D$47*'Perzentile Männlich'!N73)+'Perzentile Männlich'!$E$47,IF(AND('Tabelle Kaderkriterien'!$H77="m",Übersicht!$C73=11,'Perzentile Männlich'!N73&gt;'Perzentile Männlich'!S$8),100,IF(AND('Tabelle Kaderkriterien'!$H77="m",Übersicht!$C73=11),('Perzentile Männlich'!$B$48*'Perzentile Männlich'!N73^3)+('Perzentile Männlich'!$C$48*'Perzentile Männlich'!N73^2)+('Perzentile Männlich'!$D$48*'Perzentile Männlich'!N73)+'Perzentile Männlich'!$E$48,IF(AND('Tabelle Kaderkriterien'!$H77="w",Übersicht!$C73=13,'Perzentile Weiblich'!N73&gt;'Perzentile Weiblich'!S$3),100,IF(AND('Tabelle Kaderkriterien'!$H77="w",Übersicht!$C73=13),('Perzentile Weiblich'!$B$43*'Perzentile Weiblich'!N73^3)+('Perzentile Weiblich'!$C$43*'Perzentile Weiblich'!N73^2)+('Perzentile Weiblich'!$D$43*'Perzentile Weiblich'!N73)+'Perzentile Weiblich'!$E$43,IF(AND('Tabelle Kaderkriterien'!$H77="w",Übersicht!$C73=14,'Perzentile Weiblich'!N73&gt;'Perzentile Weiblich'!S$4),100,IF(AND('Tabelle Kaderkriterien'!$H77="w",Übersicht!$C73=14),('Perzentile Weiblich'!$B$44*'Perzentile Weiblich'!N73^3)+('Perzentile Weiblich'!$C$44*'Perzentile Weiblich'!N73^2)+('Perzentile Weiblich'!$D$44*'Perzentile Weiblich'!N73)+'Perzentile Weiblich'!$E$44,IF(AND('Tabelle Kaderkriterien'!$H77="w",Übersicht!$C73=15,'Perzentile Weiblich'!N73&gt;'Perzentile Weiblich'!S$5),100,IF(AND('Tabelle Kaderkriterien'!$H77="w",Übersicht!$C73=15),('Perzentile Weiblich'!$B$45*'Perzentile Weiblich'!N73^3)+('Perzentile Weiblich'!$C$45*'Perzentile Weiblich'!N73^2)+('Perzentile Weiblich'!$D$45*'Perzentile Weiblich'!N73)+'Perzentile Weiblich'!$E$45,IF(AND('Tabelle Kaderkriterien'!$H77="w",Übersicht!$C73=16,'Perzentile Weiblich'!N73&gt;'Perzentile Weiblich'!S$6),100,IF(AND('Tabelle Kaderkriterien'!$H77="w",Übersicht!$C73=16),('Perzentile Weiblich'!$B$46*'Perzentile Weiblich'!N73^3)+('Perzentile Weiblich'!$C$46*'Perzentile Weiblich'!N73^2)+('Perzentile Weiblich'!$D$46*'Perzentile Weiblich'!N73)+'Perzentile Weiblich'!$E$46,IF(AND('Tabelle Kaderkriterien'!$H77="w",Übersicht!$C73=12,'Perzentile Weiblich'!N73&gt;'Perzentile Weiblich'!S$7),100,IF(AND('Tabelle Kaderkriterien'!$H77="w",Übersicht!$C73=12),('Perzentile Weiblich'!$B$47*'Perzentile Weiblich'!N73^3)+('Perzentile Weiblich'!$C$47*'Perzentile Weiblich'!N73^2)+('Perzentile Weiblich'!$D$47*'Perzentile Weiblich'!N73)+'Perzentile Weiblich'!$E$47,IF(AND('Tabelle Kaderkriterien'!$H77="w",Übersicht!$C73=11,'Perzentile Weiblich'!N73&gt;'Perzentile Weiblich'!S$8),100,IF(AND('Tabelle Kaderkriterien'!$H77="w",Übersicht!$C73=11),('Perzentile Weiblich'!$B$48*'Perzentile Weiblich'!N73^3)+('Perzentile Weiblich'!$C$48*'Perzentile Weiblich'!N73^2)+('Perzentile Weiblich'!$D$48*'Perzentile Weiblich'!N73)+'Perzentile Weiblich'!$E$48,IF(AND('Tabelle Kaderkriterien'!I77&lt;&gt;"m",'Tabelle Kaderkriterien'!I77&lt;&gt;"!w"),#N/A,#N/A)))))))))))))))))))))))))</f>
        <v>#DIV/0!</v>
      </c>
      <c r="O73" s="32" t="e">
        <f>IF(AND('Tabelle Kaderkriterien'!$H77="m",Übersicht!$C73=13,'Perzentile Männlich'!O73&gt;'Perzentile Männlich'!T$3),100,IF(AND('Tabelle Kaderkriterien'!$H77="m",Übersicht!$C73=13),('Perzentile Männlich'!$B$11*'Perzentile Männlich'!O73^3)+('Perzentile Männlich'!$C$11*'Perzentile Männlich'!O73^2)+('Perzentile Männlich'!$D$11*'Perzentile Männlich'!O73)+'Perzentile Männlich'!$E$11,IF(AND('Tabelle Kaderkriterien'!$H77="m",Übersicht!$C73=14,'Perzentile Männlich'!O73&gt;'Perzentile Männlich'!T$4),100,IF(AND('Tabelle Kaderkriterien'!$H77="m",Übersicht!$C73=14),('Perzentile Männlich'!$B$12*'Perzentile Männlich'!O73^3)+('Perzentile Männlich'!$C$12*'Perzentile Männlich'!O73^2)+('Perzentile Männlich'!$D$12*'Perzentile Männlich'!O73)+'Perzentile Männlich'!$E$12,IF(AND('Tabelle Kaderkriterien'!$H77="m",Übersicht!$C73=15,'Perzentile Männlich'!O73&gt;'Perzentile Männlich'!T$5),100,IF(AND('Tabelle Kaderkriterien'!$H77="m",Übersicht!$C73=15),('Perzentile Männlich'!$B$13*'Perzentile Männlich'!O73^3)+('Perzentile Männlich'!$C$13*'Perzentile Männlich'!O73^2)+('Perzentile Männlich'!$D$13*'Perzentile Männlich'!O73)+'Perzentile Männlich'!$E$13,IF(AND('Tabelle Kaderkriterien'!$H77="m",Übersicht!$C73=16,'Perzentile Männlich'!O73&gt;'Perzentile Männlich'!T$6),100,IF(AND('Tabelle Kaderkriterien'!$H77="m",Übersicht!$C73=16),('Perzentile Männlich'!$B$14*'Perzentile Männlich'!O73^3)+('Perzentile Männlich'!$C$14*'Perzentile Männlich'!O73^2)+('Perzentile Männlich'!$D$14*'Perzentile Männlich'!O73)+'Perzentile Männlich'!$E$14,IF(AND('Tabelle Kaderkriterien'!$H77="m",Übersicht!$C73=12,'Perzentile Männlich'!O73&gt;'Perzentile Männlich'!T$7),100,IF(AND('Tabelle Kaderkriterien'!$H77="m",Übersicht!$C73=12),('Perzentile Männlich'!$B$15*'Perzentile Männlich'!O73^3)+('Perzentile Männlich'!$C$15*'Perzentile Männlich'!O73^2)+('Perzentile Männlich'!$D$15*'Perzentile Männlich'!O73)+'Perzentile Männlich'!$E$15,IF(AND('Tabelle Kaderkriterien'!$H77="m",Übersicht!$C73=11,'Perzentile Männlich'!O73&gt;'Perzentile Männlich'!T$8),100,IF(AND('Tabelle Kaderkriterien'!$H77="m",Übersicht!$C73=11),('Perzentile Männlich'!$B$16*'Perzentile Männlich'!O73^3)+('Perzentile Männlich'!$C$16*'Perzentile Männlich'!O73^2)+('Perzentile Männlich'!$D$16*'Perzentile Männlich'!O73)+'Perzentile Männlich'!$E$16,IF(AND('Tabelle Kaderkriterien'!$H77="w",Übersicht!$C73=13,'Perzentile Weiblich'!O73&gt;'Perzentile Weiblich'!T$3),100,IF(AND('Tabelle Kaderkriterien'!$H77="w",Übersicht!$C73=13),('Perzentile Weiblich'!$B$11*'Perzentile Weiblich'!O73^3)+('Perzentile Weiblich'!$C$11*'Perzentile Weiblich'!O73^2)+('Perzentile Weiblich'!$D$11*'Perzentile Weiblich'!O73)+'Perzentile Weiblich'!$E$11,IF(AND('Tabelle Kaderkriterien'!$H77="w",Übersicht!$C73=14,'Perzentile Weiblich'!O73&gt;'Perzentile Weiblich'!T$4),100,IF(AND('Tabelle Kaderkriterien'!$H77="w",Übersicht!$C73=14),('Perzentile Weiblich'!$B$12*'Perzentile Weiblich'!O73^3)+('Perzentile Weiblich'!$C$12*'Perzentile Weiblich'!O73^2)+('Perzentile Weiblich'!$D$12*'Perzentile Weiblich'!O73)+'Perzentile Weiblich'!$E$12,IF(AND('Tabelle Kaderkriterien'!$H77="w",Übersicht!$C73=15,'Perzentile Weiblich'!O73&gt;'Perzentile Weiblich'!T$5),100,IF(AND('Tabelle Kaderkriterien'!$H77="w",Übersicht!$C73=15),('Perzentile Weiblich'!$B$13*'Perzentile Weiblich'!O73^3)+('Perzentile Weiblich'!$C$13*'Perzentile Weiblich'!O73^2)+('Perzentile Weiblich'!$D$13*'Perzentile Weiblich'!O73)+'Perzentile Weiblich'!$E$13,IF(AND('Tabelle Kaderkriterien'!$H77="w",Übersicht!$C73=16,'Perzentile Weiblich'!O73&gt;'Perzentile Weiblich'!T$6),100,IF(AND('Tabelle Kaderkriterien'!$H77="w",Übersicht!$C73=16),('Perzentile Weiblich'!$B$14*'Perzentile Weiblich'!O73^3)+('Perzentile Weiblich'!$C$14*'Perzentile Weiblich'!O73^2)+('Perzentile Weiblich'!$D$14*'Perzentile Weiblich'!O73)+'Perzentile Weiblich'!$E$14,IF(AND('Tabelle Kaderkriterien'!$H77="w",Übersicht!$C73=12,'Perzentile Weiblich'!O73&gt;'Perzentile Weiblich'!T$7),100,IF(AND('Tabelle Kaderkriterien'!$H77="w",Übersicht!$C73=12),('Perzentile Weiblich'!$B$15*'Perzentile Weiblich'!O73^3)+('Perzentile Weiblich'!$C$15*'Perzentile Weiblich'!O73^2)+('Perzentile Weiblich'!$D$15*'Perzentile Weiblich'!O73)+'Perzentile Weiblich'!$E$15,IF(AND('Tabelle Kaderkriterien'!$H77="w",Übersicht!$C73=11,'Perzentile Weiblich'!O73&gt;'Perzentile Weiblich'!T$8),100,IF(AND('Tabelle Kaderkriterien'!$H77="w",Übersicht!$C73=11),('Perzentile Weiblich'!$B$16*'Perzentile Weiblich'!O73^3)+('Perzentile Weiblich'!$C$16*'Perzentile Weiblich'!O73^2)+('Perzentile Weiblich'!$D$16*'Perzentile Weiblich'!O73)+'Perzentile Weiblich'!$E$16,IF(AND('Tabelle Kaderkriterien'!J77&lt;&gt;"m",'Tabelle Kaderkriterien'!J77&lt;&gt;"!w"),#N/A,#N/A)))))))))))))))))))))))))</f>
        <v>#DIV/0!</v>
      </c>
      <c r="P73" s="32" t="e">
        <f>IF(AND('Tabelle Kaderkriterien'!$H77="m",Übersicht!$C73=13,J73&lt;'Perzentile Männlich'!U$3),100,IF(AND('Tabelle Kaderkriterien'!$H77="m",Übersicht!$C73=13),('Perzentile Männlich'!$B$27*J73^3)+('Perzentile Männlich'!$C$27*J73^2)+('Perzentile Männlich'!$D$27*J73)+'Perzentile Männlich'!$E$27,IF(AND('Tabelle Kaderkriterien'!$H77="m",Übersicht!$C73=14,J73&lt;'Perzentile Männlich'!U$4),100,IF(AND('Tabelle Kaderkriterien'!$H77="m",Übersicht!$C73=14),('Perzentile Männlich'!$B$28*J73^3)+('Perzentile Männlich'!$C$28*J73^2)+('Perzentile Männlich'!$D$28*J73)+'Perzentile Männlich'!$E$28,IF(AND('Tabelle Kaderkriterien'!$H77="m",Übersicht!$C73=15,J73&lt;'Perzentile Männlich'!U$5),100,IF(AND('Tabelle Kaderkriterien'!$H77="m",Übersicht!$C73=15),('Perzentile Männlich'!$B$29*J73^3)+('Perzentile Männlich'!$C$29*J73^2)+('Perzentile Männlich'!$D$29*J73)+'Perzentile Männlich'!$E$29,IF(AND('Tabelle Kaderkriterien'!$H77="m",Übersicht!$C73=16,J73&lt;'Perzentile Männlich'!U$6),100,IF(AND('Tabelle Kaderkriterien'!$H77="m",Übersicht!$C73=16),('Perzentile Männlich'!$B$30*J73^3)+('Perzentile Männlich'!$C$30*J73^2)+('Perzentile Männlich'!$D$30*J73)+'Perzentile Männlich'!$E$30,IF(AND('Tabelle Kaderkriterien'!$H77="m",Übersicht!$C73=12,J73&lt;'Perzentile Männlich'!U$7),100,IF(AND('Tabelle Kaderkriterien'!$H77="m",Übersicht!$C73=12),('Perzentile Männlich'!$B$31*J73^3)+('Perzentile Männlich'!$C$31*J73^2)+('Perzentile Männlich'!$D$31*J73)+'Perzentile Männlich'!$E$31,IF(AND('Tabelle Kaderkriterien'!$H77="m",Übersicht!$C73=11,J73&lt;'Perzentile Männlich'!U$8),100,IF(AND('Tabelle Kaderkriterien'!$H77="m",Übersicht!$C73=11),('Perzentile Männlich'!$B$32*J73^3)+('Perzentile Männlich'!$C$32*J73^2)+('Perzentile Männlich'!$D$32*J73)+'Perzentile Männlich'!$E$32,IF(AND('Tabelle Kaderkriterien'!$H77="w",Übersicht!$C73=13,J73&lt;'Perzentile Weiblich'!U$3),100,IF(AND('Tabelle Kaderkriterien'!$H77="w",Übersicht!$C73=13),('Perzentile Weiblich'!$B$27*J73^3)+('Perzentile Weiblich'!$C$27*J73^2)+('Perzentile Weiblich'!$D$27*J73)+'Perzentile Weiblich'!$E$27,IF(AND('Tabelle Kaderkriterien'!$H77="w",Übersicht!$C73=14,J73&lt;'Perzentile Weiblich'!U$4),100,IF(AND('Tabelle Kaderkriterien'!$H77="w",Übersicht!$C73=14),('Perzentile Weiblich'!$B$28*J73^3)+('Perzentile Weiblich'!$C$28*J73^2)+('Perzentile Weiblich'!$D$28*J73)+'Perzentile Weiblich'!$E$28,IF(AND('Tabelle Kaderkriterien'!$H77="w",Übersicht!$C73=15,J73&lt;'Perzentile Weiblich'!U$5),100,IF(AND('Tabelle Kaderkriterien'!$H77="w",Übersicht!$C73=15),('Perzentile Weiblich'!$B$29*J73^3)+('Perzentile Weiblich'!$C$29*J73^2)+('Perzentile Weiblich'!$D$29*J73)+'Perzentile Weiblich'!$E$29,IF(AND('Tabelle Kaderkriterien'!$H77="w",Übersicht!$C73=16,J73&lt;'Perzentile Weiblich'!U$6),100,IF(AND('Tabelle Kaderkriterien'!$H77="w",Übersicht!$C73=16),('Perzentile Weiblich'!$B$30*J73^3)+('Perzentile Weiblich'!$C$30*J73^2)+('Perzentile Weiblich'!$D$30*J73)+'Perzentile Weiblich'!$E$30,IF(AND('Tabelle Kaderkriterien'!$H77="w",Übersicht!$C73=12,J73&lt;'Perzentile Weiblich'!U$7),100,IF(AND('Tabelle Kaderkriterien'!$H77="w",Übersicht!$C73=12),('Perzentile Weiblich'!$B$31*J73^3)+('Perzentile Weiblich'!$C$31*J73^2)+('Perzentile Weiblich'!$D$31*J73)+'Perzentile Weiblich'!$E$31,IF(AND('Tabelle Kaderkriterien'!$H77="w",Übersicht!$C73=11,J73&lt;'Perzentile Weiblich'!U$8),100,IF(AND('Tabelle Kaderkriterien'!$H77="w",Übersicht!$C73=11),('Perzentile Weiblich'!$B$32*J73^3)+('Perzentile Weiblich'!$C$32*J73^2)+('Perzentile Weiblich'!$D$32*J73)+'Perzentile Weiblich'!$E$32,IF(AND('Tabelle Kaderkriterien'!H77&lt;&gt;"m",'Tabelle Kaderkriterien'!H77&lt;&gt;"!w"),#N/A,#N/A)))))))))))))))))))))))))</f>
        <v>#N/A</v>
      </c>
      <c r="Q73" s="32" t="e">
        <f>IF(AND('Tabelle Kaderkriterien'!$H77="m",Übersicht!$C73=13,K73&gt;'Perzentile Männlich'!V$3),100,IF(AND('Tabelle Kaderkriterien'!$H77="m",Übersicht!$C73=13),('Perzentile Männlich'!$B$19*K73^3)+('Perzentile Männlich'!$C$19*K73^2)+('Perzentile Männlich'!$D$19*K73)+'Perzentile Männlich'!$E$19,IF(AND('Tabelle Kaderkriterien'!$H77="m",Übersicht!$C73=14,K73&gt;'Perzentile Männlich'!V$4),100,IF(AND('Tabelle Kaderkriterien'!$H77="m",Übersicht!$C73=14),('Perzentile Männlich'!$B$20*K73^3)+('Perzentile Männlich'!$C$20*K73^2)+('Perzentile Männlich'!$D$20*K73)+'Perzentile Männlich'!$E$20,IF(AND('Tabelle Kaderkriterien'!$H77="m",Übersicht!$C73=15,K73&gt;'Perzentile Männlich'!V$5),100,IF(AND('Tabelle Kaderkriterien'!$H77="m",Übersicht!$C73=15),('Perzentile Männlich'!$B$21*K73^3)+('Perzentile Männlich'!$C$21*K73^2)+('Perzentile Männlich'!$D$21*K73)+'Perzentile Männlich'!$E$21,IF(AND('Tabelle Kaderkriterien'!$H77="m",Übersicht!$C73=16,K73&gt;'Perzentile Männlich'!V$6),100,IF(AND('Tabelle Kaderkriterien'!$H77="m",Übersicht!$C73=16),('Perzentile Männlich'!$B$22*K73^3)+('Perzentile Männlich'!$C$22*K73^2)+('Perzentile Männlich'!$D$22*K73)+'Perzentile Männlich'!$E$22,IF(AND('Tabelle Kaderkriterien'!$H77="m",Übersicht!$C73=12,K73&gt;'Perzentile Männlich'!V$7),100,IF(AND('Tabelle Kaderkriterien'!$H77="m",Übersicht!$C73=12),('Perzentile Männlich'!$B$23*K73^3)+('Perzentile Männlich'!$C$23*K73^2)+('Perzentile Männlich'!$D$23*K73)+'Perzentile Männlich'!$E$23,IF(AND('Tabelle Kaderkriterien'!$H77="m",Übersicht!$C73=11,K73&gt;'Perzentile Männlich'!V$8),100,IF(AND('Tabelle Kaderkriterien'!$H77="m",Übersicht!$C73=11),('Perzentile Männlich'!$B$24*K73^3)+('Perzentile Männlich'!$C$24*K73^2)+('Perzentile Männlich'!$D$24*K73)+'Perzentile Männlich'!$E$24,IF(AND('Tabelle Kaderkriterien'!$H77="w",Übersicht!$C73=13,K73&gt;'Perzentile Weiblich'!V$3),100,IF(AND('Tabelle Kaderkriterien'!$H77="w",Übersicht!$C73=13),('Perzentile Weiblich'!$B$19*K73^3)+('Perzentile Weiblich'!$C$19*K73^2)+('Perzentile Weiblich'!$D$19*K73)+'Perzentile Weiblich'!$E$19,IF(AND('Tabelle Kaderkriterien'!$H77="w",Übersicht!$C73=14,K73&gt;'Perzentile Weiblich'!V$4),100,IF(AND('Tabelle Kaderkriterien'!$H77="w",Übersicht!$C73=14),('Perzentile Weiblich'!$B$20*K73^3)+('Perzentile Weiblich'!$C$20*K73^2)+('Perzentile Weiblich'!$D$20*K73)+'Perzentile Weiblich'!$E$20,IF(AND('Tabelle Kaderkriterien'!$H77="w",Übersicht!$C73=15,K73&gt;'Perzentile Weiblich'!V$5),100,IF(AND('Tabelle Kaderkriterien'!$H77="w",Übersicht!$C73=15),('Perzentile Weiblich'!$B$21*K73^3)+('Perzentile Weiblich'!$C$21*K73^2)+('Perzentile Weiblich'!$D$21*K73)+'Perzentile Weiblich'!$E$21,IF(AND('Tabelle Kaderkriterien'!$H77="w",Übersicht!$C73=16,K73&gt;'Perzentile Weiblich'!V$6),100,IF(AND('Tabelle Kaderkriterien'!$H77="w",Übersicht!$C73=16),('Perzentile Weiblich'!$B$22*K73^3)+('Perzentile Weiblich'!$C$22*K73^2)+('Perzentile Weiblich'!$D$22*K73)+'Perzentile Weiblich'!$E$22,IF(AND('Tabelle Kaderkriterien'!$H77="w",Übersicht!$C73=12,K73&gt;'Perzentile Weiblich'!V$7),100,IF(AND('Tabelle Kaderkriterien'!$H77="w",Übersicht!$C73=12),('Perzentile Weiblich'!$B$23*K73^3)+('Perzentile Weiblich'!$C$23*K73^2)+('Perzentile Weiblich'!$D$23*K73)+'Perzentile Weiblich'!$E$23,IF(AND('Tabelle Kaderkriterien'!$H77="w",Übersicht!$C73=11,K73&gt;'Perzentile Weiblich'!V$8),100,IF(AND('Tabelle Kaderkriterien'!$H77="w",Übersicht!$C73=11),('Perzentile Weiblich'!$B$24*K73^3)+('Perzentile Weiblich'!$C$24*K73^2)+('Perzentile Weiblich'!$D$24*K73)+'Perzentile Weiblich'!$E$24,IF(AND('Tabelle Kaderkriterien'!I77&lt;&gt;"m",'Tabelle Kaderkriterien'!I77&lt;&gt;"!w"),#N/A,#N/A)))))))))))))))))))))))))</f>
        <v>#N/A</v>
      </c>
      <c r="S73" s="18" t="e">
        <f t="shared" si="2"/>
        <v>#DIV/0!</v>
      </c>
      <c r="T73" s="18" t="e">
        <f t="shared" si="3"/>
        <v>#DIV/0!</v>
      </c>
    </row>
    <row r="74" spans="1:20" x14ac:dyDescent="0.3">
      <c r="A74" s="31">
        <f>'Tabelle Kaderkriterien'!B78</f>
        <v>0</v>
      </c>
      <c r="B74" s="31">
        <f>'Tabelle Kaderkriterien'!C78</f>
        <v>0</v>
      </c>
      <c r="C74" s="143">
        <f>'Tabelle Kaderkriterien'!G78</f>
        <v>0</v>
      </c>
      <c r="D74" s="144">
        <f>'Tabelle Kaderkriterien'!K78</f>
        <v>0</v>
      </c>
      <c r="E74" s="144">
        <f>'Tabelle Kaderkriterien'!L78</f>
        <v>0</v>
      </c>
      <c r="F74" s="144">
        <f>'Tabelle Kaderkriterien'!N78</f>
        <v>0</v>
      </c>
      <c r="G74" s="144">
        <f>'Tabelle Kaderkriterien'!O78</f>
        <v>0</v>
      </c>
      <c r="H74" s="144">
        <f>'Tabelle Kaderkriterien'!Q78</f>
        <v>0</v>
      </c>
      <c r="I74" s="144">
        <f>'Tabelle Kaderkriterien'!R78</f>
        <v>0</v>
      </c>
      <c r="J74" s="144">
        <f>'Tabelle Kaderkriterien'!T78</f>
        <v>0</v>
      </c>
      <c r="K74" s="144">
        <f>'Tabelle Kaderkriterien'!V78</f>
        <v>0</v>
      </c>
      <c r="M74" s="32" t="e">
        <f>IF(AND('Tabelle Kaderkriterien'!$H78="m",Übersicht!$C74=13,'Perzentile Männlich'!M74&gt;'Perzentile Männlich'!R$3),100,IF(AND('Tabelle Kaderkriterien'!$H78="m",Übersicht!$C74=13),('Perzentile Männlich'!$B$35*'Perzentile Männlich'!M74^3)+('Perzentile Männlich'!$C$35*'Perzentile Männlich'!M74^2)+('Perzentile Männlich'!$D$35*'Perzentile Männlich'!M74)+'Perzentile Männlich'!$E$35,IF(AND('Tabelle Kaderkriterien'!$H78="m",Übersicht!$C74=14,'Perzentile Männlich'!M74&gt;'Perzentile Männlich'!R$4),100,IF(AND('Tabelle Kaderkriterien'!$H78="m",Übersicht!$C74=14),('Perzentile Männlich'!$B$36*'Perzentile Männlich'!M74^3)+('Perzentile Männlich'!$C$36*'Perzentile Männlich'!M74^2)+('Perzentile Männlich'!$D$36*'Perzentile Männlich'!M74)+'Perzentile Männlich'!$E$36,IF(AND('Tabelle Kaderkriterien'!$H78="m",Übersicht!$C74=15,'Perzentile Männlich'!M74&gt;'Perzentile Männlich'!R$5),100,IF(AND('Tabelle Kaderkriterien'!$H78="m",Übersicht!$C74=15),('Perzentile Männlich'!$B$37*'Perzentile Männlich'!M74^3)+('Perzentile Männlich'!$C$37*'Perzentile Männlich'!M74^2)+('Perzentile Männlich'!$D$37*'Perzentile Männlich'!M74)+'Perzentile Männlich'!$E$37,IF(AND('Tabelle Kaderkriterien'!$H78="m",Übersicht!$C74=16,'Perzentile Männlich'!M74&gt;'Perzentile Männlich'!R$6),100,IF(AND('Tabelle Kaderkriterien'!$H78="m",Übersicht!$C74=16),('Perzentile Männlich'!$B$38*'Perzentile Männlich'!M74^3)+('Perzentile Männlich'!$C$38*'Perzentile Männlich'!M74^2)+('Perzentile Männlich'!$D$38*'Perzentile Männlich'!M74)+'Perzentile Männlich'!$E$38,IF(AND('Tabelle Kaderkriterien'!$H78="m",Übersicht!$C74=12,'Perzentile Männlich'!M74&gt;'Perzentile Männlich'!R$7),100,IF(AND('Tabelle Kaderkriterien'!$H78="m",Übersicht!$C74=12),('Perzentile Männlich'!$B$39*'Perzentile Männlich'!M74^3)+('Perzentile Männlich'!$C$39*'Perzentile Männlich'!M74^2)+('Perzentile Männlich'!$D$39*'Perzentile Männlich'!M74)+'Perzentile Männlich'!$E$39,IF(AND('Tabelle Kaderkriterien'!$H78="m",Übersicht!$C74=11,'Perzentile Männlich'!M74&gt;'Perzentile Männlich'!R$8),100,IF(AND('Tabelle Kaderkriterien'!$H78="m",Übersicht!$C74=11),('Perzentile Männlich'!$B$40*'Perzentile Männlich'!M74^3)+('Perzentile Männlich'!$C$40*'Perzentile Männlich'!M74^2)+('Perzentile Männlich'!$D$40*'Perzentile Männlich'!M74)+'Perzentile Männlich'!$E$40,IF(AND('Tabelle Kaderkriterien'!$H78="w",Übersicht!$C74=13,'Perzentile Weiblich'!M74&gt;'Perzentile Weiblich'!R$3),100,IF(AND('Tabelle Kaderkriterien'!$H78="w",Übersicht!$C74=13),('Perzentile Weiblich'!$B$35*'Perzentile Weiblich'!M74^3)+('Perzentile Weiblich'!$C$35*'Perzentile Weiblich'!M74^2)+('Perzentile Weiblich'!$D$35*'Perzentile Weiblich'!M74)+'Perzentile Weiblich'!$E$35,IF(AND('Tabelle Kaderkriterien'!$H78="w",Übersicht!$C74=14,'Perzentile Weiblich'!M74&gt;'Perzentile Weiblich'!R$4),100,IF(AND('Tabelle Kaderkriterien'!$H78="w",Übersicht!$C74=14),('Perzentile Weiblich'!$B$36*'Perzentile Weiblich'!M74^3)+('Perzentile Weiblich'!$C$36*'Perzentile Weiblich'!M74^2)+('Perzentile Weiblich'!$D$36*'Perzentile Weiblich'!M74)+'Perzentile Weiblich'!$E$36,IF(AND('Tabelle Kaderkriterien'!$H78="w",Übersicht!$C74=15,'Perzentile Weiblich'!M74&gt;'Perzentile Weiblich'!R$5),100,IF(AND('Tabelle Kaderkriterien'!$H78="w",Übersicht!$C74=15),('Perzentile Weiblich'!$B$37*'Perzentile Weiblich'!M74^3)+('Perzentile Weiblich'!$C$37*'Perzentile Weiblich'!M74^2)+('Perzentile Weiblich'!$D$37*'Perzentile Weiblich'!M74)+'Perzentile Weiblich'!$E$37,IF(AND('Tabelle Kaderkriterien'!$H78="w",Übersicht!$C74=16,'Perzentile Weiblich'!M74&gt;'Perzentile Weiblich'!R$6),100,IF(AND('Tabelle Kaderkriterien'!$H78="w",Übersicht!$C74=16),('Perzentile Weiblich'!$B$38*'Perzentile Weiblich'!M74^3)+('Perzentile Weiblich'!$C$38*'Perzentile Weiblich'!M74^2)+('Perzentile Weiblich'!$D$38*'Perzentile Weiblich'!M74)+'Perzentile Weiblich'!$E$38,IF(AND('Tabelle Kaderkriterien'!$H78="w",Übersicht!$C74=12,'Perzentile Weiblich'!M74&gt;'Perzentile Weiblich'!R$7),100,IF(AND('Tabelle Kaderkriterien'!$H78="w",Übersicht!$C74=12),('Perzentile Weiblich'!$B$39*'Perzentile Weiblich'!M74^3)+('Perzentile Weiblich'!$C$39*'Perzentile Weiblich'!M74^2)+('Perzentile Weiblich'!$D$39*'Perzentile Weiblich'!M74)+'Perzentile Weiblich'!$E$39,IF(AND('Tabelle Kaderkriterien'!$H78="w",Übersicht!$C74=11,'Perzentile Weiblich'!M74&gt;'Perzentile Weiblich'!R$8),100,IF(AND('Tabelle Kaderkriterien'!$H78="w",Übersicht!$C74=11),('Perzentile Weiblich'!$B$40*'Perzentile Weiblich'!M74^3)+('Perzentile Weiblich'!$C$40*'Perzentile Weiblich'!M74^2)+('Perzentile Weiblich'!$D$40*'Perzentile Weiblich'!M74)+'Perzentile Weiblich'!$E$40,IF(AND('Tabelle Kaderkriterien'!H78&lt;&gt;"m",'Tabelle Kaderkriterien'!H78&lt;&gt;"!w"),#N/A,#N/A)))))))))))))))))))))))))</f>
        <v>#DIV/0!</v>
      </c>
      <c r="N74" s="32" t="e">
        <f>IF(AND('Tabelle Kaderkriterien'!$H78="m",Übersicht!$C74=13,'Perzentile Männlich'!N74&gt;'Perzentile Männlich'!S$3),100,IF(AND('Tabelle Kaderkriterien'!$H78="m",Übersicht!$C74=13),('Perzentile Männlich'!$B$43*'Perzentile Männlich'!N74^3)+('Perzentile Männlich'!$C$43*'Perzentile Männlich'!N74^2)+('Perzentile Männlich'!$D$43*'Perzentile Männlich'!N74)+'Perzentile Männlich'!$E$43,IF(AND('Tabelle Kaderkriterien'!$H78="m",Übersicht!$C74=14,'Perzentile Männlich'!N74&gt;'Perzentile Männlich'!S$4),100,IF(AND('Tabelle Kaderkriterien'!$H78="m",Übersicht!$C74=14),('Perzentile Männlich'!$B$44*'Perzentile Männlich'!N74^3)+('Perzentile Männlich'!$C$44*'Perzentile Männlich'!N74^2)+('Perzentile Männlich'!$D$44*'Perzentile Männlich'!N74)+'Perzentile Männlich'!$E$44,IF(AND('Tabelle Kaderkriterien'!$H78="m",Übersicht!$C74=15,'Perzentile Männlich'!N74&gt;'Perzentile Männlich'!S$5),100,IF(AND('Tabelle Kaderkriterien'!$H78="m",Übersicht!$C74=15),('Perzentile Männlich'!$B$45*'Perzentile Männlich'!N74^3)+('Perzentile Männlich'!$C$45*'Perzentile Männlich'!N74^2)+('Perzentile Männlich'!$D$45*'Perzentile Männlich'!N74)+'Perzentile Männlich'!$E$45,IF(AND('Tabelle Kaderkriterien'!$H78="m",Übersicht!$C74=16,'Perzentile Männlich'!N74&gt;'Perzentile Männlich'!S$6),100,IF(AND('Tabelle Kaderkriterien'!$H78="m",Übersicht!$C74=16),('Perzentile Männlich'!$B$46*'Perzentile Männlich'!N74^3)+('Perzentile Männlich'!$C$46*'Perzentile Männlich'!N74^2)+('Perzentile Männlich'!$D$46*'Perzentile Männlich'!N74)+'Perzentile Männlich'!$E$46,IF(AND('Tabelle Kaderkriterien'!$H78="m",Übersicht!$C74=12,'Perzentile Männlich'!N74&gt;'Perzentile Männlich'!S$7),100,IF(AND('Tabelle Kaderkriterien'!$H78="m",Übersicht!$C74=12),('Perzentile Männlich'!$B$47*'Perzentile Männlich'!N74^3)+('Perzentile Männlich'!$C$47*'Perzentile Männlich'!N74^2)+('Perzentile Männlich'!$D$47*'Perzentile Männlich'!N74)+'Perzentile Männlich'!$E$47,IF(AND('Tabelle Kaderkriterien'!$H78="m",Übersicht!$C74=11,'Perzentile Männlich'!N74&gt;'Perzentile Männlich'!S$8),100,IF(AND('Tabelle Kaderkriterien'!$H78="m",Übersicht!$C74=11),('Perzentile Männlich'!$B$48*'Perzentile Männlich'!N74^3)+('Perzentile Männlich'!$C$48*'Perzentile Männlich'!N74^2)+('Perzentile Männlich'!$D$48*'Perzentile Männlich'!N74)+'Perzentile Männlich'!$E$48,IF(AND('Tabelle Kaderkriterien'!$H78="w",Übersicht!$C74=13,'Perzentile Weiblich'!N74&gt;'Perzentile Weiblich'!S$3),100,IF(AND('Tabelle Kaderkriterien'!$H78="w",Übersicht!$C74=13),('Perzentile Weiblich'!$B$43*'Perzentile Weiblich'!N74^3)+('Perzentile Weiblich'!$C$43*'Perzentile Weiblich'!N74^2)+('Perzentile Weiblich'!$D$43*'Perzentile Weiblich'!N74)+'Perzentile Weiblich'!$E$43,IF(AND('Tabelle Kaderkriterien'!$H78="w",Übersicht!$C74=14,'Perzentile Weiblich'!N74&gt;'Perzentile Weiblich'!S$4),100,IF(AND('Tabelle Kaderkriterien'!$H78="w",Übersicht!$C74=14),('Perzentile Weiblich'!$B$44*'Perzentile Weiblich'!N74^3)+('Perzentile Weiblich'!$C$44*'Perzentile Weiblich'!N74^2)+('Perzentile Weiblich'!$D$44*'Perzentile Weiblich'!N74)+'Perzentile Weiblich'!$E$44,IF(AND('Tabelle Kaderkriterien'!$H78="w",Übersicht!$C74=15,'Perzentile Weiblich'!N74&gt;'Perzentile Weiblich'!S$5),100,IF(AND('Tabelle Kaderkriterien'!$H78="w",Übersicht!$C74=15),('Perzentile Weiblich'!$B$45*'Perzentile Weiblich'!N74^3)+('Perzentile Weiblich'!$C$45*'Perzentile Weiblich'!N74^2)+('Perzentile Weiblich'!$D$45*'Perzentile Weiblich'!N74)+'Perzentile Weiblich'!$E$45,IF(AND('Tabelle Kaderkriterien'!$H78="w",Übersicht!$C74=16,'Perzentile Weiblich'!N74&gt;'Perzentile Weiblich'!S$6),100,IF(AND('Tabelle Kaderkriterien'!$H78="w",Übersicht!$C74=16),('Perzentile Weiblich'!$B$46*'Perzentile Weiblich'!N74^3)+('Perzentile Weiblich'!$C$46*'Perzentile Weiblich'!N74^2)+('Perzentile Weiblich'!$D$46*'Perzentile Weiblich'!N74)+'Perzentile Weiblich'!$E$46,IF(AND('Tabelle Kaderkriterien'!$H78="w",Übersicht!$C74=12,'Perzentile Weiblich'!N74&gt;'Perzentile Weiblich'!S$7),100,IF(AND('Tabelle Kaderkriterien'!$H78="w",Übersicht!$C74=12),('Perzentile Weiblich'!$B$47*'Perzentile Weiblich'!N74^3)+('Perzentile Weiblich'!$C$47*'Perzentile Weiblich'!N74^2)+('Perzentile Weiblich'!$D$47*'Perzentile Weiblich'!N74)+'Perzentile Weiblich'!$E$47,IF(AND('Tabelle Kaderkriterien'!$H78="w",Übersicht!$C74=11,'Perzentile Weiblich'!N74&gt;'Perzentile Weiblich'!S$8),100,IF(AND('Tabelle Kaderkriterien'!$H78="w",Übersicht!$C74=11),('Perzentile Weiblich'!$B$48*'Perzentile Weiblich'!N74^3)+('Perzentile Weiblich'!$C$48*'Perzentile Weiblich'!N74^2)+('Perzentile Weiblich'!$D$48*'Perzentile Weiblich'!N74)+'Perzentile Weiblich'!$E$48,IF(AND('Tabelle Kaderkriterien'!I78&lt;&gt;"m",'Tabelle Kaderkriterien'!I78&lt;&gt;"!w"),#N/A,#N/A)))))))))))))))))))))))))</f>
        <v>#DIV/0!</v>
      </c>
      <c r="O74" s="32" t="e">
        <f>IF(AND('Tabelle Kaderkriterien'!$H78="m",Übersicht!$C74=13,'Perzentile Männlich'!O74&gt;'Perzentile Männlich'!T$3),100,IF(AND('Tabelle Kaderkriterien'!$H78="m",Übersicht!$C74=13),('Perzentile Männlich'!$B$11*'Perzentile Männlich'!O74^3)+('Perzentile Männlich'!$C$11*'Perzentile Männlich'!O74^2)+('Perzentile Männlich'!$D$11*'Perzentile Männlich'!O74)+'Perzentile Männlich'!$E$11,IF(AND('Tabelle Kaderkriterien'!$H78="m",Übersicht!$C74=14,'Perzentile Männlich'!O74&gt;'Perzentile Männlich'!T$4),100,IF(AND('Tabelle Kaderkriterien'!$H78="m",Übersicht!$C74=14),('Perzentile Männlich'!$B$12*'Perzentile Männlich'!O74^3)+('Perzentile Männlich'!$C$12*'Perzentile Männlich'!O74^2)+('Perzentile Männlich'!$D$12*'Perzentile Männlich'!O74)+'Perzentile Männlich'!$E$12,IF(AND('Tabelle Kaderkriterien'!$H78="m",Übersicht!$C74=15,'Perzentile Männlich'!O74&gt;'Perzentile Männlich'!T$5),100,IF(AND('Tabelle Kaderkriterien'!$H78="m",Übersicht!$C74=15),('Perzentile Männlich'!$B$13*'Perzentile Männlich'!O74^3)+('Perzentile Männlich'!$C$13*'Perzentile Männlich'!O74^2)+('Perzentile Männlich'!$D$13*'Perzentile Männlich'!O74)+'Perzentile Männlich'!$E$13,IF(AND('Tabelle Kaderkriterien'!$H78="m",Übersicht!$C74=16,'Perzentile Männlich'!O74&gt;'Perzentile Männlich'!T$6),100,IF(AND('Tabelle Kaderkriterien'!$H78="m",Übersicht!$C74=16),('Perzentile Männlich'!$B$14*'Perzentile Männlich'!O74^3)+('Perzentile Männlich'!$C$14*'Perzentile Männlich'!O74^2)+('Perzentile Männlich'!$D$14*'Perzentile Männlich'!O74)+'Perzentile Männlich'!$E$14,IF(AND('Tabelle Kaderkriterien'!$H78="m",Übersicht!$C74=12,'Perzentile Männlich'!O74&gt;'Perzentile Männlich'!T$7),100,IF(AND('Tabelle Kaderkriterien'!$H78="m",Übersicht!$C74=12),('Perzentile Männlich'!$B$15*'Perzentile Männlich'!O74^3)+('Perzentile Männlich'!$C$15*'Perzentile Männlich'!O74^2)+('Perzentile Männlich'!$D$15*'Perzentile Männlich'!O74)+'Perzentile Männlich'!$E$15,IF(AND('Tabelle Kaderkriterien'!$H78="m",Übersicht!$C74=11,'Perzentile Männlich'!O74&gt;'Perzentile Männlich'!T$8),100,IF(AND('Tabelle Kaderkriterien'!$H78="m",Übersicht!$C74=11),('Perzentile Männlich'!$B$16*'Perzentile Männlich'!O74^3)+('Perzentile Männlich'!$C$16*'Perzentile Männlich'!O74^2)+('Perzentile Männlich'!$D$16*'Perzentile Männlich'!O74)+'Perzentile Männlich'!$E$16,IF(AND('Tabelle Kaderkriterien'!$H78="w",Übersicht!$C74=13,'Perzentile Weiblich'!O74&gt;'Perzentile Weiblich'!T$3),100,IF(AND('Tabelle Kaderkriterien'!$H78="w",Übersicht!$C74=13),('Perzentile Weiblich'!$B$11*'Perzentile Weiblich'!O74^3)+('Perzentile Weiblich'!$C$11*'Perzentile Weiblich'!O74^2)+('Perzentile Weiblich'!$D$11*'Perzentile Weiblich'!O74)+'Perzentile Weiblich'!$E$11,IF(AND('Tabelle Kaderkriterien'!$H78="w",Übersicht!$C74=14,'Perzentile Weiblich'!O74&gt;'Perzentile Weiblich'!T$4),100,IF(AND('Tabelle Kaderkriterien'!$H78="w",Übersicht!$C74=14),('Perzentile Weiblich'!$B$12*'Perzentile Weiblich'!O74^3)+('Perzentile Weiblich'!$C$12*'Perzentile Weiblich'!O74^2)+('Perzentile Weiblich'!$D$12*'Perzentile Weiblich'!O74)+'Perzentile Weiblich'!$E$12,IF(AND('Tabelle Kaderkriterien'!$H78="w",Übersicht!$C74=15,'Perzentile Weiblich'!O74&gt;'Perzentile Weiblich'!T$5),100,IF(AND('Tabelle Kaderkriterien'!$H78="w",Übersicht!$C74=15),('Perzentile Weiblich'!$B$13*'Perzentile Weiblich'!O74^3)+('Perzentile Weiblich'!$C$13*'Perzentile Weiblich'!O74^2)+('Perzentile Weiblich'!$D$13*'Perzentile Weiblich'!O74)+'Perzentile Weiblich'!$E$13,IF(AND('Tabelle Kaderkriterien'!$H78="w",Übersicht!$C74=16,'Perzentile Weiblich'!O74&gt;'Perzentile Weiblich'!T$6),100,IF(AND('Tabelle Kaderkriterien'!$H78="w",Übersicht!$C74=16),('Perzentile Weiblich'!$B$14*'Perzentile Weiblich'!O74^3)+('Perzentile Weiblich'!$C$14*'Perzentile Weiblich'!O74^2)+('Perzentile Weiblich'!$D$14*'Perzentile Weiblich'!O74)+'Perzentile Weiblich'!$E$14,IF(AND('Tabelle Kaderkriterien'!$H78="w",Übersicht!$C74=12,'Perzentile Weiblich'!O74&gt;'Perzentile Weiblich'!T$7),100,IF(AND('Tabelle Kaderkriterien'!$H78="w",Übersicht!$C74=12),('Perzentile Weiblich'!$B$15*'Perzentile Weiblich'!O74^3)+('Perzentile Weiblich'!$C$15*'Perzentile Weiblich'!O74^2)+('Perzentile Weiblich'!$D$15*'Perzentile Weiblich'!O74)+'Perzentile Weiblich'!$E$15,IF(AND('Tabelle Kaderkriterien'!$H78="w",Übersicht!$C74=11,'Perzentile Weiblich'!O74&gt;'Perzentile Weiblich'!T$8),100,IF(AND('Tabelle Kaderkriterien'!$H78="w",Übersicht!$C74=11),('Perzentile Weiblich'!$B$16*'Perzentile Weiblich'!O74^3)+('Perzentile Weiblich'!$C$16*'Perzentile Weiblich'!O74^2)+('Perzentile Weiblich'!$D$16*'Perzentile Weiblich'!O74)+'Perzentile Weiblich'!$E$16,IF(AND('Tabelle Kaderkriterien'!J78&lt;&gt;"m",'Tabelle Kaderkriterien'!J78&lt;&gt;"!w"),#N/A,#N/A)))))))))))))))))))))))))</f>
        <v>#DIV/0!</v>
      </c>
      <c r="P74" s="32" t="e">
        <f>IF(AND('Tabelle Kaderkriterien'!$H78="m",Übersicht!$C74=13,J74&lt;'Perzentile Männlich'!U$3),100,IF(AND('Tabelle Kaderkriterien'!$H78="m",Übersicht!$C74=13),('Perzentile Männlich'!$B$27*J74^3)+('Perzentile Männlich'!$C$27*J74^2)+('Perzentile Männlich'!$D$27*J74)+'Perzentile Männlich'!$E$27,IF(AND('Tabelle Kaderkriterien'!$H78="m",Übersicht!$C74=14,J74&lt;'Perzentile Männlich'!U$4),100,IF(AND('Tabelle Kaderkriterien'!$H78="m",Übersicht!$C74=14),('Perzentile Männlich'!$B$28*J74^3)+('Perzentile Männlich'!$C$28*J74^2)+('Perzentile Männlich'!$D$28*J74)+'Perzentile Männlich'!$E$28,IF(AND('Tabelle Kaderkriterien'!$H78="m",Übersicht!$C74=15,J74&lt;'Perzentile Männlich'!U$5),100,IF(AND('Tabelle Kaderkriterien'!$H78="m",Übersicht!$C74=15),('Perzentile Männlich'!$B$29*J74^3)+('Perzentile Männlich'!$C$29*J74^2)+('Perzentile Männlich'!$D$29*J74)+'Perzentile Männlich'!$E$29,IF(AND('Tabelle Kaderkriterien'!$H78="m",Übersicht!$C74=16,J74&lt;'Perzentile Männlich'!U$6),100,IF(AND('Tabelle Kaderkriterien'!$H78="m",Übersicht!$C74=16),('Perzentile Männlich'!$B$30*J74^3)+('Perzentile Männlich'!$C$30*J74^2)+('Perzentile Männlich'!$D$30*J74)+'Perzentile Männlich'!$E$30,IF(AND('Tabelle Kaderkriterien'!$H78="m",Übersicht!$C74=12,J74&lt;'Perzentile Männlich'!U$7),100,IF(AND('Tabelle Kaderkriterien'!$H78="m",Übersicht!$C74=12),('Perzentile Männlich'!$B$31*J74^3)+('Perzentile Männlich'!$C$31*J74^2)+('Perzentile Männlich'!$D$31*J74)+'Perzentile Männlich'!$E$31,IF(AND('Tabelle Kaderkriterien'!$H78="m",Übersicht!$C74=11,J74&lt;'Perzentile Männlich'!U$8),100,IF(AND('Tabelle Kaderkriterien'!$H78="m",Übersicht!$C74=11),('Perzentile Männlich'!$B$32*J74^3)+('Perzentile Männlich'!$C$32*J74^2)+('Perzentile Männlich'!$D$32*J74)+'Perzentile Männlich'!$E$32,IF(AND('Tabelle Kaderkriterien'!$H78="w",Übersicht!$C74=13,J74&lt;'Perzentile Weiblich'!U$3),100,IF(AND('Tabelle Kaderkriterien'!$H78="w",Übersicht!$C74=13),('Perzentile Weiblich'!$B$27*J74^3)+('Perzentile Weiblich'!$C$27*J74^2)+('Perzentile Weiblich'!$D$27*J74)+'Perzentile Weiblich'!$E$27,IF(AND('Tabelle Kaderkriterien'!$H78="w",Übersicht!$C74=14,J74&lt;'Perzentile Weiblich'!U$4),100,IF(AND('Tabelle Kaderkriterien'!$H78="w",Übersicht!$C74=14),('Perzentile Weiblich'!$B$28*J74^3)+('Perzentile Weiblich'!$C$28*J74^2)+('Perzentile Weiblich'!$D$28*J74)+'Perzentile Weiblich'!$E$28,IF(AND('Tabelle Kaderkriterien'!$H78="w",Übersicht!$C74=15,J74&lt;'Perzentile Weiblich'!U$5),100,IF(AND('Tabelle Kaderkriterien'!$H78="w",Übersicht!$C74=15),('Perzentile Weiblich'!$B$29*J74^3)+('Perzentile Weiblich'!$C$29*J74^2)+('Perzentile Weiblich'!$D$29*J74)+'Perzentile Weiblich'!$E$29,IF(AND('Tabelle Kaderkriterien'!$H78="w",Übersicht!$C74=16,J74&lt;'Perzentile Weiblich'!U$6),100,IF(AND('Tabelle Kaderkriterien'!$H78="w",Übersicht!$C74=16),('Perzentile Weiblich'!$B$30*J74^3)+('Perzentile Weiblich'!$C$30*J74^2)+('Perzentile Weiblich'!$D$30*J74)+'Perzentile Weiblich'!$E$30,IF(AND('Tabelle Kaderkriterien'!$H78="w",Übersicht!$C74=12,J74&lt;'Perzentile Weiblich'!U$7),100,IF(AND('Tabelle Kaderkriterien'!$H78="w",Übersicht!$C74=12),('Perzentile Weiblich'!$B$31*J74^3)+('Perzentile Weiblich'!$C$31*J74^2)+('Perzentile Weiblich'!$D$31*J74)+'Perzentile Weiblich'!$E$31,IF(AND('Tabelle Kaderkriterien'!$H78="w",Übersicht!$C74=11,J74&lt;'Perzentile Weiblich'!U$8),100,IF(AND('Tabelle Kaderkriterien'!$H78="w",Übersicht!$C74=11),('Perzentile Weiblich'!$B$32*J74^3)+('Perzentile Weiblich'!$C$32*J74^2)+('Perzentile Weiblich'!$D$32*J74)+'Perzentile Weiblich'!$E$32,IF(AND('Tabelle Kaderkriterien'!H78&lt;&gt;"m",'Tabelle Kaderkriterien'!H78&lt;&gt;"!w"),#N/A,#N/A)))))))))))))))))))))))))</f>
        <v>#N/A</v>
      </c>
      <c r="Q74" s="32" t="e">
        <f>IF(AND('Tabelle Kaderkriterien'!$H78="m",Übersicht!$C74=13,K74&gt;'Perzentile Männlich'!V$3),100,IF(AND('Tabelle Kaderkriterien'!$H78="m",Übersicht!$C74=13),('Perzentile Männlich'!$B$19*K74^3)+('Perzentile Männlich'!$C$19*K74^2)+('Perzentile Männlich'!$D$19*K74)+'Perzentile Männlich'!$E$19,IF(AND('Tabelle Kaderkriterien'!$H78="m",Übersicht!$C74=14,K74&gt;'Perzentile Männlich'!V$4),100,IF(AND('Tabelle Kaderkriterien'!$H78="m",Übersicht!$C74=14),('Perzentile Männlich'!$B$20*K74^3)+('Perzentile Männlich'!$C$20*K74^2)+('Perzentile Männlich'!$D$20*K74)+'Perzentile Männlich'!$E$20,IF(AND('Tabelle Kaderkriterien'!$H78="m",Übersicht!$C74=15,K74&gt;'Perzentile Männlich'!V$5),100,IF(AND('Tabelle Kaderkriterien'!$H78="m",Übersicht!$C74=15),('Perzentile Männlich'!$B$21*K74^3)+('Perzentile Männlich'!$C$21*K74^2)+('Perzentile Männlich'!$D$21*K74)+'Perzentile Männlich'!$E$21,IF(AND('Tabelle Kaderkriterien'!$H78="m",Übersicht!$C74=16,K74&gt;'Perzentile Männlich'!V$6),100,IF(AND('Tabelle Kaderkriterien'!$H78="m",Übersicht!$C74=16),('Perzentile Männlich'!$B$22*K74^3)+('Perzentile Männlich'!$C$22*K74^2)+('Perzentile Männlich'!$D$22*K74)+'Perzentile Männlich'!$E$22,IF(AND('Tabelle Kaderkriterien'!$H78="m",Übersicht!$C74=12,K74&gt;'Perzentile Männlich'!V$7),100,IF(AND('Tabelle Kaderkriterien'!$H78="m",Übersicht!$C74=12),('Perzentile Männlich'!$B$23*K74^3)+('Perzentile Männlich'!$C$23*K74^2)+('Perzentile Männlich'!$D$23*K74)+'Perzentile Männlich'!$E$23,IF(AND('Tabelle Kaderkriterien'!$H78="m",Übersicht!$C74=11,K74&gt;'Perzentile Männlich'!V$8),100,IF(AND('Tabelle Kaderkriterien'!$H78="m",Übersicht!$C74=11),('Perzentile Männlich'!$B$24*K74^3)+('Perzentile Männlich'!$C$24*K74^2)+('Perzentile Männlich'!$D$24*K74)+'Perzentile Männlich'!$E$24,IF(AND('Tabelle Kaderkriterien'!$H78="w",Übersicht!$C74=13,K74&gt;'Perzentile Weiblich'!V$3),100,IF(AND('Tabelle Kaderkriterien'!$H78="w",Übersicht!$C74=13),('Perzentile Weiblich'!$B$19*K74^3)+('Perzentile Weiblich'!$C$19*K74^2)+('Perzentile Weiblich'!$D$19*K74)+'Perzentile Weiblich'!$E$19,IF(AND('Tabelle Kaderkriterien'!$H78="w",Übersicht!$C74=14,K74&gt;'Perzentile Weiblich'!V$4),100,IF(AND('Tabelle Kaderkriterien'!$H78="w",Übersicht!$C74=14),('Perzentile Weiblich'!$B$20*K74^3)+('Perzentile Weiblich'!$C$20*K74^2)+('Perzentile Weiblich'!$D$20*K74)+'Perzentile Weiblich'!$E$20,IF(AND('Tabelle Kaderkriterien'!$H78="w",Übersicht!$C74=15,K74&gt;'Perzentile Weiblich'!V$5),100,IF(AND('Tabelle Kaderkriterien'!$H78="w",Übersicht!$C74=15),('Perzentile Weiblich'!$B$21*K74^3)+('Perzentile Weiblich'!$C$21*K74^2)+('Perzentile Weiblich'!$D$21*K74)+'Perzentile Weiblich'!$E$21,IF(AND('Tabelle Kaderkriterien'!$H78="w",Übersicht!$C74=16,K74&gt;'Perzentile Weiblich'!V$6),100,IF(AND('Tabelle Kaderkriterien'!$H78="w",Übersicht!$C74=16),('Perzentile Weiblich'!$B$22*K74^3)+('Perzentile Weiblich'!$C$22*K74^2)+('Perzentile Weiblich'!$D$22*K74)+'Perzentile Weiblich'!$E$22,IF(AND('Tabelle Kaderkriterien'!$H78="w",Übersicht!$C74=12,K74&gt;'Perzentile Weiblich'!V$7),100,IF(AND('Tabelle Kaderkriterien'!$H78="w",Übersicht!$C74=12),('Perzentile Weiblich'!$B$23*K74^3)+('Perzentile Weiblich'!$C$23*K74^2)+('Perzentile Weiblich'!$D$23*K74)+'Perzentile Weiblich'!$E$23,IF(AND('Tabelle Kaderkriterien'!$H78="w",Übersicht!$C74=11,K74&gt;'Perzentile Weiblich'!V$8),100,IF(AND('Tabelle Kaderkriterien'!$H78="w",Übersicht!$C74=11),('Perzentile Weiblich'!$B$24*K74^3)+('Perzentile Weiblich'!$C$24*K74^2)+('Perzentile Weiblich'!$D$24*K74)+'Perzentile Weiblich'!$E$24,IF(AND('Tabelle Kaderkriterien'!I78&lt;&gt;"m",'Tabelle Kaderkriterien'!I78&lt;&gt;"!w"),#N/A,#N/A)))))))))))))))))))))))))</f>
        <v>#N/A</v>
      </c>
      <c r="S74" s="18" t="e">
        <f t="shared" si="2"/>
        <v>#DIV/0!</v>
      </c>
      <c r="T74" s="18" t="e">
        <f t="shared" si="3"/>
        <v>#DIV/0!</v>
      </c>
    </row>
    <row r="75" spans="1:20" x14ac:dyDescent="0.3">
      <c r="A75" s="31">
        <f>'Tabelle Kaderkriterien'!B79</f>
        <v>0</v>
      </c>
      <c r="B75" s="31">
        <f>'Tabelle Kaderkriterien'!C79</f>
        <v>0</v>
      </c>
      <c r="C75" s="143">
        <f>'Tabelle Kaderkriterien'!G79</f>
        <v>0</v>
      </c>
      <c r="D75" s="144">
        <f>'Tabelle Kaderkriterien'!K79</f>
        <v>0</v>
      </c>
      <c r="E75" s="144">
        <f>'Tabelle Kaderkriterien'!L79</f>
        <v>0</v>
      </c>
      <c r="F75" s="144">
        <f>'Tabelle Kaderkriterien'!N79</f>
        <v>0</v>
      </c>
      <c r="G75" s="144">
        <f>'Tabelle Kaderkriterien'!O79</f>
        <v>0</v>
      </c>
      <c r="H75" s="144">
        <f>'Tabelle Kaderkriterien'!Q79</f>
        <v>0</v>
      </c>
      <c r="I75" s="144">
        <f>'Tabelle Kaderkriterien'!R79</f>
        <v>0</v>
      </c>
      <c r="J75" s="144">
        <f>'Tabelle Kaderkriterien'!T79</f>
        <v>0</v>
      </c>
      <c r="K75" s="144">
        <f>'Tabelle Kaderkriterien'!V79</f>
        <v>0</v>
      </c>
      <c r="M75" s="32" t="e">
        <f>IF(AND('Tabelle Kaderkriterien'!$H79="m",Übersicht!$C75=13,'Perzentile Männlich'!M75&gt;'Perzentile Männlich'!R$3),100,IF(AND('Tabelle Kaderkriterien'!$H79="m",Übersicht!$C75=13),('Perzentile Männlich'!$B$35*'Perzentile Männlich'!M75^3)+('Perzentile Männlich'!$C$35*'Perzentile Männlich'!M75^2)+('Perzentile Männlich'!$D$35*'Perzentile Männlich'!M75)+'Perzentile Männlich'!$E$35,IF(AND('Tabelle Kaderkriterien'!$H79="m",Übersicht!$C75=14,'Perzentile Männlich'!M75&gt;'Perzentile Männlich'!R$4),100,IF(AND('Tabelle Kaderkriterien'!$H79="m",Übersicht!$C75=14),('Perzentile Männlich'!$B$36*'Perzentile Männlich'!M75^3)+('Perzentile Männlich'!$C$36*'Perzentile Männlich'!M75^2)+('Perzentile Männlich'!$D$36*'Perzentile Männlich'!M75)+'Perzentile Männlich'!$E$36,IF(AND('Tabelle Kaderkriterien'!$H79="m",Übersicht!$C75=15,'Perzentile Männlich'!M75&gt;'Perzentile Männlich'!R$5),100,IF(AND('Tabelle Kaderkriterien'!$H79="m",Übersicht!$C75=15),('Perzentile Männlich'!$B$37*'Perzentile Männlich'!M75^3)+('Perzentile Männlich'!$C$37*'Perzentile Männlich'!M75^2)+('Perzentile Männlich'!$D$37*'Perzentile Männlich'!M75)+'Perzentile Männlich'!$E$37,IF(AND('Tabelle Kaderkriterien'!$H79="m",Übersicht!$C75=16,'Perzentile Männlich'!M75&gt;'Perzentile Männlich'!R$6),100,IF(AND('Tabelle Kaderkriterien'!$H79="m",Übersicht!$C75=16),('Perzentile Männlich'!$B$38*'Perzentile Männlich'!M75^3)+('Perzentile Männlich'!$C$38*'Perzentile Männlich'!M75^2)+('Perzentile Männlich'!$D$38*'Perzentile Männlich'!M75)+'Perzentile Männlich'!$E$38,IF(AND('Tabelle Kaderkriterien'!$H79="m",Übersicht!$C75=12,'Perzentile Männlich'!M75&gt;'Perzentile Männlich'!R$7),100,IF(AND('Tabelle Kaderkriterien'!$H79="m",Übersicht!$C75=12),('Perzentile Männlich'!$B$39*'Perzentile Männlich'!M75^3)+('Perzentile Männlich'!$C$39*'Perzentile Männlich'!M75^2)+('Perzentile Männlich'!$D$39*'Perzentile Männlich'!M75)+'Perzentile Männlich'!$E$39,IF(AND('Tabelle Kaderkriterien'!$H79="m",Übersicht!$C75=11,'Perzentile Männlich'!M75&gt;'Perzentile Männlich'!R$8),100,IF(AND('Tabelle Kaderkriterien'!$H79="m",Übersicht!$C75=11),('Perzentile Männlich'!$B$40*'Perzentile Männlich'!M75^3)+('Perzentile Männlich'!$C$40*'Perzentile Männlich'!M75^2)+('Perzentile Männlich'!$D$40*'Perzentile Männlich'!M75)+'Perzentile Männlich'!$E$40,IF(AND('Tabelle Kaderkriterien'!$H79="w",Übersicht!$C75=13,'Perzentile Weiblich'!M75&gt;'Perzentile Weiblich'!R$3),100,IF(AND('Tabelle Kaderkriterien'!$H79="w",Übersicht!$C75=13),('Perzentile Weiblich'!$B$35*'Perzentile Weiblich'!M75^3)+('Perzentile Weiblich'!$C$35*'Perzentile Weiblich'!M75^2)+('Perzentile Weiblich'!$D$35*'Perzentile Weiblich'!M75)+'Perzentile Weiblich'!$E$35,IF(AND('Tabelle Kaderkriterien'!$H79="w",Übersicht!$C75=14,'Perzentile Weiblich'!M75&gt;'Perzentile Weiblich'!R$4),100,IF(AND('Tabelle Kaderkriterien'!$H79="w",Übersicht!$C75=14),('Perzentile Weiblich'!$B$36*'Perzentile Weiblich'!M75^3)+('Perzentile Weiblich'!$C$36*'Perzentile Weiblich'!M75^2)+('Perzentile Weiblich'!$D$36*'Perzentile Weiblich'!M75)+'Perzentile Weiblich'!$E$36,IF(AND('Tabelle Kaderkriterien'!$H79="w",Übersicht!$C75=15,'Perzentile Weiblich'!M75&gt;'Perzentile Weiblich'!R$5),100,IF(AND('Tabelle Kaderkriterien'!$H79="w",Übersicht!$C75=15),('Perzentile Weiblich'!$B$37*'Perzentile Weiblich'!M75^3)+('Perzentile Weiblich'!$C$37*'Perzentile Weiblich'!M75^2)+('Perzentile Weiblich'!$D$37*'Perzentile Weiblich'!M75)+'Perzentile Weiblich'!$E$37,IF(AND('Tabelle Kaderkriterien'!$H79="w",Übersicht!$C75=16,'Perzentile Weiblich'!M75&gt;'Perzentile Weiblich'!R$6),100,IF(AND('Tabelle Kaderkriterien'!$H79="w",Übersicht!$C75=16),('Perzentile Weiblich'!$B$38*'Perzentile Weiblich'!M75^3)+('Perzentile Weiblich'!$C$38*'Perzentile Weiblich'!M75^2)+('Perzentile Weiblich'!$D$38*'Perzentile Weiblich'!M75)+'Perzentile Weiblich'!$E$38,IF(AND('Tabelle Kaderkriterien'!$H79="w",Übersicht!$C75=12,'Perzentile Weiblich'!M75&gt;'Perzentile Weiblich'!R$7),100,IF(AND('Tabelle Kaderkriterien'!$H79="w",Übersicht!$C75=12),('Perzentile Weiblich'!$B$39*'Perzentile Weiblich'!M75^3)+('Perzentile Weiblich'!$C$39*'Perzentile Weiblich'!M75^2)+('Perzentile Weiblich'!$D$39*'Perzentile Weiblich'!M75)+'Perzentile Weiblich'!$E$39,IF(AND('Tabelle Kaderkriterien'!$H79="w",Übersicht!$C75=11,'Perzentile Weiblich'!M75&gt;'Perzentile Weiblich'!R$8),100,IF(AND('Tabelle Kaderkriterien'!$H79="w",Übersicht!$C75=11),('Perzentile Weiblich'!$B$40*'Perzentile Weiblich'!M75^3)+('Perzentile Weiblich'!$C$40*'Perzentile Weiblich'!M75^2)+('Perzentile Weiblich'!$D$40*'Perzentile Weiblich'!M75)+'Perzentile Weiblich'!$E$40,IF(AND('Tabelle Kaderkriterien'!H79&lt;&gt;"m",'Tabelle Kaderkriterien'!H79&lt;&gt;"!w"),#N/A,#N/A)))))))))))))))))))))))))</f>
        <v>#DIV/0!</v>
      </c>
      <c r="N75" s="32" t="e">
        <f>IF(AND('Tabelle Kaderkriterien'!$H79="m",Übersicht!$C75=13,'Perzentile Männlich'!N75&gt;'Perzentile Männlich'!S$3),100,IF(AND('Tabelle Kaderkriterien'!$H79="m",Übersicht!$C75=13),('Perzentile Männlich'!$B$43*'Perzentile Männlich'!N75^3)+('Perzentile Männlich'!$C$43*'Perzentile Männlich'!N75^2)+('Perzentile Männlich'!$D$43*'Perzentile Männlich'!N75)+'Perzentile Männlich'!$E$43,IF(AND('Tabelle Kaderkriterien'!$H79="m",Übersicht!$C75=14,'Perzentile Männlich'!N75&gt;'Perzentile Männlich'!S$4),100,IF(AND('Tabelle Kaderkriterien'!$H79="m",Übersicht!$C75=14),('Perzentile Männlich'!$B$44*'Perzentile Männlich'!N75^3)+('Perzentile Männlich'!$C$44*'Perzentile Männlich'!N75^2)+('Perzentile Männlich'!$D$44*'Perzentile Männlich'!N75)+'Perzentile Männlich'!$E$44,IF(AND('Tabelle Kaderkriterien'!$H79="m",Übersicht!$C75=15,'Perzentile Männlich'!N75&gt;'Perzentile Männlich'!S$5),100,IF(AND('Tabelle Kaderkriterien'!$H79="m",Übersicht!$C75=15),('Perzentile Männlich'!$B$45*'Perzentile Männlich'!N75^3)+('Perzentile Männlich'!$C$45*'Perzentile Männlich'!N75^2)+('Perzentile Männlich'!$D$45*'Perzentile Männlich'!N75)+'Perzentile Männlich'!$E$45,IF(AND('Tabelle Kaderkriterien'!$H79="m",Übersicht!$C75=16,'Perzentile Männlich'!N75&gt;'Perzentile Männlich'!S$6),100,IF(AND('Tabelle Kaderkriterien'!$H79="m",Übersicht!$C75=16),('Perzentile Männlich'!$B$46*'Perzentile Männlich'!N75^3)+('Perzentile Männlich'!$C$46*'Perzentile Männlich'!N75^2)+('Perzentile Männlich'!$D$46*'Perzentile Männlich'!N75)+'Perzentile Männlich'!$E$46,IF(AND('Tabelle Kaderkriterien'!$H79="m",Übersicht!$C75=12,'Perzentile Männlich'!N75&gt;'Perzentile Männlich'!S$7),100,IF(AND('Tabelle Kaderkriterien'!$H79="m",Übersicht!$C75=12),('Perzentile Männlich'!$B$47*'Perzentile Männlich'!N75^3)+('Perzentile Männlich'!$C$47*'Perzentile Männlich'!N75^2)+('Perzentile Männlich'!$D$47*'Perzentile Männlich'!N75)+'Perzentile Männlich'!$E$47,IF(AND('Tabelle Kaderkriterien'!$H79="m",Übersicht!$C75=11,'Perzentile Männlich'!N75&gt;'Perzentile Männlich'!S$8),100,IF(AND('Tabelle Kaderkriterien'!$H79="m",Übersicht!$C75=11),('Perzentile Männlich'!$B$48*'Perzentile Männlich'!N75^3)+('Perzentile Männlich'!$C$48*'Perzentile Männlich'!N75^2)+('Perzentile Männlich'!$D$48*'Perzentile Männlich'!N75)+'Perzentile Männlich'!$E$48,IF(AND('Tabelle Kaderkriterien'!$H79="w",Übersicht!$C75=13,'Perzentile Weiblich'!N75&gt;'Perzentile Weiblich'!S$3),100,IF(AND('Tabelle Kaderkriterien'!$H79="w",Übersicht!$C75=13),('Perzentile Weiblich'!$B$43*'Perzentile Weiblich'!N75^3)+('Perzentile Weiblich'!$C$43*'Perzentile Weiblich'!N75^2)+('Perzentile Weiblich'!$D$43*'Perzentile Weiblich'!N75)+'Perzentile Weiblich'!$E$43,IF(AND('Tabelle Kaderkriterien'!$H79="w",Übersicht!$C75=14,'Perzentile Weiblich'!N75&gt;'Perzentile Weiblich'!S$4),100,IF(AND('Tabelle Kaderkriterien'!$H79="w",Übersicht!$C75=14),('Perzentile Weiblich'!$B$44*'Perzentile Weiblich'!N75^3)+('Perzentile Weiblich'!$C$44*'Perzentile Weiblich'!N75^2)+('Perzentile Weiblich'!$D$44*'Perzentile Weiblich'!N75)+'Perzentile Weiblich'!$E$44,IF(AND('Tabelle Kaderkriterien'!$H79="w",Übersicht!$C75=15,'Perzentile Weiblich'!N75&gt;'Perzentile Weiblich'!S$5),100,IF(AND('Tabelle Kaderkriterien'!$H79="w",Übersicht!$C75=15),('Perzentile Weiblich'!$B$45*'Perzentile Weiblich'!N75^3)+('Perzentile Weiblich'!$C$45*'Perzentile Weiblich'!N75^2)+('Perzentile Weiblich'!$D$45*'Perzentile Weiblich'!N75)+'Perzentile Weiblich'!$E$45,IF(AND('Tabelle Kaderkriterien'!$H79="w",Übersicht!$C75=16,'Perzentile Weiblich'!N75&gt;'Perzentile Weiblich'!S$6),100,IF(AND('Tabelle Kaderkriterien'!$H79="w",Übersicht!$C75=16),('Perzentile Weiblich'!$B$46*'Perzentile Weiblich'!N75^3)+('Perzentile Weiblich'!$C$46*'Perzentile Weiblich'!N75^2)+('Perzentile Weiblich'!$D$46*'Perzentile Weiblich'!N75)+'Perzentile Weiblich'!$E$46,IF(AND('Tabelle Kaderkriterien'!$H79="w",Übersicht!$C75=12,'Perzentile Weiblich'!N75&gt;'Perzentile Weiblich'!S$7),100,IF(AND('Tabelle Kaderkriterien'!$H79="w",Übersicht!$C75=12),('Perzentile Weiblich'!$B$47*'Perzentile Weiblich'!N75^3)+('Perzentile Weiblich'!$C$47*'Perzentile Weiblich'!N75^2)+('Perzentile Weiblich'!$D$47*'Perzentile Weiblich'!N75)+'Perzentile Weiblich'!$E$47,IF(AND('Tabelle Kaderkriterien'!$H79="w",Übersicht!$C75=11,'Perzentile Weiblich'!N75&gt;'Perzentile Weiblich'!S$8),100,IF(AND('Tabelle Kaderkriterien'!$H79="w",Übersicht!$C75=11),('Perzentile Weiblich'!$B$48*'Perzentile Weiblich'!N75^3)+('Perzentile Weiblich'!$C$48*'Perzentile Weiblich'!N75^2)+('Perzentile Weiblich'!$D$48*'Perzentile Weiblich'!N75)+'Perzentile Weiblich'!$E$48,IF(AND('Tabelle Kaderkriterien'!I79&lt;&gt;"m",'Tabelle Kaderkriterien'!I79&lt;&gt;"!w"),#N/A,#N/A)))))))))))))))))))))))))</f>
        <v>#DIV/0!</v>
      </c>
      <c r="O75" s="32" t="e">
        <f>IF(AND('Tabelle Kaderkriterien'!$H79="m",Übersicht!$C75=13,'Perzentile Männlich'!O75&gt;'Perzentile Männlich'!T$3),100,IF(AND('Tabelle Kaderkriterien'!$H79="m",Übersicht!$C75=13),('Perzentile Männlich'!$B$11*'Perzentile Männlich'!O75^3)+('Perzentile Männlich'!$C$11*'Perzentile Männlich'!O75^2)+('Perzentile Männlich'!$D$11*'Perzentile Männlich'!O75)+'Perzentile Männlich'!$E$11,IF(AND('Tabelle Kaderkriterien'!$H79="m",Übersicht!$C75=14,'Perzentile Männlich'!O75&gt;'Perzentile Männlich'!T$4),100,IF(AND('Tabelle Kaderkriterien'!$H79="m",Übersicht!$C75=14),('Perzentile Männlich'!$B$12*'Perzentile Männlich'!O75^3)+('Perzentile Männlich'!$C$12*'Perzentile Männlich'!O75^2)+('Perzentile Männlich'!$D$12*'Perzentile Männlich'!O75)+'Perzentile Männlich'!$E$12,IF(AND('Tabelle Kaderkriterien'!$H79="m",Übersicht!$C75=15,'Perzentile Männlich'!O75&gt;'Perzentile Männlich'!T$5),100,IF(AND('Tabelle Kaderkriterien'!$H79="m",Übersicht!$C75=15),('Perzentile Männlich'!$B$13*'Perzentile Männlich'!O75^3)+('Perzentile Männlich'!$C$13*'Perzentile Männlich'!O75^2)+('Perzentile Männlich'!$D$13*'Perzentile Männlich'!O75)+'Perzentile Männlich'!$E$13,IF(AND('Tabelle Kaderkriterien'!$H79="m",Übersicht!$C75=16,'Perzentile Männlich'!O75&gt;'Perzentile Männlich'!T$6),100,IF(AND('Tabelle Kaderkriterien'!$H79="m",Übersicht!$C75=16),('Perzentile Männlich'!$B$14*'Perzentile Männlich'!O75^3)+('Perzentile Männlich'!$C$14*'Perzentile Männlich'!O75^2)+('Perzentile Männlich'!$D$14*'Perzentile Männlich'!O75)+'Perzentile Männlich'!$E$14,IF(AND('Tabelle Kaderkriterien'!$H79="m",Übersicht!$C75=12,'Perzentile Männlich'!O75&gt;'Perzentile Männlich'!T$7),100,IF(AND('Tabelle Kaderkriterien'!$H79="m",Übersicht!$C75=12),('Perzentile Männlich'!$B$15*'Perzentile Männlich'!O75^3)+('Perzentile Männlich'!$C$15*'Perzentile Männlich'!O75^2)+('Perzentile Männlich'!$D$15*'Perzentile Männlich'!O75)+'Perzentile Männlich'!$E$15,IF(AND('Tabelle Kaderkriterien'!$H79="m",Übersicht!$C75=11,'Perzentile Männlich'!O75&gt;'Perzentile Männlich'!T$8),100,IF(AND('Tabelle Kaderkriterien'!$H79="m",Übersicht!$C75=11),('Perzentile Männlich'!$B$16*'Perzentile Männlich'!O75^3)+('Perzentile Männlich'!$C$16*'Perzentile Männlich'!O75^2)+('Perzentile Männlich'!$D$16*'Perzentile Männlich'!O75)+'Perzentile Männlich'!$E$16,IF(AND('Tabelle Kaderkriterien'!$H79="w",Übersicht!$C75=13,'Perzentile Weiblich'!O75&gt;'Perzentile Weiblich'!T$3),100,IF(AND('Tabelle Kaderkriterien'!$H79="w",Übersicht!$C75=13),('Perzentile Weiblich'!$B$11*'Perzentile Weiblich'!O75^3)+('Perzentile Weiblich'!$C$11*'Perzentile Weiblich'!O75^2)+('Perzentile Weiblich'!$D$11*'Perzentile Weiblich'!O75)+'Perzentile Weiblich'!$E$11,IF(AND('Tabelle Kaderkriterien'!$H79="w",Übersicht!$C75=14,'Perzentile Weiblich'!O75&gt;'Perzentile Weiblich'!T$4),100,IF(AND('Tabelle Kaderkriterien'!$H79="w",Übersicht!$C75=14),('Perzentile Weiblich'!$B$12*'Perzentile Weiblich'!O75^3)+('Perzentile Weiblich'!$C$12*'Perzentile Weiblich'!O75^2)+('Perzentile Weiblich'!$D$12*'Perzentile Weiblich'!O75)+'Perzentile Weiblich'!$E$12,IF(AND('Tabelle Kaderkriterien'!$H79="w",Übersicht!$C75=15,'Perzentile Weiblich'!O75&gt;'Perzentile Weiblich'!T$5),100,IF(AND('Tabelle Kaderkriterien'!$H79="w",Übersicht!$C75=15),('Perzentile Weiblich'!$B$13*'Perzentile Weiblich'!O75^3)+('Perzentile Weiblich'!$C$13*'Perzentile Weiblich'!O75^2)+('Perzentile Weiblich'!$D$13*'Perzentile Weiblich'!O75)+'Perzentile Weiblich'!$E$13,IF(AND('Tabelle Kaderkriterien'!$H79="w",Übersicht!$C75=16,'Perzentile Weiblich'!O75&gt;'Perzentile Weiblich'!T$6),100,IF(AND('Tabelle Kaderkriterien'!$H79="w",Übersicht!$C75=16),('Perzentile Weiblich'!$B$14*'Perzentile Weiblich'!O75^3)+('Perzentile Weiblich'!$C$14*'Perzentile Weiblich'!O75^2)+('Perzentile Weiblich'!$D$14*'Perzentile Weiblich'!O75)+'Perzentile Weiblich'!$E$14,IF(AND('Tabelle Kaderkriterien'!$H79="w",Übersicht!$C75=12,'Perzentile Weiblich'!O75&gt;'Perzentile Weiblich'!T$7),100,IF(AND('Tabelle Kaderkriterien'!$H79="w",Übersicht!$C75=12),('Perzentile Weiblich'!$B$15*'Perzentile Weiblich'!O75^3)+('Perzentile Weiblich'!$C$15*'Perzentile Weiblich'!O75^2)+('Perzentile Weiblich'!$D$15*'Perzentile Weiblich'!O75)+'Perzentile Weiblich'!$E$15,IF(AND('Tabelle Kaderkriterien'!$H79="w",Übersicht!$C75=11,'Perzentile Weiblich'!O75&gt;'Perzentile Weiblich'!T$8),100,IF(AND('Tabelle Kaderkriterien'!$H79="w",Übersicht!$C75=11),('Perzentile Weiblich'!$B$16*'Perzentile Weiblich'!O75^3)+('Perzentile Weiblich'!$C$16*'Perzentile Weiblich'!O75^2)+('Perzentile Weiblich'!$D$16*'Perzentile Weiblich'!O75)+'Perzentile Weiblich'!$E$16,IF(AND('Tabelle Kaderkriterien'!J79&lt;&gt;"m",'Tabelle Kaderkriterien'!J79&lt;&gt;"!w"),#N/A,#N/A)))))))))))))))))))))))))</f>
        <v>#DIV/0!</v>
      </c>
      <c r="P75" s="32" t="e">
        <f>IF(AND('Tabelle Kaderkriterien'!$H79="m",Übersicht!$C75=13,J75&lt;'Perzentile Männlich'!U$3),100,IF(AND('Tabelle Kaderkriterien'!$H79="m",Übersicht!$C75=13),('Perzentile Männlich'!$B$27*J75^3)+('Perzentile Männlich'!$C$27*J75^2)+('Perzentile Männlich'!$D$27*J75)+'Perzentile Männlich'!$E$27,IF(AND('Tabelle Kaderkriterien'!$H79="m",Übersicht!$C75=14,J75&lt;'Perzentile Männlich'!U$4),100,IF(AND('Tabelle Kaderkriterien'!$H79="m",Übersicht!$C75=14),('Perzentile Männlich'!$B$28*J75^3)+('Perzentile Männlich'!$C$28*J75^2)+('Perzentile Männlich'!$D$28*J75)+'Perzentile Männlich'!$E$28,IF(AND('Tabelle Kaderkriterien'!$H79="m",Übersicht!$C75=15,J75&lt;'Perzentile Männlich'!U$5),100,IF(AND('Tabelle Kaderkriterien'!$H79="m",Übersicht!$C75=15),('Perzentile Männlich'!$B$29*J75^3)+('Perzentile Männlich'!$C$29*J75^2)+('Perzentile Männlich'!$D$29*J75)+'Perzentile Männlich'!$E$29,IF(AND('Tabelle Kaderkriterien'!$H79="m",Übersicht!$C75=16,J75&lt;'Perzentile Männlich'!U$6),100,IF(AND('Tabelle Kaderkriterien'!$H79="m",Übersicht!$C75=16),('Perzentile Männlich'!$B$30*J75^3)+('Perzentile Männlich'!$C$30*J75^2)+('Perzentile Männlich'!$D$30*J75)+'Perzentile Männlich'!$E$30,IF(AND('Tabelle Kaderkriterien'!$H79="m",Übersicht!$C75=12,J75&lt;'Perzentile Männlich'!U$7),100,IF(AND('Tabelle Kaderkriterien'!$H79="m",Übersicht!$C75=12),('Perzentile Männlich'!$B$31*J75^3)+('Perzentile Männlich'!$C$31*J75^2)+('Perzentile Männlich'!$D$31*J75)+'Perzentile Männlich'!$E$31,IF(AND('Tabelle Kaderkriterien'!$H79="m",Übersicht!$C75=11,J75&lt;'Perzentile Männlich'!U$8),100,IF(AND('Tabelle Kaderkriterien'!$H79="m",Übersicht!$C75=11),('Perzentile Männlich'!$B$32*J75^3)+('Perzentile Männlich'!$C$32*J75^2)+('Perzentile Männlich'!$D$32*J75)+'Perzentile Männlich'!$E$32,IF(AND('Tabelle Kaderkriterien'!$H79="w",Übersicht!$C75=13,J75&lt;'Perzentile Weiblich'!U$3),100,IF(AND('Tabelle Kaderkriterien'!$H79="w",Übersicht!$C75=13),('Perzentile Weiblich'!$B$27*J75^3)+('Perzentile Weiblich'!$C$27*J75^2)+('Perzentile Weiblich'!$D$27*J75)+'Perzentile Weiblich'!$E$27,IF(AND('Tabelle Kaderkriterien'!$H79="w",Übersicht!$C75=14,J75&lt;'Perzentile Weiblich'!U$4),100,IF(AND('Tabelle Kaderkriterien'!$H79="w",Übersicht!$C75=14),('Perzentile Weiblich'!$B$28*J75^3)+('Perzentile Weiblich'!$C$28*J75^2)+('Perzentile Weiblich'!$D$28*J75)+'Perzentile Weiblich'!$E$28,IF(AND('Tabelle Kaderkriterien'!$H79="w",Übersicht!$C75=15,J75&lt;'Perzentile Weiblich'!U$5),100,IF(AND('Tabelle Kaderkriterien'!$H79="w",Übersicht!$C75=15),('Perzentile Weiblich'!$B$29*J75^3)+('Perzentile Weiblich'!$C$29*J75^2)+('Perzentile Weiblich'!$D$29*J75)+'Perzentile Weiblich'!$E$29,IF(AND('Tabelle Kaderkriterien'!$H79="w",Übersicht!$C75=16,J75&lt;'Perzentile Weiblich'!U$6),100,IF(AND('Tabelle Kaderkriterien'!$H79="w",Übersicht!$C75=16),('Perzentile Weiblich'!$B$30*J75^3)+('Perzentile Weiblich'!$C$30*J75^2)+('Perzentile Weiblich'!$D$30*J75)+'Perzentile Weiblich'!$E$30,IF(AND('Tabelle Kaderkriterien'!$H79="w",Übersicht!$C75=12,J75&lt;'Perzentile Weiblich'!U$7),100,IF(AND('Tabelle Kaderkriterien'!$H79="w",Übersicht!$C75=12),('Perzentile Weiblich'!$B$31*J75^3)+('Perzentile Weiblich'!$C$31*J75^2)+('Perzentile Weiblich'!$D$31*J75)+'Perzentile Weiblich'!$E$31,IF(AND('Tabelle Kaderkriterien'!$H79="w",Übersicht!$C75=11,J75&lt;'Perzentile Weiblich'!U$8),100,IF(AND('Tabelle Kaderkriterien'!$H79="w",Übersicht!$C75=11),('Perzentile Weiblich'!$B$32*J75^3)+('Perzentile Weiblich'!$C$32*J75^2)+('Perzentile Weiblich'!$D$32*J75)+'Perzentile Weiblich'!$E$32,IF(AND('Tabelle Kaderkriterien'!H79&lt;&gt;"m",'Tabelle Kaderkriterien'!H79&lt;&gt;"!w"),#N/A,#N/A)))))))))))))))))))))))))</f>
        <v>#N/A</v>
      </c>
      <c r="Q75" s="32" t="e">
        <f>IF(AND('Tabelle Kaderkriterien'!$H79="m",Übersicht!$C75=13,K75&gt;'Perzentile Männlich'!V$3),100,IF(AND('Tabelle Kaderkriterien'!$H79="m",Übersicht!$C75=13),('Perzentile Männlich'!$B$19*K75^3)+('Perzentile Männlich'!$C$19*K75^2)+('Perzentile Männlich'!$D$19*K75)+'Perzentile Männlich'!$E$19,IF(AND('Tabelle Kaderkriterien'!$H79="m",Übersicht!$C75=14,K75&gt;'Perzentile Männlich'!V$4),100,IF(AND('Tabelle Kaderkriterien'!$H79="m",Übersicht!$C75=14),('Perzentile Männlich'!$B$20*K75^3)+('Perzentile Männlich'!$C$20*K75^2)+('Perzentile Männlich'!$D$20*K75)+'Perzentile Männlich'!$E$20,IF(AND('Tabelle Kaderkriterien'!$H79="m",Übersicht!$C75=15,K75&gt;'Perzentile Männlich'!V$5),100,IF(AND('Tabelle Kaderkriterien'!$H79="m",Übersicht!$C75=15),('Perzentile Männlich'!$B$21*K75^3)+('Perzentile Männlich'!$C$21*K75^2)+('Perzentile Männlich'!$D$21*K75)+'Perzentile Männlich'!$E$21,IF(AND('Tabelle Kaderkriterien'!$H79="m",Übersicht!$C75=16,K75&gt;'Perzentile Männlich'!V$6),100,IF(AND('Tabelle Kaderkriterien'!$H79="m",Übersicht!$C75=16),('Perzentile Männlich'!$B$22*K75^3)+('Perzentile Männlich'!$C$22*K75^2)+('Perzentile Männlich'!$D$22*K75)+'Perzentile Männlich'!$E$22,IF(AND('Tabelle Kaderkriterien'!$H79="m",Übersicht!$C75=12,K75&gt;'Perzentile Männlich'!V$7),100,IF(AND('Tabelle Kaderkriterien'!$H79="m",Übersicht!$C75=12),('Perzentile Männlich'!$B$23*K75^3)+('Perzentile Männlich'!$C$23*K75^2)+('Perzentile Männlich'!$D$23*K75)+'Perzentile Männlich'!$E$23,IF(AND('Tabelle Kaderkriterien'!$H79="m",Übersicht!$C75=11,K75&gt;'Perzentile Männlich'!V$8),100,IF(AND('Tabelle Kaderkriterien'!$H79="m",Übersicht!$C75=11),('Perzentile Männlich'!$B$24*K75^3)+('Perzentile Männlich'!$C$24*K75^2)+('Perzentile Männlich'!$D$24*K75)+'Perzentile Männlich'!$E$24,IF(AND('Tabelle Kaderkriterien'!$H79="w",Übersicht!$C75=13,K75&gt;'Perzentile Weiblich'!V$3),100,IF(AND('Tabelle Kaderkriterien'!$H79="w",Übersicht!$C75=13),('Perzentile Weiblich'!$B$19*K75^3)+('Perzentile Weiblich'!$C$19*K75^2)+('Perzentile Weiblich'!$D$19*K75)+'Perzentile Weiblich'!$E$19,IF(AND('Tabelle Kaderkriterien'!$H79="w",Übersicht!$C75=14,K75&gt;'Perzentile Weiblich'!V$4),100,IF(AND('Tabelle Kaderkriterien'!$H79="w",Übersicht!$C75=14),('Perzentile Weiblich'!$B$20*K75^3)+('Perzentile Weiblich'!$C$20*K75^2)+('Perzentile Weiblich'!$D$20*K75)+'Perzentile Weiblich'!$E$20,IF(AND('Tabelle Kaderkriterien'!$H79="w",Übersicht!$C75=15,K75&gt;'Perzentile Weiblich'!V$5),100,IF(AND('Tabelle Kaderkriterien'!$H79="w",Übersicht!$C75=15),('Perzentile Weiblich'!$B$21*K75^3)+('Perzentile Weiblich'!$C$21*K75^2)+('Perzentile Weiblich'!$D$21*K75)+'Perzentile Weiblich'!$E$21,IF(AND('Tabelle Kaderkriterien'!$H79="w",Übersicht!$C75=16,K75&gt;'Perzentile Weiblich'!V$6),100,IF(AND('Tabelle Kaderkriterien'!$H79="w",Übersicht!$C75=16),('Perzentile Weiblich'!$B$22*K75^3)+('Perzentile Weiblich'!$C$22*K75^2)+('Perzentile Weiblich'!$D$22*K75)+'Perzentile Weiblich'!$E$22,IF(AND('Tabelle Kaderkriterien'!$H79="w",Übersicht!$C75=12,K75&gt;'Perzentile Weiblich'!V$7),100,IF(AND('Tabelle Kaderkriterien'!$H79="w",Übersicht!$C75=12),('Perzentile Weiblich'!$B$23*K75^3)+('Perzentile Weiblich'!$C$23*K75^2)+('Perzentile Weiblich'!$D$23*K75)+'Perzentile Weiblich'!$E$23,IF(AND('Tabelle Kaderkriterien'!$H79="w",Übersicht!$C75=11,K75&gt;'Perzentile Weiblich'!V$8),100,IF(AND('Tabelle Kaderkriterien'!$H79="w",Übersicht!$C75=11),('Perzentile Weiblich'!$B$24*K75^3)+('Perzentile Weiblich'!$C$24*K75^2)+('Perzentile Weiblich'!$D$24*K75)+'Perzentile Weiblich'!$E$24,IF(AND('Tabelle Kaderkriterien'!I79&lt;&gt;"m",'Tabelle Kaderkriterien'!I79&lt;&gt;"!w"),#N/A,#N/A)))))))))))))))))))))))))</f>
        <v>#N/A</v>
      </c>
      <c r="S75" s="18" t="e">
        <f t="shared" si="2"/>
        <v>#DIV/0!</v>
      </c>
      <c r="T75" s="18" t="e">
        <f t="shared" si="3"/>
        <v>#DIV/0!</v>
      </c>
    </row>
    <row r="76" spans="1:20" x14ac:dyDescent="0.3">
      <c r="A76" s="31">
        <f>'Tabelle Kaderkriterien'!B80</f>
        <v>0</v>
      </c>
      <c r="B76" s="31">
        <f>'Tabelle Kaderkriterien'!C80</f>
        <v>0</v>
      </c>
      <c r="C76" s="143">
        <f>'Tabelle Kaderkriterien'!G80</f>
        <v>0</v>
      </c>
      <c r="D76" s="144">
        <f>'Tabelle Kaderkriterien'!K80</f>
        <v>0</v>
      </c>
      <c r="E76" s="144">
        <f>'Tabelle Kaderkriterien'!L80</f>
        <v>0</v>
      </c>
      <c r="F76" s="144">
        <f>'Tabelle Kaderkriterien'!N80</f>
        <v>0</v>
      </c>
      <c r="G76" s="144">
        <f>'Tabelle Kaderkriterien'!O80</f>
        <v>0</v>
      </c>
      <c r="H76" s="144">
        <f>'Tabelle Kaderkriterien'!Q80</f>
        <v>0</v>
      </c>
      <c r="I76" s="144">
        <f>'Tabelle Kaderkriterien'!R80</f>
        <v>0</v>
      </c>
      <c r="J76" s="144">
        <f>'Tabelle Kaderkriterien'!T80</f>
        <v>0</v>
      </c>
      <c r="K76" s="144">
        <f>'Tabelle Kaderkriterien'!V80</f>
        <v>0</v>
      </c>
      <c r="M76" s="32" t="e">
        <f>IF(AND('Tabelle Kaderkriterien'!$H80="m",Übersicht!$C76=13,'Perzentile Männlich'!M76&gt;'Perzentile Männlich'!R$3),100,IF(AND('Tabelle Kaderkriterien'!$H80="m",Übersicht!$C76=13),('Perzentile Männlich'!$B$35*'Perzentile Männlich'!M76^3)+('Perzentile Männlich'!$C$35*'Perzentile Männlich'!M76^2)+('Perzentile Männlich'!$D$35*'Perzentile Männlich'!M76)+'Perzentile Männlich'!$E$35,IF(AND('Tabelle Kaderkriterien'!$H80="m",Übersicht!$C76=14,'Perzentile Männlich'!M76&gt;'Perzentile Männlich'!R$4),100,IF(AND('Tabelle Kaderkriterien'!$H80="m",Übersicht!$C76=14),('Perzentile Männlich'!$B$36*'Perzentile Männlich'!M76^3)+('Perzentile Männlich'!$C$36*'Perzentile Männlich'!M76^2)+('Perzentile Männlich'!$D$36*'Perzentile Männlich'!M76)+'Perzentile Männlich'!$E$36,IF(AND('Tabelle Kaderkriterien'!$H80="m",Übersicht!$C76=15,'Perzentile Männlich'!M76&gt;'Perzentile Männlich'!R$5),100,IF(AND('Tabelle Kaderkriterien'!$H80="m",Übersicht!$C76=15),('Perzentile Männlich'!$B$37*'Perzentile Männlich'!M76^3)+('Perzentile Männlich'!$C$37*'Perzentile Männlich'!M76^2)+('Perzentile Männlich'!$D$37*'Perzentile Männlich'!M76)+'Perzentile Männlich'!$E$37,IF(AND('Tabelle Kaderkriterien'!$H80="m",Übersicht!$C76=16,'Perzentile Männlich'!M76&gt;'Perzentile Männlich'!R$6),100,IF(AND('Tabelle Kaderkriterien'!$H80="m",Übersicht!$C76=16),('Perzentile Männlich'!$B$38*'Perzentile Männlich'!M76^3)+('Perzentile Männlich'!$C$38*'Perzentile Männlich'!M76^2)+('Perzentile Männlich'!$D$38*'Perzentile Männlich'!M76)+'Perzentile Männlich'!$E$38,IF(AND('Tabelle Kaderkriterien'!$H80="m",Übersicht!$C76=12,'Perzentile Männlich'!M76&gt;'Perzentile Männlich'!R$7),100,IF(AND('Tabelle Kaderkriterien'!$H80="m",Übersicht!$C76=12),('Perzentile Männlich'!$B$39*'Perzentile Männlich'!M76^3)+('Perzentile Männlich'!$C$39*'Perzentile Männlich'!M76^2)+('Perzentile Männlich'!$D$39*'Perzentile Männlich'!M76)+'Perzentile Männlich'!$E$39,IF(AND('Tabelle Kaderkriterien'!$H80="m",Übersicht!$C76=11,'Perzentile Männlich'!M76&gt;'Perzentile Männlich'!R$8),100,IF(AND('Tabelle Kaderkriterien'!$H80="m",Übersicht!$C76=11),('Perzentile Männlich'!$B$40*'Perzentile Männlich'!M76^3)+('Perzentile Männlich'!$C$40*'Perzentile Männlich'!M76^2)+('Perzentile Männlich'!$D$40*'Perzentile Männlich'!M76)+'Perzentile Männlich'!$E$40,IF(AND('Tabelle Kaderkriterien'!$H80="w",Übersicht!$C76=13,'Perzentile Weiblich'!M76&gt;'Perzentile Weiblich'!R$3),100,IF(AND('Tabelle Kaderkriterien'!$H80="w",Übersicht!$C76=13),('Perzentile Weiblich'!$B$35*'Perzentile Weiblich'!M76^3)+('Perzentile Weiblich'!$C$35*'Perzentile Weiblich'!M76^2)+('Perzentile Weiblich'!$D$35*'Perzentile Weiblich'!M76)+'Perzentile Weiblich'!$E$35,IF(AND('Tabelle Kaderkriterien'!$H80="w",Übersicht!$C76=14,'Perzentile Weiblich'!M76&gt;'Perzentile Weiblich'!R$4),100,IF(AND('Tabelle Kaderkriterien'!$H80="w",Übersicht!$C76=14),('Perzentile Weiblich'!$B$36*'Perzentile Weiblich'!M76^3)+('Perzentile Weiblich'!$C$36*'Perzentile Weiblich'!M76^2)+('Perzentile Weiblich'!$D$36*'Perzentile Weiblich'!M76)+'Perzentile Weiblich'!$E$36,IF(AND('Tabelle Kaderkriterien'!$H80="w",Übersicht!$C76=15,'Perzentile Weiblich'!M76&gt;'Perzentile Weiblich'!R$5),100,IF(AND('Tabelle Kaderkriterien'!$H80="w",Übersicht!$C76=15),('Perzentile Weiblich'!$B$37*'Perzentile Weiblich'!M76^3)+('Perzentile Weiblich'!$C$37*'Perzentile Weiblich'!M76^2)+('Perzentile Weiblich'!$D$37*'Perzentile Weiblich'!M76)+'Perzentile Weiblich'!$E$37,IF(AND('Tabelle Kaderkriterien'!$H80="w",Übersicht!$C76=16,'Perzentile Weiblich'!M76&gt;'Perzentile Weiblich'!R$6),100,IF(AND('Tabelle Kaderkriterien'!$H80="w",Übersicht!$C76=16),('Perzentile Weiblich'!$B$38*'Perzentile Weiblich'!M76^3)+('Perzentile Weiblich'!$C$38*'Perzentile Weiblich'!M76^2)+('Perzentile Weiblich'!$D$38*'Perzentile Weiblich'!M76)+'Perzentile Weiblich'!$E$38,IF(AND('Tabelle Kaderkriterien'!$H80="w",Übersicht!$C76=12,'Perzentile Weiblich'!M76&gt;'Perzentile Weiblich'!R$7),100,IF(AND('Tabelle Kaderkriterien'!$H80="w",Übersicht!$C76=12),('Perzentile Weiblich'!$B$39*'Perzentile Weiblich'!M76^3)+('Perzentile Weiblich'!$C$39*'Perzentile Weiblich'!M76^2)+('Perzentile Weiblich'!$D$39*'Perzentile Weiblich'!M76)+'Perzentile Weiblich'!$E$39,IF(AND('Tabelle Kaderkriterien'!$H80="w",Übersicht!$C76=11,'Perzentile Weiblich'!M76&gt;'Perzentile Weiblich'!R$8),100,IF(AND('Tabelle Kaderkriterien'!$H80="w",Übersicht!$C76=11),('Perzentile Weiblich'!$B$40*'Perzentile Weiblich'!M76^3)+('Perzentile Weiblich'!$C$40*'Perzentile Weiblich'!M76^2)+('Perzentile Weiblich'!$D$40*'Perzentile Weiblich'!M76)+'Perzentile Weiblich'!$E$40,IF(AND('Tabelle Kaderkriterien'!H80&lt;&gt;"m",'Tabelle Kaderkriterien'!H80&lt;&gt;"!w"),#N/A,#N/A)))))))))))))))))))))))))</f>
        <v>#DIV/0!</v>
      </c>
      <c r="N76" s="32" t="e">
        <f>IF(AND('Tabelle Kaderkriterien'!$H80="m",Übersicht!$C76=13,'Perzentile Männlich'!N76&gt;'Perzentile Männlich'!S$3),100,IF(AND('Tabelle Kaderkriterien'!$H80="m",Übersicht!$C76=13),('Perzentile Männlich'!$B$43*'Perzentile Männlich'!N76^3)+('Perzentile Männlich'!$C$43*'Perzentile Männlich'!N76^2)+('Perzentile Männlich'!$D$43*'Perzentile Männlich'!N76)+'Perzentile Männlich'!$E$43,IF(AND('Tabelle Kaderkriterien'!$H80="m",Übersicht!$C76=14,'Perzentile Männlich'!N76&gt;'Perzentile Männlich'!S$4),100,IF(AND('Tabelle Kaderkriterien'!$H80="m",Übersicht!$C76=14),('Perzentile Männlich'!$B$44*'Perzentile Männlich'!N76^3)+('Perzentile Männlich'!$C$44*'Perzentile Männlich'!N76^2)+('Perzentile Männlich'!$D$44*'Perzentile Männlich'!N76)+'Perzentile Männlich'!$E$44,IF(AND('Tabelle Kaderkriterien'!$H80="m",Übersicht!$C76=15,'Perzentile Männlich'!N76&gt;'Perzentile Männlich'!S$5),100,IF(AND('Tabelle Kaderkriterien'!$H80="m",Übersicht!$C76=15),('Perzentile Männlich'!$B$45*'Perzentile Männlich'!N76^3)+('Perzentile Männlich'!$C$45*'Perzentile Männlich'!N76^2)+('Perzentile Männlich'!$D$45*'Perzentile Männlich'!N76)+'Perzentile Männlich'!$E$45,IF(AND('Tabelle Kaderkriterien'!$H80="m",Übersicht!$C76=16,'Perzentile Männlich'!N76&gt;'Perzentile Männlich'!S$6),100,IF(AND('Tabelle Kaderkriterien'!$H80="m",Übersicht!$C76=16),('Perzentile Männlich'!$B$46*'Perzentile Männlich'!N76^3)+('Perzentile Männlich'!$C$46*'Perzentile Männlich'!N76^2)+('Perzentile Männlich'!$D$46*'Perzentile Männlich'!N76)+'Perzentile Männlich'!$E$46,IF(AND('Tabelle Kaderkriterien'!$H80="m",Übersicht!$C76=12,'Perzentile Männlich'!N76&gt;'Perzentile Männlich'!S$7),100,IF(AND('Tabelle Kaderkriterien'!$H80="m",Übersicht!$C76=12),('Perzentile Männlich'!$B$47*'Perzentile Männlich'!N76^3)+('Perzentile Männlich'!$C$47*'Perzentile Männlich'!N76^2)+('Perzentile Männlich'!$D$47*'Perzentile Männlich'!N76)+'Perzentile Männlich'!$E$47,IF(AND('Tabelle Kaderkriterien'!$H80="m",Übersicht!$C76=11,'Perzentile Männlich'!N76&gt;'Perzentile Männlich'!S$8),100,IF(AND('Tabelle Kaderkriterien'!$H80="m",Übersicht!$C76=11),('Perzentile Männlich'!$B$48*'Perzentile Männlich'!N76^3)+('Perzentile Männlich'!$C$48*'Perzentile Männlich'!N76^2)+('Perzentile Männlich'!$D$48*'Perzentile Männlich'!N76)+'Perzentile Männlich'!$E$48,IF(AND('Tabelle Kaderkriterien'!$H80="w",Übersicht!$C76=13,'Perzentile Weiblich'!N76&gt;'Perzentile Weiblich'!S$3),100,IF(AND('Tabelle Kaderkriterien'!$H80="w",Übersicht!$C76=13),('Perzentile Weiblich'!$B$43*'Perzentile Weiblich'!N76^3)+('Perzentile Weiblich'!$C$43*'Perzentile Weiblich'!N76^2)+('Perzentile Weiblich'!$D$43*'Perzentile Weiblich'!N76)+'Perzentile Weiblich'!$E$43,IF(AND('Tabelle Kaderkriterien'!$H80="w",Übersicht!$C76=14,'Perzentile Weiblich'!N76&gt;'Perzentile Weiblich'!S$4),100,IF(AND('Tabelle Kaderkriterien'!$H80="w",Übersicht!$C76=14),('Perzentile Weiblich'!$B$44*'Perzentile Weiblich'!N76^3)+('Perzentile Weiblich'!$C$44*'Perzentile Weiblich'!N76^2)+('Perzentile Weiblich'!$D$44*'Perzentile Weiblich'!N76)+'Perzentile Weiblich'!$E$44,IF(AND('Tabelle Kaderkriterien'!$H80="w",Übersicht!$C76=15,'Perzentile Weiblich'!N76&gt;'Perzentile Weiblich'!S$5),100,IF(AND('Tabelle Kaderkriterien'!$H80="w",Übersicht!$C76=15),('Perzentile Weiblich'!$B$45*'Perzentile Weiblich'!N76^3)+('Perzentile Weiblich'!$C$45*'Perzentile Weiblich'!N76^2)+('Perzentile Weiblich'!$D$45*'Perzentile Weiblich'!N76)+'Perzentile Weiblich'!$E$45,IF(AND('Tabelle Kaderkriterien'!$H80="w",Übersicht!$C76=16,'Perzentile Weiblich'!N76&gt;'Perzentile Weiblich'!S$6),100,IF(AND('Tabelle Kaderkriterien'!$H80="w",Übersicht!$C76=16),('Perzentile Weiblich'!$B$46*'Perzentile Weiblich'!N76^3)+('Perzentile Weiblich'!$C$46*'Perzentile Weiblich'!N76^2)+('Perzentile Weiblich'!$D$46*'Perzentile Weiblich'!N76)+'Perzentile Weiblich'!$E$46,IF(AND('Tabelle Kaderkriterien'!$H80="w",Übersicht!$C76=12,'Perzentile Weiblich'!N76&gt;'Perzentile Weiblich'!S$7),100,IF(AND('Tabelle Kaderkriterien'!$H80="w",Übersicht!$C76=12),('Perzentile Weiblich'!$B$47*'Perzentile Weiblich'!N76^3)+('Perzentile Weiblich'!$C$47*'Perzentile Weiblich'!N76^2)+('Perzentile Weiblich'!$D$47*'Perzentile Weiblich'!N76)+'Perzentile Weiblich'!$E$47,IF(AND('Tabelle Kaderkriterien'!$H80="w",Übersicht!$C76=11,'Perzentile Weiblich'!N76&gt;'Perzentile Weiblich'!S$8),100,IF(AND('Tabelle Kaderkriterien'!$H80="w",Übersicht!$C76=11),('Perzentile Weiblich'!$B$48*'Perzentile Weiblich'!N76^3)+('Perzentile Weiblich'!$C$48*'Perzentile Weiblich'!N76^2)+('Perzentile Weiblich'!$D$48*'Perzentile Weiblich'!N76)+'Perzentile Weiblich'!$E$48,IF(AND('Tabelle Kaderkriterien'!I80&lt;&gt;"m",'Tabelle Kaderkriterien'!I80&lt;&gt;"!w"),#N/A,#N/A)))))))))))))))))))))))))</f>
        <v>#DIV/0!</v>
      </c>
      <c r="O76" s="32" t="e">
        <f>IF(AND('Tabelle Kaderkriterien'!$H80="m",Übersicht!$C76=13,'Perzentile Männlich'!O76&gt;'Perzentile Männlich'!T$3),100,IF(AND('Tabelle Kaderkriterien'!$H80="m",Übersicht!$C76=13),('Perzentile Männlich'!$B$11*'Perzentile Männlich'!O76^3)+('Perzentile Männlich'!$C$11*'Perzentile Männlich'!O76^2)+('Perzentile Männlich'!$D$11*'Perzentile Männlich'!O76)+'Perzentile Männlich'!$E$11,IF(AND('Tabelle Kaderkriterien'!$H80="m",Übersicht!$C76=14,'Perzentile Männlich'!O76&gt;'Perzentile Männlich'!T$4),100,IF(AND('Tabelle Kaderkriterien'!$H80="m",Übersicht!$C76=14),('Perzentile Männlich'!$B$12*'Perzentile Männlich'!O76^3)+('Perzentile Männlich'!$C$12*'Perzentile Männlich'!O76^2)+('Perzentile Männlich'!$D$12*'Perzentile Männlich'!O76)+'Perzentile Männlich'!$E$12,IF(AND('Tabelle Kaderkriterien'!$H80="m",Übersicht!$C76=15,'Perzentile Männlich'!O76&gt;'Perzentile Männlich'!T$5),100,IF(AND('Tabelle Kaderkriterien'!$H80="m",Übersicht!$C76=15),('Perzentile Männlich'!$B$13*'Perzentile Männlich'!O76^3)+('Perzentile Männlich'!$C$13*'Perzentile Männlich'!O76^2)+('Perzentile Männlich'!$D$13*'Perzentile Männlich'!O76)+'Perzentile Männlich'!$E$13,IF(AND('Tabelle Kaderkriterien'!$H80="m",Übersicht!$C76=16,'Perzentile Männlich'!O76&gt;'Perzentile Männlich'!T$6),100,IF(AND('Tabelle Kaderkriterien'!$H80="m",Übersicht!$C76=16),('Perzentile Männlich'!$B$14*'Perzentile Männlich'!O76^3)+('Perzentile Männlich'!$C$14*'Perzentile Männlich'!O76^2)+('Perzentile Männlich'!$D$14*'Perzentile Männlich'!O76)+'Perzentile Männlich'!$E$14,IF(AND('Tabelle Kaderkriterien'!$H80="m",Übersicht!$C76=12,'Perzentile Männlich'!O76&gt;'Perzentile Männlich'!T$7),100,IF(AND('Tabelle Kaderkriterien'!$H80="m",Übersicht!$C76=12),('Perzentile Männlich'!$B$15*'Perzentile Männlich'!O76^3)+('Perzentile Männlich'!$C$15*'Perzentile Männlich'!O76^2)+('Perzentile Männlich'!$D$15*'Perzentile Männlich'!O76)+'Perzentile Männlich'!$E$15,IF(AND('Tabelle Kaderkriterien'!$H80="m",Übersicht!$C76=11,'Perzentile Männlich'!O76&gt;'Perzentile Männlich'!T$8),100,IF(AND('Tabelle Kaderkriterien'!$H80="m",Übersicht!$C76=11),('Perzentile Männlich'!$B$16*'Perzentile Männlich'!O76^3)+('Perzentile Männlich'!$C$16*'Perzentile Männlich'!O76^2)+('Perzentile Männlich'!$D$16*'Perzentile Männlich'!O76)+'Perzentile Männlich'!$E$16,IF(AND('Tabelle Kaderkriterien'!$H80="w",Übersicht!$C76=13,'Perzentile Weiblich'!O76&gt;'Perzentile Weiblich'!T$3),100,IF(AND('Tabelle Kaderkriterien'!$H80="w",Übersicht!$C76=13),('Perzentile Weiblich'!$B$11*'Perzentile Weiblich'!O76^3)+('Perzentile Weiblich'!$C$11*'Perzentile Weiblich'!O76^2)+('Perzentile Weiblich'!$D$11*'Perzentile Weiblich'!O76)+'Perzentile Weiblich'!$E$11,IF(AND('Tabelle Kaderkriterien'!$H80="w",Übersicht!$C76=14,'Perzentile Weiblich'!O76&gt;'Perzentile Weiblich'!T$4),100,IF(AND('Tabelle Kaderkriterien'!$H80="w",Übersicht!$C76=14),('Perzentile Weiblich'!$B$12*'Perzentile Weiblich'!O76^3)+('Perzentile Weiblich'!$C$12*'Perzentile Weiblich'!O76^2)+('Perzentile Weiblich'!$D$12*'Perzentile Weiblich'!O76)+'Perzentile Weiblich'!$E$12,IF(AND('Tabelle Kaderkriterien'!$H80="w",Übersicht!$C76=15,'Perzentile Weiblich'!O76&gt;'Perzentile Weiblich'!T$5),100,IF(AND('Tabelle Kaderkriterien'!$H80="w",Übersicht!$C76=15),('Perzentile Weiblich'!$B$13*'Perzentile Weiblich'!O76^3)+('Perzentile Weiblich'!$C$13*'Perzentile Weiblich'!O76^2)+('Perzentile Weiblich'!$D$13*'Perzentile Weiblich'!O76)+'Perzentile Weiblich'!$E$13,IF(AND('Tabelle Kaderkriterien'!$H80="w",Übersicht!$C76=16,'Perzentile Weiblich'!O76&gt;'Perzentile Weiblich'!T$6),100,IF(AND('Tabelle Kaderkriterien'!$H80="w",Übersicht!$C76=16),('Perzentile Weiblich'!$B$14*'Perzentile Weiblich'!O76^3)+('Perzentile Weiblich'!$C$14*'Perzentile Weiblich'!O76^2)+('Perzentile Weiblich'!$D$14*'Perzentile Weiblich'!O76)+'Perzentile Weiblich'!$E$14,IF(AND('Tabelle Kaderkriterien'!$H80="w",Übersicht!$C76=12,'Perzentile Weiblich'!O76&gt;'Perzentile Weiblich'!T$7),100,IF(AND('Tabelle Kaderkriterien'!$H80="w",Übersicht!$C76=12),('Perzentile Weiblich'!$B$15*'Perzentile Weiblich'!O76^3)+('Perzentile Weiblich'!$C$15*'Perzentile Weiblich'!O76^2)+('Perzentile Weiblich'!$D$15*'Perzentile Weiblich'!O76)+'Perzentile Weiblich'!$E$15,IF(AND('Tabelle Kaderkriterien'!$H80="w",Übersicht!$C76=11,'Perzentile Weiblich'!O76&gt;'Perzentile Weiblich'!T$8),100,IF(AND('Tabelle Kaderkriterien'!$H80="w",Übersicht!$C76=11),('Perzentile Weiblich'!$B$16*'Perzentile Weiblich'!O76^3)+('Perzentile Weiblich'!$C$16*'Perzentile Weiblich'!O76^2)+('Perzentile Weiblich'!$D$16*'Perzentile Weiblich'!O76)+'Perzentile Weiblich'!$E$16,IF(AND('Tabelle Kaderkriterien'!J80&lt;&gt;"m",'Tabelle Kaderkriterien'!J80&lt;&gt;"!w"),#N/A,#N/A)))))))))))))))))))))))))</f>
        <v>#DIV/0!</v>
      </c>
      <c r="P76" s="32" t="e">
        <f>IF(AND('Tabelle Kaderkriterien'!$H80="m",Übersicht!$C76=13,J76&lt;'Perzentile Männlich'!U$3),100,IF(AND('Tabelle Kaderkriterien'!$H80="m",Übersicht!$C76=13),('Perzentile Männlich'!$B$27*J76^3)+('Perzentile Männlich'!$C$27*J76^2)+('Perzentile Männlich'!$D$27*J76)+'Perzentile Männlich'!$E$27,IF(AND('Tabelle Kaderkriterien'!$H80="m",Übersicht!$C76=14,J76&lt;'Perzentile Männlich'!U$4),100,IF(AND('Tabelle Kaderkriterien'!$H80="m",Übersicht!$C76=14),('Perzentile Männlich'!$B$28*J76^3)+('Perzentile Männlich'!$C$28*J76^2)+('Perzentile Männlich'!$D$28*J76)+'Perzentile Männlich'!$E$28,IF(AND('Tabelle Kaderkriterien'!$H80="m",Übersicht!$C76=15,J76&lt;'Perzentile Männlich'!U$5),100,IF(AND('Tabelle Kaderkriterien'!$H80="m",Übersicht!$C76=15),('Perzentile Männlich'!$B$29*J76^3)+('Perzentile Männlich'!$C$29*J76^2)+('Perzentile Männlich'!$D$29*J76)+'Perzentile Männlich'!$E$29,IF(AND('Tabelle Kaderkriterien'!$H80="m",Übersicht!$C76=16,J76&lt;'Perzentile Männlich'!U$6),100,IF(AND('Tabelle Kaderkriterien'!$H80="m",Übersicht!$C76=16),('Perzentile Männlich'!$B$30*J76^3)+('Perzentile Männlich'!$C$30*J76^2)+('Perzentile Männlich'!$D$30*J76)+'Perzentile Männlich'!$E$30,IF(AND('Tabelle Kaderkriterien'!$H80="m",Übersicht!$C76=12,J76&lt;'Perzentile Männlich'!U$7),100,IF(AND('Tabelle Kaderkriterien'!$H80="m",Übersicht!$C76=12),('Perzentile Männlich'!$B$31*J76^3)+('Perzentile Männlich'!$C$31*J76^2)+('Perzentile Männlich'!$D$31*J76)+'Perzentile Männlich'!$E$31,IF(AND('Tabelle Kaderkriterien'!$H80="m",Übersicht!$C76=11,J76&lt;'Perzentile Männlich'!U$8),100,IF(AND('Tabelle Kaderkriterien'!$H80="m",Übersicht!$C76=11),('Perzentile Männlich'!$B$32*J76^3)+('Perzentile Männlich'!$C$32*J76^2)+('Perzentile Männlich'!$D$32*J76)+'Perzentile Männlich'!$E$32,IF(AND('Tabelle Kaderkriterien'!$H80="w",Übersicht!$C76=13,J76&lt;'Perzentile Weiblich'!U$3),100,IF(AND('Tabelle Kaderkriterien'!$H80="w",Übersicht!$C76=13),('Perzentile Weiblich'!$B$27*J76^3)+('Perzentile Weiblich'!$C$27*J76^2)+('Perzentile Weiblich'!$D$27*J76)+'Perzentile Weiblich'!$E$27,IF(AND('Tabelle Kaderkriterien'!$H80="w",Übersicht!$C76=14,J76&lt;'Perzentile Weiblich'!U$4),100,IF(AND('Tabelle Kaderkriterien'!$H80="w",Übersicht!$C76=14),('Perzentile Weiblich'!$B$28*J76^3)+('Perzentile Weiblich'!$C$28*J76^2)+('Perzentile Weiblich'!$D$28*J76)+'Perzentile Weiblich'!$E$28,IF(AND('Tabelle Kaderkriterien'!$H80="w",Übersicht!$C76=15,J76&lt;'Perzentile Weiblich'!U$5),100,IF(AND('Tabelle Kaderkriterien'!$H80="w",Übersicht!$C76=15),('Perzentile Weiblich'!$B$29*J76^3)+('Perzentile Weiblich'!$C$29*J76^2)+('Perzentile Weiblich'!$D$29*J76)+'Perzentile Weiblich'!$E$29,IF(AND('Tabelle Kaderkriterien'!$H80="w",Übersicht!$C76=16,J76&lt;'Perzentile Weiblich'!U$6),100,IF(AND('Tabelle Kaderkriterien'!$H80="w",Übersicht!$C76=16),('Perzentile Weiblich'!$B$30*J76^3)+('Perzentile Weiblich'!$C$30*J76^2)+('Perzentile Weiblich'!$D$30*J76)+'Perzentile Weiblich'!$E$30,IF(AND('Tabelle Kaderkriterien'!$H80="w",Übersicht!$C76=12,J76&lt;'Perzentile Weiblich'!U$7),100,IF(AND('Tabelle Kaderkriterien'!$H80="w",Übersicht!$C76=12),('Perzentile Weiblich'!$B$31*J76^3)+('Perzentile Weiblich'!$C$31*J76^2)+('Perzentile Weiblich'!$D$31*J76)+'Perzentile Weiblich'!$E$31,IF(AND('Tabelle Kaderkriterien'!$H80="w",Übersicht!$C76=11,J76&lt;'Perzentile Weiblich'!U$8),100,IF(AND('Tabelle Kaderkriterien'!$H80="w",Übersicht!$C76=11),('Perzentile Weiblich'!$B$32*J76^3)+('Perzentile Weiblich'!$C$32*J76^2)+('Perzentile Weiblich'!$D$32*J76)+'Perzentile Weiblich'!$E$32,IF(AND('Tabelle Kaderkriterien'!H80&lt;&gt;"m",'Tabelle Kaderkriterien'!H80&lt;&gt;"!w"),#N/A,#N/A)))))))))))))))))))))))))</f>
        <v>#N/A</v>
      </c>
      <c r="Q76" s="32" t="e">
        <f>IF(AND('Tabelle Kaderkriterien'!$H80="m",Übersicht!$C76=13,K76&gt;'Perzentile Männlich'!V$3),100,IF(AND('Tabelle Kaderkriterien'!$H80="m",Übersicht!$C76=13),('Perzentile Männlich'!$B$19*K76^3)+('Perzentile Männlich'!$C$19*K76^2)+('Perzentile Männlich'!$D$19*K76)+'Perzentile Männlich'!$E$19,IF(AND('Tabelle Kaderkriterien'!$H80="m",Übersicht!$C76=14,K76&gt;'Perzentile Männlich'!V$4),100,IF(AND('Tabelle Kaderkriterien'!$H80="m",Übersicht!$C76=14),('Perzentile Männlich'!$B$20*K76^3)+('Perzentile Männlich'!$C$20*K76^2)+('Perzentile Männlich'!$D$20*K76)+'Perzentile Männlich'!$E$20,IF(AND('Tabelle Kaderkriterien'!$H80="m",Übersicht!$C76=15,K76&gt;'Perzentile Männlich'!V$5),100,IF(AND('Tabelle Kaderkriterien'!$H80="m",Übersicht!$C76=15),('Perzentile Männlich'!$B$21*K76^3)+('Perzentile Männlich'!$C$21*K76^2)+('Perzentile Männlich'!$D$21*K76)+'Perzentile Männlich'!$E$21,IF(AND('Tabelle Kaderkriterien'!$H80="m",Übersicht!$C76=16,K76&gt;'Perzentile Männlich'!V$6),100,IF(AND('Tabelle Kaderkriterien'!$H80="m",Übersicht!$C76=16),('Perzentile Männlich'!$B$22*K76^3)+('Perzentile Männlich'!$C$22*K76^2)+('Perzentile Männlich'!$D$22*K76)+'Perzentile Männlich'!$E$22,IF(AND('Tabelle Kaderkriterien'!$H80="m",Übersicht!$C76=12,K76&gt;'Perzentile Männlich'!V$7),100,IF(AND('Tabelle Kaderkriterien'!$H80="m",Übersicht!$C76=12),('Perzentile Männlich'!$B$23*K76^3)+('Perzentile Männlich'!$C$23*K76^2)+('Perzentile Männlich'!$D$23*K76)+'Perzentile Männlich'!$E$23,IF(AND('Tabelle Kaderkriterien'!$H80="m",Übersicht!$C76=11,K76&gt;'Perzentile Männlich'!V$8),100,IF(AND('Tabelle Kaderkriterien'!$H80="m",Übersicht!$C76=11),('Perzentile Männlich'!$B$24*K76^3)+('Perzentile Männlich'!$C$24*K76^2)+('Perzentile Männlich'!$D$24*K76)+'Perzentile Männlich'!$E$24,IF(AND('Tabelle Kaderkriterien'!$H80="w",Übersicht!$C76=13,K76&gt;'Perzentile Weiblich'!V$3),100,IF(AND('Tabelle Kaderkriterien'!$H80="w",Übersicht!$C76=13),('Perzentile Weiblich'!$B$19*K76^3)+('Perzentile Weiblich'!$C$19*K76^2)+('Perzentile Weiblich'!$D$19*K76)+'Perzentile Weiblich'!$E$19,IF(AND('Tabelle Kaderkriterien'!$H80="w",Übersicht!$C76=14,K76&gt;'Perzentile Weiblich'!V$4),100,IF(AND('Tabelle Kaderkriterien'!$H80="w",Übersicht!$C76=14),('Perzentile Weiblich'!$B$20*K76^3)+('Perzentile Weiblich'!$C$20*K76^2)+('Perzentile Weiblich'!$D$20*K76)+'Perzentile Weiblich'!$E$20,IF(AND('Tabelle Kaderkriterien'!$H80="w",Übersicht!$C76=15,K76&gt;'Perzentile Weiblich'!V$5),100,IF(AND('Tabelle Kaderkriterien'!$H80="w",Übersicht!$C76=15),('Perzentile Weiblich'!$B$21*K76^3)+('Perzentile Weiblich'!$C$21*K76^2)+('Perzentile Weiblich'!$D$21*K76)+'Perzentile Weiblich'!$E$21,IF(AND('Tabelle Kaderkriterien'!$H80="w",Übersicht!$C76=16,K76&gt;'Perzentile Weiblich'!V$6),100,IF(AND('Tabelle Kaderkriterien'!$H80="w",Übersicht!$C76=16),('Perzentile Weiblich'!$B$22*K76^3)+('Perzentile Weiblich'!$C$22*K76^2)+('Perzentile Weiblich'!$D$22*K76)+'Perzentile Weiblich'!$E$22,IF(AND('Tabelle Kaderkriterien'!$H80="w",Übersicht!$C76=12,K76&gt;'Perzentile Weiblich'!V$7),100,IF(AND('Tabelle Kaderkriterien'!$H80="w",Übersicht!$C76=12),('Perzentile Weiblich'!$B$23*K76^3)+('Perzentile Weiblich'!$C$23*K76^2)+('Perzentile Weiblich'!$D$23*K76)+'Perzentile Weiblich'!$E$23,IF(AND('Tabelle Kaderkriterien'!$H80="w",Übersicht!$C76=11,K76&gt;'Perzentile Weiblich'!V$8),100,IF(AND('Tabelle Kaderkriterien'!$H80="w",Übersicht!$C76=11),('Perzentile Weiblich'!$B$24*K76^3)+('Perzentile Weiblich'!$C$24*K76^2)+('Perzentile Weiblich'!$D$24*K76)+'Perzentile Weiblich'!$E$24,IF(AND('Tabelle Kaderkriterien'!I80&lt;&gt;"m",'Tabelle Kaderkriterien'!I80&lt;&gt;"!w"),#N/A,#N/A)))))))))))))))))))))))))</f>
        <v>#N/A</v>
      </c>
      <c r="S76" s="18" t="e">
        <f t="shared" si="2"/>
        <v>#DIV/0!</v>
      </c>
      <c r="T76" s="18" t="e">
        <f t="shared" si="3"/>
        <v>#DIV/0!</v>
      </c>
    </row>
    <row r="77" spans="1:20" x14ac:dyDescent="0.3">
      <c r="A77" s="31">
        <f>'Tabelle Kaderkriterien'!B81</f>
        <v>0</v>
      </c>
      <c r="B77" s="31">
        <f>'Tabelle Kaderkriterien'!C81</f>
        <v>0</v>
      </c>
      <c r="C77" s="143">
        <f>'Tabelle Kaderkriterien'!G81</f>
        <v>0</v>
      </c>
      <c r="D77" s="144">
        <f>'Tabelle Kaderkriterien'!K81</f>
        <v>0</v>
      </c>
      <c r="E77" s="144">
        <f>'Tabelle Kaderkriterien'!L81</f>
        <v>0</v>
      </c>
      <c r="F77" s="144">
        <f>'Tabelle Kaderkriterien'!N81</f>
        <v>0</v>
      </c>
      <c r="G77" s="144">
        <f>'Tabelle Kaderkriterien'!O81</f>
        <v>0</v>
      </c>
      <c r="H77" s="144">
        <f>'Tabelle Kaderkriterien'!Q81</f>
        <v>0</v>
      </c>
      <c r="I77" s="144">
        <f>'Tabelle Kaderkriterien'!R81</f>
        <v>0</v>
      </c>
      <c r="J77" s="144">
        <f>'Tabelle Kaderkriterien'!T81</f>
        <v>0</v>
      </c>
      <c r="K77" s="144">
        <f>'Tabelle Kaderkriterien'!V81</f>
        <v>0</v>
      </c>
      <c r="M77" s="32" t="e">
        <f>IF(AND('Tabelle Kaderkriterien'!$H81="m",Übersicht!$C77=13,'Perzentile Männlich'!M77&gt;'Perzentile Männlich'!R$3),100,IF(AND('Tabelle Kaderkriterien'!$H81="m",Übersicht!$C77=13),('Perzentile Männlich'!$B$35*'Perzentile Männlich'!M77^3)+('Perzentile Männlich'!$C$35*'Perzentile Männlich'!M77^2)+('Perzentile Männlich'!$D$35*'Perzentile Männlich'!M77)+'Perzentile Männlich'!$E$35,IF(AND('Tabelle Kaderkriterien'!$H81="m",Übersicht!$C77=14,'Perzentile Männlich'!M77&gt;'Perzentile Männlich'!R$4),100,IF(AND('Tabelle Kaderkriterien'!$H81="m",Übersicht!$C77=14),('Perzentile Männlich'!$B$36*'Perzentile Männlich'!M77^3)+('Perzentile Männlich'!$C$36*'Perzentile Männlich'!M77^2)+('Perzentile Männlich'!$D$36*'Perzentile Männlich'!M77)+'Perzentile Männlich'!$E$36,IF(AND('Tabelle Kaderkriterien'!$H81="m",Übersicht!$C77=15,'Perzentile Männlich'!M77&gt;'Perzentile Männlich'!R$5),100,IF(AND('Tabelle Kaderkriterien'!$H81="m",Übersicht!$C77=15),('Perzentile Männlich'!$B$37*'Perzentile Männlich'!M77^3)+('Perzentile Männlich'!$C$37*'Perzentile Männlich'!M77^2)+('Perzentile Männlich'!$D$37*'Perzentile Männlich'!M77)+'Perzentile Männlich'!$E$37,IF(AND('Tabelle Kaderkriterien'!$H81="m",Übersicht!$C77=16,'Perzentile Männlich'!M77&gt;'Perzentile Männlich'!R$6),100,IF(AND('Tabelle Kaderkriterien'!$H81="m",Übersicht!$C77=16),('Perzentile Männlich'!$B$38*'Perzentile Männlich'!M77^3)+('Perzentile Männlich'!$C$38*'Perzentile Männlich'!M77^2)+('Perzentile Männlich'!$D$38*'Perzentile Männlich'!M77)+'Perzentile Männlich'!$E$38,IF(AND('Tabelle Kaderkriterien'!$H81="m",Übersicht!$C77=12,'Perzentile Männlich'!M77&gt;'Perzentile Männlich'!R$7),100,IF(AND('Tabelle Kaderkriterien'!$H81="m",Übersicht!$C77=12),('Perzentile Männlich'!$B$39*'Perzentile Männlich'!M77^3)+('Perzentile Männlich'!$C$39*'Perzentile Männlich'!M77^2)+('Perzentile Männlich'!$D$39*'Perzentile Männlich'!M77)+'Perzentile Männlich'!$E$39,IF(AND('Tabelle Kaderkriterien'!$H81="m",Übersicht!$C77=11,'Perzentile Männlich'!M77&gt;'Perzentile Männlich'!R$8),100,IF(AND('Tabelle Kaderkriterien'!$H81="m",Übersicht!$C77=11),('Perzentile Männlich'!$B$40*'Perzentile Männlich'!M77^3)+('Perzentile Männlich'!$C$40*'Perzentile Männlich'!M77^2)+('Perzentile Männlich'!$D$40*'Perzentile Männlich'!M77)+'Perzentile Männlich'!$E$40,IF(AND('Tabelle Kaderkriterien'!$H81="w",Übersicht!$C77=13,'Perzentile Weiblich'!M77&gt;'Perzentile Weiblich'!R$3),100,IF(AND('Tabelle Kaderkriterien'!$H81="w",Übersicht!$C77=13),('Perzentile Weiblich'!$B$35*'Perzentile Weiblich'!M77^3)+('Perzentile Weiblich'!$C$35*'Perzentile Weiblich'!M77^2)+('Perzentile Weiblich'!$D$35*'Perzentile Weiblich'!M77)+'Perzentile Weiblich'!$E$35,IF(AND('Tabelle Kaderkriterien'!$H81="w",Übersicht!$C77=14,'Perzentile Weiblich'!M77&gt;'Perzentile Weiblich'!R$4),100,IF(AND('Tabelle Kaderkriterien'!$H81="w",Übersicht!$C77=14),('Perzentile Weiblich'!$B$36*'Perzentile Weiblich'!M77^3)+('Perzentile Weiblich'!$C$36*'Perzentile Weiblich'!M77^2)+('Perzentile Weiblich'!$D$36*'Perzentile Weiblich'!M77)+'Perzentile Weiblich'!$E$36,IF(AND('Tabelle Kaderkriterien'!$H81="w",Übersicht!$C77=15,'Perzentile Weiblich'!M77&gt;'Perzentile Weiblich'!R$5),100,IF(AND('Tabelle Kaderkriterien'!$H81="w",Übersicht!$C77=15),('Perzentile Weiblich'!$B$37*'Perzentile Weiblich'!M77^3)+('Perzentile Weiblich'!$C$37*'Perzentile Weiblich'!M77^2)+('Perzentile Weiblich'!$D$37*'Perzentile Weiblich'!M77)+'Perzentile Weiblich'!$E$37,IF(AND('Tabelle Kaderkriterien'!$H81="w",Übersicht!$C77=16,'Perzentile Weiblich'!M77&gt;'Perzentile Weiblich'!R$6),100,IF(AND('Tabelle Kaderkriterien'!$H81="w",Übersicht!$C77=16),('Perzentile Weiblich'!$B$38*'Perzentile Weiblich'!M77^3)+('Perzentile Weiblich'!$C$38*'Perzentile Weiblich'!M77^2)+('Perzentile Weiblich'!$D$38*'Perzentile Weiblich'!M77)+'Perzentile Weiblich'!$E$38,IF(AND('Tabelle Kaderkriterien'!$H81="w",Übersicht!$C77=12,'Perzentile Weiblich'!M77&gt;'Perzentile Weiblich'!R$7),100,IF(AND('Tabelle Kaderkriterien'!$H81="w",Übersicht!$C77=12),('Perzentile Weiblich'!$B$39*'Perzentile Weiblich'!M77^3)+('Perzentile Weiblich'!$C$39*'Perzentile Weiblich'!M77^2)+('Perzentile Weiblich'!$D$39*'Perzentile Weiblich'!M77)+'Perzentile Weiblich'!$E$39,IF(AND('Tabelle Kaderkriterien'!$H81="w",Übersicht!$C77=11,'Perzentile Weiblich'!M77&gt;'Perzentile Weiblich'!R$8),100,IF(AND('Tabelle Kaderkriterien'!$H81="w",Übersicht!$C77=11),('Perzentile Weiblich'!$B$40*'Perzentile Weiblich'!M77^3)+('Perzentile Weiblich'!$C$40*'Perzentile Weiblich'!M77^2)+('Perzentile Weiblich'!$D$40*'Perzentile Weiblich'!M77)+'Perzentile Weiblich'!$E$40,IF(AND('Tabelle Kaderkriterien'!H81&lt;&gt;"m",'Tabelle Kaderkriterien'!H81&lt;&gt;"!w"),#N/A,#N/A)))))))))))))))))))))))))</f>
        <v>#DIV/0!</v>
      </c>
      <c r="N77" s="32" t="e">
        <f>IF(AND('Tabelle Kaderkriterien'!$H81="m",Übersicht!$C77=13,'Perzentile Männlich'!N77&gt;'Perzentile Männlich'!S$3),100,IF(AND('Tabelle Kaderkriterien'!$H81="m",Übersicht!$C77=13),('Perzentile Männlich'!$B$43*'Perzentile Männlich'!N77^3)+('Perzentile Männlich'!$C$43*'Perzentile Männlich'!N77^2)+('Perzentile Männlich'!$D$43*'Perzentile Männlich'!N77)+'Perzentile Männlich'!$E$43,IF(AND('Tabelle Kaderkriterien'!$H81="m",Übersicht!$C77=14,'Perzentile Männlich'!N77&gt;'Perzentile Männlich'!S$4),100,IF(AND('Tabelle Kaderkriterien'!$H81="m",Übersicht!$C77=14),('Perzentile Männlich'!$B$44*'Perzentile Männlich'!N77^3)+('Perzentile Männlich'!$C$44*'Perzentile Männlich'!N77^2)+('Perzentile Männlich'!$D$44*'Perzentile Männlich'!N77)+'Perzentile Männlich'!$E$44,IF(AND('Tabelle Kaderkriterien'!$H81="m",Übersicht!$C77=15,'Perzentile Männlich'!N77&gt;'Perzentile Männlich'!S$5),100,IF(AND('Tabelle Kaderkriterien'!$H81="m",Übersicht!$C77=15),('Perzentile Männlich'!$B$45*'Perzentile Männlich'!N77^3)+('Perzentile Männlich'!$C$45*'Perzentile Männlich'!N77^2)+('Perzentile Männlich'!$D$45*'Perzentile Männlich'!N77)+'Perzentile Männlich'!$E$45,IF(AND('Tabelle Kaderkriterien'!$H81="m",Übersicht!$C77=16,'Perzentile Männlich'!N77&gt;'Perzentile Männlich'!S$6),100,IF(AND('Tabelle Kaderkriterien'!$H81="m",Übersicht!$C77=16),('Perzentile Männlich'!$B$46*'Perzentile Männlich'!N77^3)+('Perzentile Männlich'!$C$46*'Perzentile Männlich'!N77^2)+('Perzentile Männlich'!$D$46*'Perzentile Männlich'!N77)+'Perzentile Männlich'!$E$46,IF(AND('Tabelle Kaderkriterien'!$H81="m",Übersicht!$C77=12,'Perzentile Männlich'!N77&gt;'Perzentile Männlich'!S$7),100,IF(AND('Tabelle Kaderkriterien'!$H81="m",Übersicht!$C77=12),('Perzentile Männlich'!$B$47*'Perzentile Männlich'!N77^3)+('Perzentile Männlich'!$C$47*'Perzentile Männlich'!N77^2)+('Perzentile Männlich'!$D$47*'Perzentile Männlich'!N77)+'Perzentile Männlich'!$E$47,IF(AND('Tabelle Kaderkriterien'!$H81="m",Übersicht!$C77=11,'Perzentile Männlich'!N77&gt;'Perzentile Männlich'!S$8),100,IF(AND('Tabelle Kaderkriterien'!$H81="m",Übersicht!$C77=11),('Perzentile Männlich'!$B$48*'Perzentile Männlich'!N77^3)+('Perzentile Männlich'!$C$48*'Perzentile Männlich'!N77^2)+('Perzentile Männlich'!$D$48*'Perzentile Männlich'!N77)+'Perzentile Männlich'!$E$48,IF(AND('Tabelle Kaderkriterien'!$H81="w",Übersicht!$C77=13,'Perzentile Weiblich'!N77&gt;'Perzentile Weiblich'!S$3),100,IF(AND('Tabelle Kaderkriterien'!$H81="w",Übersicht!$C77=13),('Perzentile Weiblich'!$B$43*'Perzentile Weiblich'!N77^3)+('Perzentile Weiblich'!$C$43*'Perzentile Weiblich'!N77^2)+('Perzentile Weiblich'!$D$43*'Perzentile Weiblich'!N77)+'Perzentile Weiblich'!$E$43,IF(AND('Tabelle Kaderkriterien'!$H81="w",Übersicht!$C77=14,'Perzentile Weiblich'!N77&gt;'Perzentile Weiblich'!S$4),100,IF(AND('Tabelle Kaderkriterien'!$H81="w",Übersicht!$C77=14),('Perzentile Weiblich'!$B$44*'Perzentile Weiblich'!N77^3)+('Perzentile Weiblich'!$C$44*'Perzentile Weiblich'!N77^2)+('Perzentile Weiblich'!$D$44*'Perzentile Weiblich'!N77)+'Perzentile Weiblich'!$E$44,IF(AND('Tabelle Kaderkriterien'!$H81="w",Übersicht!$C77=15,'Perzentile Weiblich'!N77&gt;'Perzentile Weiblich'!S$5),100,IF(AND('Tabelle Kaderkriterien'!$H81="w",Übersicht!$C77=15),('Perzentile Weiblich'!$B$45*'Perzentile Weiblich'!N77^3)+('Perzentile Weiblich'!$C$45*'Perzentile Weiblich'!N77^2)+('Perzentile Weiblich'!$D$45*'Perzentile Weiblich'!N77)+'Perzentile Weiblich'!$E$45,IF(AND('Tabelle Kaderkriterien'!$H81="w",Übersicht!$C77=16,'Perzentile Weiblich'!N77&gt;'Perzentile Weiblich'!S$6),100,IF(AND('Tabelle Kaderkriterien'!$H81="w",Übersicht!$C77=16),('Perzentile Weiblich'!$B$46*'Perzentile Weiblich'!N77^3)+('Perzentile Weiblich'!$C$46*'Perzentile Weiblich'!N77^2)+('Perzentile Weiblich'!$D$46*'Perzentile Weiblich'!N77)+'Perzentile Weiblich'!$E$46,IF(AND('Tabelle Kaderkriterien'!$H81="w",Übersicht!$C77=12,'Perzentile Weiblich'!N77&gt;'Perzentile Weiblich'!S$7),100,IF(AND('Tabelle Kaderkriterien'!$H81="w",Übersicht!$C77=12),('Perzentile Weiblich'!$B$47*'Perzentile Weiblich'!N77^3)+('Perzentile Weiblich'!$C$47*'Perzentile Weiblich'!N77^2)+('Perzentile Weiblich'!$D$47*'Perzentile Weiblich'!N77)+'Perzentile Weiblich'!$E$47,IF(AND('Tabelle Kaderkriterien'!$H81="w",Übersicht!$C77=11,'Perzentile Weiblich'!N77&gt;'Perzentile Weiblich'!S$8),100,IF(AND('Tabelle Kaderkriterien'!$H81="w",Übersicht!$C77=11),('Perzentile Weiblich'!$B$48*'Perzentile Weiblich'!N77^3)+('Perzentile Weiblich'!$C$48*'Perzentile Weiblich'!N77^2)+('Perzentile Weiblich'!$D$48*'Perzentile Weiblich'!N77)+'Perzentile Weiblich'!$E$48,IF(AND('Tabelle Kaderkriterien'!I81&lt;&gt;"m",'Tabelle Kaderkriterien'!I81&lt;&gt;"!w"),#N/A,#N/A)))))))))))))))))))))))))</f>
        <v>#DIV/0!</v>
      </c>
      <c r="O77" s="32" t="e">
        <f>IF(AND('Tabelle Kaderkriterien'!$H81="m",Übersicht!$C77=13,'Perzentile Männlich'!O77&gt;'Perzentile Männlich'!T$3),100,IF(AND('Tabelle Kaderkriterien'!$H81="m",Übersicht!$C77=13),('Perzentile Männlich'!$B$11*'Perzentile Männlich'!O77^3)+('Perzentile Männlich'!$C$11*'Perzentile Männlich'!O77^2)+('Perzentile Männlich'!$D$11*'Perzentile Männlich'!O77)+'Perzentile Männlich'!$E$11,IF(AND('Tabelle Kaderkriterien'!$H81="m",Übersicht!$C77=14,'Perzentile Männlich'!O77&gt;'Perzentile Männlich'!T$4),100,IF(AND('Tabelle Kaderkriterien'!$H81="m",Übersicht!$C77=14),('Perzentile Männlich'!$B$12*'Perzentile Männlich'!O77^3)+('Perzentile Männlich'!$C$12*'Perzentile Männlich'!O77^2)+('Perzentile Männlich'!$D$12*'Perzentile Männlich'!O77)+'Perzentile Männlich'!$E$12,IF(AND('Tabelle Kaderkriterien'!$H81="m",Übersicht!$C77=15,'Perzentile Männlich'!O77&gt;'Perzentile Männlich'!T$5),100,IF(AND('Tabelle Kaderkriterien'!$H81="m",Übersicht!$C77=15),('Perzentile Männlich'!$B$13*'Perzentile Männlich'!O77^3)+('Perzentile Männlich'!$C$13*'Perzentile Männlich'!O77^2)+('Perzentile Männlich'!$D$13*'Perzentile Männlich'!O77)+'Perzentile Männlich'!$E$13,IF(AND('Tabelle Kaderkriterien'!$H81="m",Übersicht!$C77=16,'Perzentile Männlich'!O77&gt;'Perzentile Männlich'!T$6),100,IF(AND('Tabelle Kaderkriterien'!$H81="m",Übersicht!$C77=16),('Perzentile Männlich'!$B$14*'Perzentile Männlich'!O77^3)+('Perzentile Männlich'!$C$14*'Perzentile Männlich'!O77^2)+('Perzentile Männlich'!$D$14*'Perzentile Männlich'!O77)+'Perzentile Männlich'!$E$14,IF(AND('Tabelle Kaderkriterien'!$H81="m",Übersicht!$C77=12,'Perzentile Männlich'!O77&gt;'Perzentile Männlich'!T$7),100,IF(AND('Tabelle Kaderkriterien'!$H81="m",Übersicht!$C77=12),('Perzentile Männlich'!$B$15*'Perzentile Männlich'!O77^3)+('Perzentile Männlich'!$C$15*'Perzentile Männlich'!O77^2)+('Perzentile Männlich'!$D$15*'Perzentile Männlich'!O77)+'Perzentile Männlich'!$E$15,IF(AND('Tabelle Kaderkriterien'!$H81="m",Übersicht!$C77=11,'Perzentile Männlich'!O77&gt;'Perzentile Männlich'!T$8),100,IF(AND('Tabelle Kaderkriterien'!$H81="m",Übersicht!$C77=11),('Perzentile Männlich'!$B$16*'Perzentile Männlich'!O77^3)+('Perzentile Männlich'!$C$16*'Perzentile Männlich'!O77^2)+('Perzentile Männlich'!$D$16*'Perzentile Männlich'!O77)+'Perzentile Männlich'!$E$16,IF(AND('Tabelle Kaderkriterien'!$H81="w",Übersicht!$C77=13,'Perzentile Weiblich'!O77&gt;'Perzentile Weiblich'!T$3),100,IF(AND('Tabelle Kaderkriterien'!$H81="w",Übersicht!$C77=13),('Perzentile Weiblich'!$B$11*'Perzentile Weiblich'!O77^3)+('Perzentile Weiblich'!$C$11*'Perzentile Weiblich'!O77^2)+('Perzentile Weiblich'!$D$11*'Perzentile Weiblich'!O77)+'Perzentile Weiblich'!$E$11,IF(AND('Tabelle Kaderkriterien'!$H81="w",Übersicht!$C77=14,'Perzentile Weiblich'!O77&gt;'Perzentile Weiblich'!T$4),100,IF(AND('Tabelle Kaderkriterien'!$H81="w",Übersicht!$C77=14),('Perzentile Weiblich'!$B$12*'Perzentile Weiblich'!O77^3)+('Perzentile Weiblich'!$C$12*'Perzentile Weiblich'!O77^2)+('Perzentile Weiblich'!$D$12*'Perzentile Weiblich'!O77)+'Perzentile Weiblich'!$E$12,IF(AND('Tabelle Kaderkriterien'!$H81="w",Übersicht!$C77=15,'Perzentile Weiblich'!O77&gt;'Perzentile Weiblich'!T$5),100,IF(AND('Tabelle Kaderkriterien'!$H81="w",Übersicht!$C77=15),('Perzentile Weiblich'!$B$13*'Perzentile Weiblich'!O77^3)+('Perzentile Weiblich'!$C$13*'Perzentile Weiblich'!O77^2)+('Perzentile Weiblich'!$D$13*'Perzentile Weiblich'!O77)+'Perzentile Weiblich'!$E$13,IF(AND('Tabelle Kaderkriterien'!$H81="w",Übersicht!$C77=16,'Perzentile Weiblich'!O77&gt;'Perzentile Weiblich'!T$6),100,IF(AND('Tabelle Kaderkriterien'!$H81="w",Übersicht!$C77=16),('Perzentile Weiblich'!$B$14*'Perzentile Weiblich'!O77^3)+('Perzentile Weiblich'!$C$14*'Perzentile Weiblich'!O77^2)+('Perzentile Weiblich'!$D$14*'Perzentile Weiblich'!O77)+'Perzentile Weiblich'!$E$14,IF(AND('Tabelle Kaderkriterien'!$H81="w",Übersicht!$C77=12,'Perzentile Weiblich'!O77&gt;'Perzentile Weiblich'!T$7),100,IF(AND('Tabelle Kaderkriterien'!$H81="w",Übersicht!$C77=12),('Perzentile Weiblich'!$B$15*'Perzentile Weiblich'!O77^3)+('Perzentile Weiblich'!$C$15*'Perzentile Weiblich'!O77^2)+('Perzentile Weiblich'!$D$15*'Perzentile Weiblich'!O77)+'Perzentile Weiblich'!$E$15,IF(AND('Tabelle Kaderkriterien'!$H81="w",Übersicht!$C77=11,'Perzentile Weiblich'!O77&gt;'Perzentile Weiblich'!T$8),100,IF(AND('Tabelle Kaderkriterien'!$H81="w",Übersicht!$C77=11),('Perzentile Weiblich'!$B$16*'Perzentile Weiblich'!O77^3)+('Perzentile Weiblich'!$C$16*'Perzentile Weiblich'!O77^2)+('Perzentile Weiblich'!$D$16*'Perzentile Weiblich'!O77)+'Perzentile Weiblich'!$E$16,IF(AND('Tabelle Kaderkriterien'!J81&lt;&gt;"m",'Tabelle Kaderkriterien'!J81&lt;&gt;"!w"),#N/A,#N/A)))))))))))))))))))))))))</f>
        <v>#DIV/0!</v>
      </c>
      <c r="P77" s="32" t="e">
        <f>IF(AND('Tabelle Kaderkriterien'!$H81="m",Übersicht!$C77=13,J77&lt;'Perzentile Männlich'!U$3),100,IF(AND('Tabelle Kaderkriterien'!$H81="m",Übersicht!$C77=13),('Perzentile Männlich'!$B$27*J77^3)+('Perzentile Männlich'!$C$27*J77^2)+('Perzentile Männlich'!$D$27*J77)+'Perzentile Männlich'!$E$27,IF(AND('Tabelle Kaderkriterien'!$H81="m",Übersicht!$C77=14,J77&lt;'Perzentile Männlich'!U$4),100,IF(AND('Tabelle Kaderkriterien'!$H81="m",Übersicht!$C77=14),('Perzentile Männlich'!$B$28*J77^3)+('Perzentile Männlich'!$C$28*J77^2)+('Perzentile Männlich'!$D$28*J77)+'Perzentile Männlich'!$E$28,IF(AND('Tabelle Kaderkriterien'!$H81="m",Übersicht!$C77=15,J77&lt;'Perzentile Männlich'!U$5),100,IF(AND('Tabelle Kaderkriterien'!$H81="m",Übersicht!$C77=15),('Perzentile Männlich'!$B$29*J77^3)+('Perzentile Männlich'!$C$29*J77^2)+('Perzentile Männlich'!$D$29*J77)+'Perzentile Männlich'!$E$29,IF(AND('Tabelle Kaderkriterien'!$H81="m",Übersicht!$C77=16,J77&lt;'Perzentile Männlich'!U$6),100,IF(AND('Tabelle Kaderkriterien'!$H81="m",Übersicht!$C77=16),('Perzentile Männlich'!$B$30*J77^3)+('Perzentile Männlich'!$C$30*J77^2)+('Perzentile Männlich'!$D$30*J77)+'Perzentile Männlich'!$E$30,IF(AND('Tabelle Kaderkriterien'!$H81="m",Übersicht!$C77=12,J77&lt;'Perzentile Männlich'!U$7),100,IF(AND('Tabelle Kaderkriterien'!$H81="m",Übersicht!$C77=12),('Perzentile Männlich'!$B$31*J77^3)+('Perzentile Männlich'!$C$31*J77^2)+('Perzentile Männlich'!$D$31*J77)+'Perzentile Männlich'!$E$31,IF(AND('Tabelle Kaderkriterien'!$H81="m",Übersicht!$C77=11,J77&lt;'Perzentile Männlich'!U$8),100,IF(AND('Tabelle Kaderkriterien'!$H81="m",Übersicht!$C77=11),('Perzentile Männlich'!$B$32*J77^3)+('Perzentile Männlich'!$C$32*J77^2)+('Perzentile Männlich'!$D$32*J77)+'Perzentile Männlich'!$E$32,IF(AND('Tabelle Kaderkriterien'!$H81="w",Übersicht!$C77=13,J77&lt;'Perzentile Weiblich'!U$3),100,IF(AND('Tabelle Kaderkriterien'!$H81="w",Übersicht!$C77=13),('Perzentile Weiblich'!$B$27*J77^3)+('Perzentile Weiblich'!$C$27*J77^2)+('Perzentile Weiblich'!$D$27*J77)+'Perzentile Weiblich'!$E$27,IF(AND('Tabelle Kaderkriterien'!$H81="w",Übersicht!$C77=14,J77&lt;'Perzentile Weiblich'!U$4),100,IF(AND('Tabelle Kaderkriterien'!$H81="w",Übersicht!$C77=14),('Perzentile Weiblich'!$B$28*J77^3)+('Perzentile Weiblich'!$C$28*J77^2)+('Perzentile Weiblich'!$D$28*J77)+'Perzentile Weiblich'!$E$28,IF(AND('Tabelle Kaderkriterien'!$H81="w",Übersicht!$C77=15,J77&lt;'Perzentile Weiblich'!U$5),100,IF(AND('Tabelle Kaderkriterien'!$H81="w",Übersicht!$C77=15),('Perzentile Weiblich'!$B$29*J77^3)+('Perzentile Weiblich'!$C$29*J77^2)+('Perzentile Weiblich'!$D$29*J77)+'Perzentile Weiblich'!$E$29,IF(AND('Tabelle Kaderkriterien'!$H81="w",Übersicht!$C77=16,J77&lt;'Perzentile Weiblich'!U$6),100,IF(AND('Tabelle Kaderkriterien'!$H81="w",Übersicht!$C77=16),('Perzentile Weiblich'!$B$30*J77^3)+('Perzentile Weiblich'!$C$30*J77^2)+('Perzentile Weiblich'!$D$30*J77)+'Perzentile Weiblich'!$E$30,IF(AND('Tabelle Kaderkriterien'!$H81="w",Übersicht!$C77=12,J77&lt;'Perzentile Weiblich'!U$7),100,IF(AND('Tabelle Kaderkriterien'!$H81="w",Übersicht!$C77=12),('Perzentile Weiblich'!$B$31*J77^3)+('Perzentile Weiblich'!$C$31*J77^2)+('Perzentile Weiblich'!$D$31*J77)+'Perzentile Weiblich'!$E$31,IF(AND('Tabelle Kaderkriterien'!$H81="w",Übersicht!$C77=11,J77&lt;'Perzentile Weiblich'!U$8),100,IF(AND('Tabelle Kaderkriterien'!$H81="w",Übersicht!$C77=11),('Perzentile Weiblich'!$B$32*J77^3)+('Perzentile Weiblich'!$C$32*J77^2)+('Perzentile Weiblich'!$D$32*J77)+'Perzentile Weiblich'!$E$32,IF(AND('Tabelle Kaderkriterien'!H81&lt;&gt;"m",'Tabelle Kaderkriterien'!H81&lt;&gt;"!w"),#N/A,#N/A)))))))))))))))))))))))))</f>
        <v>#N/A</v>
      </c>
      <c r="Q77" s="32" t="e">
        <f>IF(AND('Tabelle Kaderkriterien'!$H81="m",Übersicht!$C77=13,K77&gt;'Perzentile Männlich'!V$3),100,IF(AND('Tabelle Kaderkriterien'!$H81="m",Übersicht!$C77=13),('Perzentile Männlich'!$B$19*K77^3)+('Perzentile Männlich'!$C$19*K77^2)+('Perzentile Männlich'!$D$19*K77)+'Perzentile Männlich'!$E$19,IF(AND('Tabelle Kaderkriterien'!$H81="m",Übersicht!$C77=14,K77&gt;'Perzentile Männlich'!V$4),100,IF(AND('Tabelle Kaderkriterien'!$H81="m",Übersicht!$C77=14),('Perzentile Männlich'!$B$20*K77^3)+('Perzentile Männlich'!$C$20*K77^2)+('Perzentile Männlich'!$D$20*K77)+'Perzentile Männlich'!$E$20,IF(AND('Tabelle Kaderkriterien'!$H81="m",Übersicht!$C77=15,K77&gt;'Perzentile Männlich'!V$5),100,IF(AND('Tabelle Kaderkriterien'!$H81="m",Übersicht!$C77=15),('Perzentile Männlich'!$B$21*K77^3)+('Perzentile Männlich'!$C$21*K77^2)+('Perzentile Männlich'!$D$21*K77)+'Perzentile Männlich'!$E$21,IF(AND('Tabelle Kaderkriterien'!$H81="m",Übersicht!$C77=16,K77&gt;'Perzentile Männlich'!V$6),100,IF(AND('Tabelle Kaderkriterien'!$H81="m",Übersicht!$C77=16),('Perzentile Männlich'!$B$22*K77^3)+('Perzentile Männlich'!$C$22*K77^2)+('Perzentile Männlich'!$D$22*K77)+'Perzentile Männlich'!$E$22,IF(AND('Tabelle Kaderkriterien'!$H81="m",Übersicht!$C77=12,K77&gt;'Perzentile Männlich'!V$7),100,IF(AND('Tabelle Kaderkriterien'!$H81="m",Übersicht!$C77=12),('Perzentile Männlich'!$B$23*K77^3)+('Perzentile Männlich'!$C$23*K77^2)+('Perzentile Männlich'!$D$23*K77)+'Perzentile Männlich'!$E$23,IF(AND('Tabelle Kaderkriterien'!$H81="m",Übersicht!$C77=11,K77&gt;'Perzentile Männlich'!V$8),100,IF(AND('Tabelle Kaderkriterien'!$H81="m",Übersicht!$C77=11),('Perzentile Männlich'!$B$24*K77^3)+('Perzentile Männlich'!$C$24*K77^2)+('Perzentile Männlich'!$D$24*K77)+'Perzentile Männlich'!$E$24,IF(AND('Tabelle Kaderkriterien'!$H81="w",Übersicht!$C77=13,K77&gt;'Perzentile Weiblich'!V$3),100,IF(AND('Tabelle Kaderkriterien'!$H81="w",Übersicht!$C77=13),('Perzentile Weiblich'!$B$19*K77^3)+('Perzentile Weiblich'!$C$19*K77^2)+('Perzentile Weiblich'!$D$19*K77)+'Perzentile Weiblich'!$E$19,IF(AND('Tabelle Kaderkriterien'!$H81="w",Übersicht!$C77=14,K77&gt;'Perzentile Weiblich'!V$4),100,IF(AND('Tabelle Kaderkriterien'!$H81="w",Übersicht!$C77=14),('Perzentile Weiblich'!$B$20*K77^3)+('Perzentile Weiblich'!$C$20*K77^2)+('Perzentile Weiblich'!$D$20*K77)+'Perzentile Weiblich'!$E$20,IF(AND('Tabelle Kaderkriterien'!$H81="w",Übersicht!$C77=15,K77&gt;'Perzentile Weiblich'!V$5),100,IF(AND('Tabelle Kaderkriterien'!$H81="w",Übersicht!$C77=15),('Perzentile Weiblich'!$B$21*K77^3)+('Perzentile Weiblich'!$C$21*K77^2)+('Perzentile Weiblich'!$D$21*K77)+'Perzentile Weiblich'!$E$21,IF(AND('Tabelle Kaderkriterien'!$H81="w",Übersicht!$C77=16,K77&gt;'Perzentile Weiblich'!V$6),100,IF(AND('Tabelle Kaderkriterien'!$H81="w",Übersicht!$C77=16),('Perzentile Weiblich'!$B$22*K77^3)+('Perzentile Weiblich'!$C$22*K77^2)+('Perzentile Weiblich'!$D$22*K77)+'Perzentile Weiblich'!$E$22,IF(AND('Tabelle Kaderkriterien'!$H81="w",Übersicht!$C77=12,K77&gt;'Perzentile Weiblich'!V$7),100,IF(AND('Tabelle Kaderkriterien'!$H81="w",Übersicht!$C77=12),('Perzentile Weiblich'!$B$23*K77^3)+('Perzentile Weiblich'!$C$23*K77^2)+('Perzentile Weiblich'!$D$23*K77)+'Perzentile Weiblich'!$E$23,IF(AND('Tabelle Kaderkriterien'!$H81="w",Übersicht!$C77=11,K77&gt;'Perzentile Weiblich'!V$8),100,IF(AND('Tabelle Kaderkriterien'!$H81="w",Übersicht!$C77=11),('Perzentile Weiblich'!$B$24*K77^3)+('Perzentile Weiblich'!$C$24*K77^2)+('Perzentile Weiblich'!$D$24*K77)+'Perzentile Weiblich'!$E$24,IF(AND('Tabelle Kaderkriterien'!I81&lt;&gt;"m",'Tabelle Kaderkriterien'!I81&lt;&gt;"!w"),#N/A,#N/A)))))))))))))))))))))))))</f>
        <v>#N/A</v>
      </c>
      <c r="S77" s="18" t="e">
        <f t="shared" si="2"/>
        <v>#DIV/0!</v>
      </c>
      <c r="T77" s="18" t="e">
        <f t="shared" si="3"/>
        <v>#DIV/0!</v>
      </c>
    </row>
    <row r="78" spans="1:20" x14ac:dyDescent="0.3">
      <c r="A78" s="31">
        <f>'Tabelle Kaderkriterien'!B82</f>
        <v>0</v>
      </c>
      <c r="B78" s="31">
        <f>'Tabelle Kaderkriterien'!C82</f>
        <v>0</v>
      </c>
      <c r="C78" s="143">
        <f>'Tabelle Kaderkriterien'!G82</f>
        <v>0</v>
      </c>
      <c r="D78" s="144">
        <f>'Tabelle Kaderkriterien'!K82</f>
        <v>0</v>
      </c>
      <c r="E78" s="144">
        <f>'Tabelle Kaderkriterien'!L82</f>
        <v>0</v>
      </c>
      <c r="F78" s="144">
        <f>'Tabelle Kaderkriterien'!N82</f>
        <v>0</v>
      </c>
      <c r="G78" s="144">
        <f>'Tabelle Kaderkriterien'!O82</f>
        <v>0</v>
      </c>
      <c r="H78" s="144">
        <f>'Tabelle Kaderkriterien'!Q82</f>
        <v>0</v>
      </c>
      <c r="I78" s="144">
        <f>'Tabelle Kaderkriterien'!R82</f>
        <v>0</v>
      </c>
      <c r="J78" s="144">
        <f>'Tabelle Kaderkriterien'!T82</f>
        <v>0</v>
      </c>
      <c r="K78" s="144">
        <f>'Tabelle Kaderkriterien'!V82</f>
        <v>0</v>
      </c>
      <c r="M78" s="32" t="e">
        <f>IF(AND('Tabelle Kaderkriterien'!$H82="m",Übersicht!$C78=13,'Perzentile Männlich'!M78&gt;'Perzentile Männlich'!R$3),100,IF(AND('Tabelle Kaderkriterien'!$H82="m",Übersicht!$C78=13),('Perzentile Männlich'!$B$35*'Perzentile Männlich'!M78^3)+('Perzentile Männlich'!$C$35*'Perzentile Männlich'!M78^2)+('Perzentile Männlich'!$D$35*'Perzentile Männlich'!M78)+'Perzentile Männlich'!$E$35,IF(AND('Tabelle Kaderkriterien'!$H82="m",Übersicht!$C78=14,'Perzentile Männlich'!M78&gt;'Perzentile Männlich'!R$4),100,IF(AND('Tabelle Kaderkriterien'!$H82="m",Übersicht!$C78=14),('Perzentile Männlich'!$B$36*'Perzentile Männlich'!M78^3)+('Perzentile Männlich'!$C$36*'Perzentile Männlich'!M78^2)+('Perzentile Männlich'!$D$36*'Perzentile Männlich'!M78)+'Perzentile Männlich'!$E$36,IF(AND('Tabelle Kaderkriterien'!$H82="m",Übersicht!$C78=15,'Perzentile Männlich'!M78&gt;'Perzentile Männlich'!R$5),100,IF(AND('Tabelle Kaderkriterien'!$H82="m",Übersicht!$C78=15),('Perzentile Männlich'!$B$37*'Perzentile Männlich'!M78^3)+('Perzentile Männlich'!$C$37*'Perzentile Männlich'!M78^2)+('Perzentile Männlich'!$D$37*'Perzentile Männlich'!M78)+'Perzentile Männlich'!$E$37,IF(AND('Tabelle Kaderkriterien'!$H82="m",Übersicht!$C78=16,'Perzentile Männlich'!M78&gt;'Perzentile Männlich'!R$6),100,IF(AND('Tabelle Kaderkriterien'!$H82="m",Übersicht!$C78=16),('Perzentile Männlich'!$B$38*'Perzentile Männlich'!M78^3)+('Perzentile Männlich'!$C$38*'Perzentile Männlich'!M78^2)+('Perzentile Männlich'!$D$38*'Perzentile Männlich'!M78)+'Perzentile Männlich'!$E$38,IF(AND('Tabelle Kaderkriterien'!$H82="m",Übersicht!$C78=12,'Perzentile Männlich'!M78&gt;'Perzentile Männlich'!R$7),100,IF(AND('Tabelle Kaderkriterien'!$H82="m",Übersicht!$C78=12),('Perzentile Männlich'!$B$39*'Perzentile Männlich'!M78^3)+('Perzentile Männlich'!$C$39*'Perzentile Männlich'!M78^2)+('Perzentile Männlich'!$D$39*'Perzentile Männlich'!M78)+'Perzentile Männlich'!$E$39,IF(AND('Tabelle Kaderkriterien'!$H82="m",Übersicht!$C78=11,'Perzentile Männlich'!M78&gt;'Perzentile Männlich'!R$8),100,IF(AND('Tabelle Kaderkriterien'!$H82="m",Übersicht!$C78=11),('Perzentile Männlich'!$B$40*'Perzentile Männlich'!M78^3)+('Perzentile Männlich'!$C$40*'Perzentile Männlich'!M78^2)+('Perzentile Männlich'!$D$40*'Perzentile Männlich'!M78)+'Perzentile Männlich'!$E$40,IF(AND('Tabelle Kaderkriterien'!$H82="w",Übersicht!$C78=13,'Perzentile Weiblich'!M78&gt;'Perzentile Weiblich'!R$3),100,IF(AND('Tabelle Kaderkriterien'!$H82="w",Übersicht!$C78=13),('Perzentile Weiblich'!$B$35*'Perzentile Weiblich'!M78^3)+('Perzentile Weiblich'!$C$35*'Perzentile Weiblich'!M78^2)+('Perzentile Weiblich'!$D$35*'Perzentile Weiblich'!M78)+'Perzentile Weiblich'!$E$35,IF(AND('Tabelle Kaderkriterien'!$H82="w",Übersicht!$C78=14,'Perzentile Weiblich'!M78&gt;'Perzentile Weiblich'!R$4),100,IF(AND('Tabelle Kaderkriterien'!$H82="w",Übersicht!$C78=14),('Perzentile Weiblich'!$B$36*'Perzentile Weiblich'!M78^3)+('Perzentile Weiblich'!$C$36*'Perzentile Weiblich'!M78^2)+('Perzentile Weiblich'!$D$36*'Perzentile Weiblich'!M78)+'Perzentile Weiblich'!$E$36,IF(AND('Tabelle Kaderkriterien'!$H82="w",Übersicht!$C78=15,'Perzentile Weiblich'!M78&gt;'Perzentile Weiblich'!R$5),100,IF(AND('Tabelle Kaderkriterien'!$H82="w",Übersicht!$C78=15),('Perzentile Weiblich'!$B$37*'Perzentile Weiblich'!M78^3)+('Perzentile Weiblich'!$C$37*'Perzentile Weiblich'!M78^2)+('Perzentile Weiblich'!$D$37*'Perzentile Weiblich'!M78)+'Perzentile Weiblich'!$E$37,IF(AND('Tabelle Kaderkriterien'!$H82="w",Übersicht!$C78=16,'Perzentile Weiblich'!M78&gt;'Perzentile Weiblich'!R$6),100,IF(AND('Tabelle Kaderkriterien'!$H82="w",Übersicht!$C78=16),('Perzentile Weiblich'!$B$38*'Perzentile Weiblich'!M78^3)+('Perzentile Weiblich'!$C$38*'Perzentile Weiblich'!M78^2)+('Perzentile Weiblich'!$D$38*'Perzentile Weiblich'!M78)+'Perzentile Weiblich'!$E$38,IF(AND('Tabelle Kaderkriterien'!$H82="w",Übersicht!$C78=12,'Perzentile Weiblich'!M78&gt;'Perzentile Weiblich'!R$7),100,IF(AND('Tabelle Kaderkriterien'!$H82="w",Übersicht!$C78=12),('Perzentile Weiblich'!$B$39*'Perzentile Weiblich'!M78^3)+('Perzentile Weiblich'!$C$39*'Perzentile Weiblich'!M78^2)+('Perzentile Weiblich'!$D$39*'Perzentile Weiblich'!M78)+'Perzentile Weiblich'!$E$39,IF(AND('Tabelle Kaderkriterien'!$H82="w",Übersicht!$C78=11,'Perzentile Weiblich'!M78&gt;'Perzentile Weiblich'!R$8),100,IF(AND('Tabelle Kaderkriterien'!$H82="w",Übersicht!$C78=11),('Perzentile Weiblich'!$B$40*'Perzentile Weiblich'!M78^3)+('Perzentile Weiblich'!$C$40*'Perzentile Weiblich'!M78^2)+('Perzentile Weiblich'!$D$40*'Perzentile Weiblich'!M78)+'Perzentile Weiblich'!$E$40,IF(AND('Tabelle Kaderkriterien'!H82&lt;&gt;"m",'Tabelle Kaderkriterien'!H82&lt;&gt;"!w"),#N/A,#N/A)))))))))))))))))))))))))</f>
        <v>#DIV/0!</v>
      </c>
      <c r="N78" s="32" t="e">
        <f>IF(AND('Tabelle Kaderkriterien'!$H82="m",Übersicht!$C78=13,'Perzentile Männlich'!N78&gt;'Perzentile Männlich'!S$3),100,IF(AND('Tabelle Kaderkriterien'!$H82="m",Übersicht!$C78=13),('Perzentile Männlich'!$B$43*'Perzentile Männlich'!N78^3)+('Perzentile Männlich'!$C$43*'Perzentile Männlich'!N78^2)+('Perzentile Männlich'!$D$43*'Perzentile Männlich'!N78)+'Perzentile Männlich'!$E$43,IF(AND('Tabelle Kaderkriterien'!$H82="m",Übersicht!$C78=14,'Perzentile Männlich'!N78&gt;'Perzentile Männlich'!S$4),100,IF(AND('Tabelle Kaderkriterien'!$H82="m",Übersicht!$C78=14),('Perzentile Männlich'!$B$44*'Perzentile Männlich'!N78^3)+('Perzentile Männlich'!$C$44*'Perzentile Männlich'!N78^2)+('Perzentile Männlich'!$D$44*'Perzentile Männlich'!N78)+'Perzentile Männlich'!$E$44,IF(AND('Tabelle Kaderkriterien'!$H82="m",Übersicht!$C78=15,'Perzentile Männlich'!N78&gt;'Perzentile Männlich'!S$5),100,IF(AND('Tabelle Kaderkriterien'!$H82="m",Übersicht!$C78=15),('Perzentile Männlich'!$B$45*'Perzentile Männlich'!N78^3)+('Perzentile Männlich'!$C$45*'Perzentile Männlich'!N78^2)+('Perzentile Männlich'!$D$45*'Perzentile Männlich'!N78)+'Perzentile Männlich'!$E$45,IF(AND('Tabelle Kaderkriterien'!$H82="m",Übersicht!$C78=16,'Perzentile Männlich'!N78&gt;'Perzentile Männlich'!S$6),100,IF(AND('Tabelle Kaderkriterien'!$H82="m",Übersicht!$C78=16),('Perzentile Männlich'!$B$46*'Perzentile Männlich'!N78^3)+('Perzentile Männlich'!$C$46*'Perzentile Männlich'!N78^2)+('Perzentile Männlich'!$D$46*'Perzentile Männlich'!N78)+'Perzentile Männlich'!$E$46,IF(AND('Tabelle Kaderkriterien'!$H82="m",Übersicht!$C78=12,'Perzentile Männlich'!N78&gt;'Perzentile Männlich'!S$7),100,IF(AND('Tabelle Kaderkriterien'!$H82="m",Übersicht!$C78=12),('Perzentile Männlich'!$B$47*'Perzentile Männlich'!N78^3)+('Perzentile Männlich'!$C$47*'Perzentile Männlich'!N78^2)+('Perzentile Männlich'!$D$47*'Perzentile Männlich'!N78)+'Perzentile Männlich'!$E$47,IF(AND('Tabelle Kaderkriterien'!$H82="m",Übersicht!$C78=11,'Perzentile Männlich'!N78&gt;'Perzentile Männlich'!S$8),100,IF(AND('Tabelle Kaderkriterien'!$H82="m",Übersicht!$C78=11),('Perzentile Männlich'!$B$48*'Perzentile Männlich'!N78^3)+('Perzentile Männlich'!$C$48*'Perzentile Männlich'!N78^2)+('Perzentile Männlich'!$D$48*'Perzentile Männlich'!N78)+'Perzentile Männlich'!$E$48,IF(AND('Tabelle Kaderkriterien'!$H82="w",Übersicht!$C78=13,'Perzentile Weiblich'!N78&gt;'Perzentile Weiblich'!S$3),100,IF(AND('Tabelle Kaderkriterien'!$H82="w",Übersicht!$C78=13),('Perzentile Weiblich'!$B$43*'Perzentile Weiblich'!N78^3)+('Perzentile Weiblich'!$C$43*'Perzentile Weiblich'!N78^2)+('Perzentile Weiblich'!$D$43*'Perzentile Weiblich'!N78)+'Perzentile Weiblich'!$E$43,IF(AND('Tabelle Kaderkriterien'!$H82="w",Übersicht!$C78=14,'Perzentile Weiblich'!N78&gt;'Perzentile Weiblich'!S$4),100,IF(AND('Tabelle Kaderkriterien'!$H82="w",Übersicht!$C78=14),('Perzentile Weiblich'!$B$44*'Perzentile Weiblich'!N78^3)+('Perzentile Weiblich'!$C$44*'Perzentile Weiblich'!N78^2)+('Perzentile Weiblich'!$D$44*'Perzentile Weiblich'!N78)+'Perzentile Weiblich'!$E$44,IF(AND('Tabelle Kaderkriterien'!$H82="w",Übersicht!$C78=15,'Perzentile Weiblich'!N78&gt;'Perzentile Weiblich'!S$5),100,IF(AND('Tabelle Kaderkriterien'!$H82="w",Übersicht!$C78=15),('Perzentile Weiblich'!$B$45*'Perzentile Weiblich'!N78^3)+('Perzentile Weiblich'!$C$45*'Perzentile Weiblich'!N78^2)+('Perzentile Weiblich'!$D$45*'Perzentile Weiblich'!N78)+'Perzentile Weiblich'!$E$45,IF(AND('Tabelle Kaderkriterien'!$H82="w",Übersicht!$C78=16,'Perzentile Weiblich'!N78&gt;'Perzentile Weiblich'!S$6),100,IF(AND('Tabelle Kaderkriterien'!$H82="w",Übersicht!$C78=16),('Perzentile Weiblich'!$B$46*'Perzentile Weiblich'!N78^3)+('Perzentile Weiblich'!$C$46*'Perzentile Weiblich'!N78^2)+('Perzentile Weiblich'!$D$46*'Perzentile Weiblich'!N78)+'Perzentile Weiblich'!$E$46,IF(AND('Tabelle Kaderkriterien'!$H82="w",Übersicht!$C78=12,'Perzentile Weiblich'!N78&gt;'Perzentile Weiblich'!S$7),100,IF(AND('Tabelle Kaderkriterien'!$H82="w",Übersicht!$C78=12),('Perzentile Weiblich'!$B$47*'Perzentile Weiblich'!N78^3)+('Perzentile Weiblich'!$C$47*'Perzentile Weiblich'!N78^2)+('Perzentile Weiblich'!$D$47*'Perzentile Weiblich'!N78)+'Perzentile Weiblich'!$E$47,IF(AND('Tabelle Kaderkriterien'!$H82="w",Übersicht!$C78=11,'Perzentile Weiblich'!N78&gt;'Perzentile Weiblich'!S$8),100,IF(AND('Tabelle Kaderkriterien'!$H82="w",Übersicht!$C78=11),('Perzentile Weiblich'!$B$48*'Perzentile Weiblich'!N78^3)+('Perzentile Weiblich'!$C$48*'Perzentile Weiblich'!N78^2)+('Perzentile Weiblich'!$D$48*'Perzentile Weiblich'!N78)+'Perzentile Weiblich'!$E$48,IF(AND('Tabelle Kaderkriterien'!I82&lt;&gt;"m",'Tabelle Kaderkriterien'!I82&lt;&gt;"!w"),#N/A,#N/A)))))))))))))))))))))))))</f>
        <v>#DIV/0!</v>
      </c>
      <c r="O78" s="32" t="e">
        <f>IF(AND('Tabelle Kaderkriterien'!$H82="m",Übersicht!$C78=13,'Perzentile Männlich'!O78&gt;'Perzentile Männlich'!T$3),100,IF(AND('Tabelle Kaderkriterien'!$H82="m",Übersicht!$C78=13),('Perzentile Männlich'!$B$11*'Perzentile Männlich'!O78^3)+('Perzentile Männlich'!$C$11*'Perzentile Männlich'!O78^2)+('Perzentile Männlich'!$D$11*'Perzentile Männlich'!O78)+'Perzentile Männlich'!$E$11,IF(AND('Tabelle Kaderkriterien'!$H82="m",Übersicht!$C78=14,'Perzentile Männlich'!O78&gt;'Perzentile Männlich'!T$4),100,IF(AND('Tabelle Kaderkriterien'!$H82="m",Übersicht!$C78=14),('Perzentile Männlich'!$B$12*'Perzentile Männlich'!O78^3)+('Perzentile Männlich'!$C$12*'Perzentile Männlich'!O78^2)+('Perzentile Männlich'!$D$12*'Perzentile Männlich'!O78)+'Perzentile Männlich'!$E$12,IF(AND('Tabelle Kaderkriterien'!$H82="m",Übersicht!$C78=15,'Perzentile Männlich'!O78&gt;'Perzentile Männlich'!T$5),100,IF(AND('Tabelle Kaderkriterien'!$H82="m",Übersicht!$C78=15),('Perzentile Männlich'!$B$13*'Perzentile Männlich'!O78^3)+('Perzentile Männlich'!$C$13*'Perzentile Männlich'!O78^2)+('Perzentile Männlich'!$D$13*'Perzentile Männlich'!O78)+'Perzentile Männlich'!$E$13,IF(AND('Tabelle Kaderkriterien'!$H82="m",Übersicht!$C78=16,'Perzentile Männlich'!O78&gt;'Perzentile Männlich'!T$6),100,IF(AND('Tabelle Kaderkriterien'!$H82="m",Übersicht!$C78=16),('Perzentile Männlich'!$B$14*'Perzentile Männlich'!O78^3)+('Perzentile Männlich'!$C$14*'Perzentile Männlich'!O78^2)+('Perzentile Männlich'!$D$14*'Perzentile Männlich'!O78)+'Perzentile Männlich'!$E$14,IF(AND('Tabelle Kaderkriterien'!$H82="m",Übersicht!$C78=12,'Perzentile Männlich'!O78&gt;'Perzentile Männlich'!T$7),100,IF(AND('Tabelle Kaderkriterien'!$H82="m",Übersicht!$C78=12),('Perzentile Männlich'!$B$15*'Perzentile Männlich'!O78^3)+('Perzentile Männlich'!$C$15*'Perzentile Männlich'!O78^2)+('Perzentile Männlich'!$D$15*'Perzentile Männlich'!O78)+'Perzentile Männlich'!$E$15,IF(AND('Tabelle Kaderkriterien'!$H82="m",Übersicht!$C78=11,'Perzentile Männlich'!O78&gt;'Perzentile Männlich'!T$8),100,IF(AND('Tabelle Kaderkriterien'!$H82="m",Übersicht!$C78=11),('Perzentile Männlich'!$B$16*'Perzentile Männlich'!O78^3)+('Perzentile Männlich'!$C$16*'Perzentile Männlich'!O78^2)+('Perzentile Männlich'!$D$16*'Perzentile Männlich'!O78)+'Perzentile Männlich'!$E$16,IF(AND('Tabelle Kaderkriterien'!$H82="w",Übersicht!$C78=13,'Perzentile Weiblich'!O78&gt;'Perzentile Weiblich'!T$3),100,IF(AND('Tabelle Kaderkriterien'!$H82="w",Übersicht!$C78=13),('Perzentile Weiblich'!$B$11*'Perzentile Weiblich'!O78^3)+('Perzentile Weiblich'!$C$11*'Perzentile Weiblich'!O78^2)+('Perzentile Weiblich'!$D$11*'Perzentile Weiblich'!O78)+'Perzentile Weiblich'!$E$11,IF(AND('Tabelle Kaderkriterien'!$H82="w",Übersicht!$C78=14,'Perzentile Weiblich'!O78&gt;'Perzentile Weiblich'!T$4),100,IF(AND('Tabelle Kaderkriterien'!$H82="w",Übersicht!$C78=14),('Perzentile Weiblich'!$B$12*'Perzentile Weiblich'!O78^3)+('Perzentile Weiblich'!$C$12*'Perzentile Weiblich'!O78^2)+('Perzentile Weiblich'!$D$12*'Perzentile Weiblich'!O78)+'Perzentile Weiblich'!$E$12,IF(AND('Tabelle Kaderkriterien'!$H82="w",Übersicht!$C78=15,'Perzentile Weiblich'!O78&gt;'Perzentile Weiblich'!T$5),100,IF(AND('Tabelle Kaderkriterien'!$H82="w",Übersicht!$C78=15),('Perzentile Weiblich'!$B$13*'Perzentile Weiblich'!O78^3)+('Perzentile Weiblich'!$C$13*'Perzentile Weiblich'!O78^2)+('Perzentile Weiblich'!$D$13*'Perzentile Weiblich'!O78)+'Perzentile Weiblich'!$E$13,IF(AND('Tabelle Kaderkriterien'!$H82="w",Übersicht!$C78=16,'Perzentile Weiblich'!O78&gt;'Perzentile Weiblich'!T$6),100,IF(AND('Tabelle Kaderkriterien'!$H82="w",Übersicht!$C78=16),('Perzentile Weiblich'!$B$14*'Perzentile Weiblich'!O78^3)+('Perzentile Weiblich'!$C$14*'Perzentile Weiblich'!O78^2)+('Perzentile Weiblich'!$D$14*'Perzentile Weiblich'!O78)+'Perzentile Weiblich'!$E$14,IF(AND('Tabelle Kaderkriterien'!$H82="w",Übersicht!$C78=12,'Perzentile Weiblich'!O78&gt;'Perzentile Weiblich'!T$7),100,IF(AND('Tabelle Kaderkriterien'!$H82="w",Übersicht!$C78=12),('Perzentile Weiblich'!$B$15*'Perzentile Weiblich'!O78^3)+('Perzentile Weiblich'!$C$15*'Perzentile Weiblich'!O78^2)+('Perzentile Weiblich'!$D$15*'Perzentile Weiblich'!O78)+'Perzentile Weiblich'!$E$15,IF(AND('Tabelle Kaderkriterien'!$H82="w",Übersicht!$C78=11,'Perzentile Weiblich'!O78&gt;'Perzentile Weiblich'!T$8),100,IF(AND('Tabelle Kaderkriterien'!$H82="w",Übersicht!$C78=11),('Perzentile Weiblich'!$B$16*'Perzentile Weiblich'!O78^3)+('Perzentile Weiblich'!$C$16*'Perzentile Weiblich'!O78^2)+('Perzentile Weiblich'!$D$16*'Perzentile Weiblich'!O78)+'Perzentile Weiblich'!$E$16,IF(AND('Tabelle Kaderkriterien'!J82&lt;&gt;"m",'Tabelle Kaderkriterien'!J82&lt;&gt;"!w"),#N/A,#N/A)))))))))))))))))))))))))</f>
        <v>#DIV/0!</v>
      </c>
      <c r="P78" s="32" t="e">
        <f>IF(AND('Tabelle Kaderkriterien'!$H82="m",Übersicht!$C78=13,J78&lt;'Perzentile Männlich'!U$3),100,IF(AND('Tabelle Kaderkriterien'!$H82="m",Übersicht!$C78=13),('Perzentile Männlich'!$B$27*J78^3)+('Perzentile Männlich'!$C$27*J78^2)+('Perzentile Männlich'!$D$27*J78)+'Perzentile Männlich'!$E$27,IF(AND('Tabelle Kaderkriterien'!$H82="m",Übersicht!$C78=14,J78&lt;'Perzentile Männlich'!U$4),100,IF(AND('Tabelle Kaderkriterien'!$H82="m",Übersicht!$C78=14),('Perzentile Männlich'!$B$28*J78^3)+('Perzentile Männlich'!$C$28*J78^2)+('Perzentile Männlich'!$D$28*J78)+'Perzentile Männlich'!$E$28,IF(AND('Tabelle Kaderkriterien'!$H82="m",Übersicht!$C78=15,J78&lt;'Perzentile Männlich'!U$5),100,IF(AND('Tabelle Kaderkriterien'!$H82="m",Übersicht!$C78=15),('Perzentile Männlich'!$B$29*J78^3)+('Perzentile Männlich'!$C$29*J78^2)+('Perzentile Männlich'!$D$29*J78)+'Perzentile Männlich'!$E$29,IF(AND('Tabelle Kaderkriterien'!$H82="m",Übersicht!$C78=16,J78&lt;'Perzentile Männlich'!U$6),100,IF(AND('Tabelle Kaderkriterien'!$H82="m",Übersicht!$C78=16),('Perzentile Männlich'!$B$30*J78^3)+('Perzentile Männlich'!$C$30*J78^2)+('Perzentile Männlich'!$D$30*J78)+'Perzentile Männlich'!$E$30,IF(AND('Tabelle Kaderkriterien'!$H82="m",Übersicht!$C78=12,J78&lt;'Perzentile Männlich'!U$7),100,IF(AND('Tabelle Kaderkriterien'!$H82="m",Übersicht!$C78=12),('Perzentile Männlich'!$B$31*J78^3)+('Perzentile Männlich'!$C$31*J78^2)+('Perzentile Männlich'!$D$31*J78)+'Perzentile Männlich'!$E$31,IF(AND('Tabelle Kaderkriterien'!$H82="m",Übersicht!$C78=11,J78&lt;'Perzentile Männlich'!U$8),100,IF(AND('Tabelle Kaderkriterien'!$H82="m",Übersicht!$C78=11),('Perzentile Männlich'!$B$32*J78^3)+('Perzentile Männlich'!$C$32*J78^2)+('Perzentile Männlich'!$D$32*J78)+'Perzentile Männlich'!$E$32,IF(AND('Tabelle Kaderkriterien'!$H82="w",Übersicht!$C78=13,J78&lt;'Perzentile Weiblich'!U$3),100,IF(AND('Tabelle Kaderkriterien'!$H82="w",Übersicht!$C78=13),('Perzentile Weiblich'!$B$27*J78^3)+('Perzentile Weiblich'!$C$27*J78^2)+('Perzentile Weiblich'!$D$27*J78)+'Perzentile Weiblich'!$E$27,IF(AND('Tabelle Kaderkriterien'!$H82="w",Übersicht!$C78=14,J78&lt;'Perzentile Weiblich'!U$4),100,IF(AND('Tabelle Kaderkriterien'!$H82="w",Übersicht!$C78=14),('Perzentile Weiblich'!$B$28*J78^3)+('Perzentile Weiblich'!$C$28*J78^2)+('Perzentile Weiblich'!$D$28*J78)+'Perzentile Weiblich'!$E$28,IF(AND('Tabelle Kaderkriterien'!$H82="w",Übersicht!$C78=15,J78&lt;'Perzentile Weiblich'!U$5),100,IF(AND('Tabelle Kaderkriterien'!$H82="w",Übersicht!$C78=15),('Perzentile Weiblich'!$B$29*J78^3)+('Perzentile Weiblich'!$C$29*J78^2)+('Perzentile Weiblich'!$D$29*J78)+'Perzentile Weiblich'!$E$29,IF(AND('Tabelle Kaderkriterien'!$H82="w",Übersicht!$C78=16,J78&lt;'Perzentile Weiblich'!U$6),100,IF(AND('Tabelle Kaderkriterien'!$H82="w",Übersicht!$C78=16),('Perzentile Weiblich'!$B$30*J78^3)+('Perzentile Weiblich'!$C$30*J78^2)+('Perzentile Weiblich'!$D$30*J78)+'Perzentile Weiblich'!$E$30,IF(AND('Tabelle Kaderkriterien'!$H82="w",Übersicht!$C78=12,J78&lt;'Perzentile Weiblich'!U$7),100,IF(AND('Tabelle Kaderkriterien'!$H82="w",Übersicht!$C78=12),('Perzentile Weiblich'!$B$31*J78^3)+('Perzentile Weiblich'!$C$31*J78^2)+('Perzentile Weiblich'!$D$31*J78)+'Perzentile Weiblich'!$E$31,IF(AND('Tabelle Kaderkriterien'!$H82="w",Übersicht!$C78=11,J78&lt;'Perzentile Weiblich'!U$8),100,IF(AND('Tabelle Kaderkriterien'!$H82="w",Übersicht!$C78=11),('Perzentile Weiblich'!$B$32*J78^3)+('Perzentile Weiblich'!$C$32*J78^2)+('Perzentile Weiblich'!$D$32*J78)+'Perzentile Weiblich'!$E$32,IF(AND('Tabelle Kaderkriterien'!H82&lt;&gt;"m",'Tabelle Kaderkriterien'!H82&lt;&gt;"!w"),#N/A,#N/A)))))))))))))))))))))))))</f>
        <v>#N/A</v>
      </c>
      <c r="Q78" s="32" t="e">
        <f>IF(AND('Tabelle Kaderkriterien'!$H82="m",Übersicht!$C78=13,K78&gt;'Perzentile Männlich'!V$3),100,IF(AND('Tabelle Kaderkriterien'!$H82="m",Übersicht!$C78=13),('Perzentile Männlich'!$B$19*K78^3)+('Perzentile Männlich'!$C$19*K78^2)+('Perzentile Männlich'!$D$19*K78)+'Perzentile Männlich'!$E$19,IF(AND('Tabelle Kaderkriterien'!$H82="m",Übersicht!$C78=14,K78&gt;'Perzentile Männlich'!V$4),100,IF(AND('Tabelle Kaderkriterien'!$H82="m",Übersicht!$C78=14),('Perzentile Männlich'!$B$20*K78^3)+('Perzentile Männlich'!$C$20*K78^2)+('Perzentile Männlich'!$D$20*K78)+'Perzentile Männlich'!$E$20,IF(AND('Tabelle Kaderkriterien'!$H82="m",Übersicht!$C78=15,K78&gt;'Perzentile Männlich'!V$5),100,IF(AND('Tabelle Kaderkriterien'!$H82="m",Übersicht!$C78=15),('Perzentile Männlich'!$B$21*K78^3)+('Perzentile Männlich'!$C$21*K78^2)+('Perzentile Männlich'!$D$21*K78)+'Perzentile Männlich'!$E$21,IF(AND('Tabelle Kaderkriterien'!$H82="m",Übersicht!$C78=16,K78&gt;'Perzentile Männlich'!V$6),100,IF(AND('Tabelle Kaderkriterien'!$H82="m",Übersicht!$C78=16),('Perzentile Männlich'!$B$22*K78^3)+('Perzentile Männlich'!$C$22*K78^2)+('Perzentile Männlich'!$D$22*K78)+'Perzentile Männlich'!$E$22,IF(AND('Tabelle Kaderkriterien'!$H82="m",Übersicht!$C78=12,K78&gt;'Perzentile Männlich'!V$7),100,IF(AND('Tabelle Kaderkriterien'!$H82="m",Übersicht!$C78=12),('Perzentile Männlich'!$B$23*K78^3)+('Perzentile Männlich'!$C$23*K78^2)+('Perzentile Männlich'!$D$23*K78)+'Perzentile Männlich'!$E$23,IF(AND('Tabelle Kaderkriterien'!$H82="m",Übersicht!$C78=11,K78&gt;'Perzentile Männlich'!V$8),100,IF(AND('Tabelle Kaderkriterien'!$H82="m",Übersicht!$C78=11),('Perzentile Männlich'!$B$24*K78^3)+('Perzentile Männlich'!$C$24*K78^2)+('Perzentile Männlich'!$D$24*K78)+'Perzentile Männlich'!$E$24,IF(AND('Tabelle Kaderkriterien'!$H82="w",Übersicht!$C78=13,K78&gt;'Perzentile Weiblich'!V$3),100,IF(AND('Tabelle Kaderkriterien'!$H82="w",Übersicht!$C78=13),('Perzentile Weiblich'!$B$19*K78^3)+('Perzentile Weiblich'!$C$19*K78^2)+('Perzentile Weiblich'!$D$19*K78)+'Perzentile Weiblich'!$E$19,IF(AND('Tabelle Kaderkriterien'!$H82="w",Übersicht!$C78=14,K78&gt;'Perzentile Weiblich'!V$4),100,IF(AND('Tabelle Kaderkriterien'!$H82="w",Übersicht!$C78=14),('Perzentile Weiblich'!$B$20*K78^3)+('Perzentile Weiblich'!$C$20*K78^2)+('Perzentile Weiblich'!$D$20*K78)+'Perzentile Weiblich'!$E$20,IF(AND('Tabelle Kaderkriterien'!$H82="w",Übersicht!$C78=15,K78&gt;'Perzentile Weiblich'!V$5),100,IF(AND('Tabelle Kaderkriterien'!$H82="w",Übersicht!$C78=15),('Perzentile Weiblich'!$B$21*K78^3)+('Perzentile Weiblich'!$C$21*K78^2)+('Perzentile Weiblich'!$D$21*K78)+'Perzentile Weiblich'!$E$21,IF(AND('Tabelle Kaderkriterien'!$H82="w",Übersicht!$C78=16,K78&gt;'Perzentile Weiblich'!V$6),100,IF(AND('Tabelle Kaderkriterien'!$H82="w",Übersicht!$C78=16),('Perzentile Weiblich'!$B$22*K78^3)+('Perzentile Weiblich'!$C$22*K78^2)+('Perzentile Weiblich'!$D$22*K78)+'Perzentile Weiblich'!$E$22,IF(AND('Tabelle Kaderkriterien'!$H82="w",Übersicht!$C78=12,K78&gt;'Perzentile Weiblich'!V$7),100,IF(AND('Tabelle Kaderkriterien'!$H82="w",Übersicht!$C78=12),('Perzentile Weiblich'!$B$23*K78^3)+('Perzentile Weiblich'!$C$23*K78^2)+('Perzentile Weiblich'!$D$23*K78)+'Perzentile Weiblich'!$E$23,IF(AND('Tabelle Kaderkriterien'!$H82="w",Übersicht!$C78=11,K78&gt;'Perzentile Weiblich'!V$8),100,IF(AND('Tabelle Kaderkriterien'!$H82="w",Übersicht!$C78=11),('Perzentile Weiblich'!$B$24*K78^3)+('Perzentile Weiblich'!$C$24*K78^2)+('Perzentile Weiblich'!$D$24*K78)+'Perzentile Weiblich'!$E$24,IF(AND('Tabelle Kaderkriterien'!I82&lt;&gt;"m",'Tabelle Kaderkriterien'!I82&lt;&gt;"!w"),#N/A,#N/A)))))))))))))))))))))))))</f>
        <v>#N/A</v>
      </c>
      <c r="S78" s="18" t="e">
        <f t="shared" si="2"/>
        <v>#DIV/0!</v>
      </c>
      <c r="T78" s="18" t="e">
        <f t="shared" si="3"/>
        <v>#DIV/0!</v>
      </c>
    </row>
    <row r="79" spans="1:20" x14ac:dyDescent="0.3">
      <c r="A79" s="31">
        <f>'Tabelle Kaderkriterien'!B83</f>
        <v>0</v>
      </c>
      <c r="B79" s="31">
        <f>'Tabelle Kaderkriterien'!C83</f>
        <v>0</v>
      </c>
      <c r="C79" s="143">
        <f>'Tabelle Kaderkriterien'!G83</f>
        <v>0</v>
      </c>
      <c r="D79" s="144">
        <f>'Tabelle Kaderkriterien'!K83</f>
        <v>0</v>
      </c>
      <c r="E79" s="144">
        <f>'Tabelle Kaderkriterien'!L83</f>
        <v>0</v>
      </c>
      <c r="F79" s="144">
        <f>'Tabelle Kaderkriterien'!N83</f>
        <v>0</v>
      </c>
      <c r="G79" s="144">
        <f>'Tabelle Kaderkriterien'!O83</f>
        <v>0</v>
      </c>
      <c r="H79" s="144">
        <f>'Tabelle Kaderkriterien'!Q83</f>
        <v>0</v>
      </c>
      <c r="I79" s="144">
        <f>'Tabelle Kaderkriterien'!R83</f>
        <v>0</v>
      </c>
      <c r="J79" s="144">
        <f>'Tabelle Kaderkriterien'!T83</f>
        <v>0</v>
      </c>
      <c r="K79" s="144">
        <f>'Tabelle Kaderkriterien'!V83</f>
        <v>0</v>
      </c>
      <c r="M79" s="32" t="e">
        <f>IF(AND('Tabelle Kaderkriterien'!$H83="m",Übersicht!$C79=13,'Perzentile Männlich'!M79&gt;'Perzentile Männlich'!R$3),100,IF(AND('Tabelle Kaderkriterien'!$H83="m",Übersicht!$C79=13),('Perzentile Männlich'!$B$35*'Perzentile Männlich'!M79^3)+('Perzentile Männlich'!$C$35*'Perzentile Männlich'!M79^2)+('Perzentile Männlich'!$D$35*'Perzentile Männlich'!M79)+'Perzentile Männlich'!$E$35,IF(AND('Tabelle Kaderkriterien'!$H83="m",Übersicht!$C79=14,'Perzentile Männlich'!M79&gt;'Perzentile Männlich'!R$4),100,IF(AND('Tabelle Kaderkriterien'!$H83="m",Übersicht!$C79=14),('Perzentile Männlich'!$B$36*'Perzentile Männlich'!M79^3)+('Perzentile Männlich'!$C$36*'Perzentile Männlich'!M79^2)+('Perzentile Männlich'!$D$36*'Perzentile Männlich'!M79)+'Perzentile Männlich'!$E$36,IF(AND('Tabelle Kaderkriterien'!$H83="m",Übersicht!$C79=15,'Perzentile Männlich'!M79&gt;'Perzentile Männlich'!R$5),100,IF(AND('Tabelle Kaderkriterien'!$H83="m",Übersicht!$C79=15),('Perzentile Männlich'!$B$37*'Perzentile Männlich'!M79^3)+('Perzentile Männlich'!$C$37*'Perzentile Männlich'!M79^2)+('Perzentile Männlich'!$D$37*'Perzentile Männlich'!M79)+'Perzentile Männlich'!$E$37,IF(AND('Tabelle Kaderkriterien'!$H83="m",Übersicht!$C79=16,'Perzentile Männlich'!M79&gt;'Perzentile Männlich'!R$6),100,IF(AND('Tabelle Kaderkriterien'!$H83="m",Übersicht!$C79=16),('Perzentile Männlich'!$B$38*'Perzentile Männlich'!M79^3)+('Perzentile Männlich'!$C$38*'Perzentile Männlich'!M79^2)+('Perzentile Männlich'!$D$38*'Perzentile Männlich'!M79)+'Perzentile Männlich'!$E$38,IF(AND('Tabelle Kaderkriterien'!$H83="m",Übersicht!$C79=12,'Perzentile Männlich'!M79&gt;'Perzentile Männlich'!R$7),100,IF(AND('Tabelle Kaderkriterien'!$H83="m",Übersicht!$C79=12),('Perzentile Männlich'!$B$39*'Perzentile Männlich'!M79^3)+('Perzentile Männlich'!$C$39*'Perzentile Männlich'!M79^2)+('Perzentile Männlich'!$D$39*'Perzentile Männlich'!M79)+'Perzentile Männlich'!$E$39,IF(AND('Tabelle Kaderkriterien'!$H83="m",Übersicht!$C79=11,'Perzentile Männlich'!M79&gt;'Perzentile Männlich'!R$8),100,IF(AND('Tabelle Kaderkriterien'!$H83="m",Übersicht!$C79=11),('Perzentile Männlich'!$B$40*'Perzentile Männlich'!M79^3)+('Perzentile Männlich'!$C$40*'Perzentile Männlich'!M79^2)+('Perzentile Männlich'!$D$40*'Perzentile Männlich'!M79)+'Perzentile Männlich'!$E$40,IF(AND('Tabelle Kaderkriterien'!$H83="w",Übersicht!$C79=13,'Perzentile Weiblich'!M79&gt;'Perzentile Weiblich'!R$3),100,IF(AND('Tabelle Kaderkriterien'!$H83="w",Übersicht!$C79=13),('Perzentile Weiblich'!$B$35*'Perzentile Weiblich'!M79^3)+('Perzentile Weiblich'!$C$35*'Perzentile Weiblich'!M79^2)+('Perzentile Weiblich'!$D$35*'Perzentile Weiblich'!M79)+'Perzentile Weiblich'!$E$35,IF(AND('Tabelle Kaderkriterien'!$H83="w",Übersicht!$C79=14,'Perzentile Weiblich'!M79&gt;'Perzentile Weiblich'!R$4),100,IF(AND('Tabelle Kaderkriterien'!$H83="w",Übersicht!$C79=14),('Perzentile Weiblich'!$B$36*'Perzentile Weiblich'!M79^3)+('Perzentile Weiblich'!$C$36*'Perzentile Weiblich'!M79^2)+('Perzentile Weiblich'!$D$36*'Perzentile Weiblich'!M79)+'Perzentile Weiblich'!$E$36,IF(AND('Tabelle Kaderkriterien'!$H83="w",Übersicht!$C79=15,'Perzentile Weiblich'!M79&gt;'Perzentile Weiblich'!R$5),100,IF(AND('Tabelle Kaderkriterien'!$H83="w",Übersicht!$C79=15),('Perzentile Weiblich'!$B$37*'Perzentile Weiblich'!M79^3)+('Perzentile Weiblich'!$C$37*'Perzentile Weiblich'!M79^2)+('Perzentile Weiblich'!$D$37*'Perzentile Weiblich'!M79)+'Perzentile Weiblich'!$E$37,IF(AND('Tabelle Kaderkriterien'!$H83="w",Übersicht!$C79=16,'Perzentile Weiblich'!M79&gt;'Perzentile Weiblich'!R$6),100,IF(AND('Tabelle Kaderkriterien'!$H83="w",Übersicht!$C79=16),('Perzentile Weiblich'!$B$38*'Perzentile Weiblich'!M79^3)+('Perzentile Weiblich'!$C$38*'Perzentile Weiblich'!M79^2)+('Perzentile Weiblich'!$D$38*'Perzentile Weiblich'!M79)+'Perzentile Weiblich'!$E$38,IF(AND('Tabelle Kaderkriterien'!$H83="w",Übersicht!$C79=12,'Perzentile Weiblich'!M79&gt;'Perzentile Weiblich'!R$7),100,IF(AND('Tabelle Kaderkriterien'!$H83="w",Übersicht!$C79=12),('Perzentile Weiblich'!$B$39*'Perzentile Weiblich'!M79^3)+('Perzentile Weiblich'!$C$39*'Perzentile Weiblich'!M79^2)+('Perzentile Weiblich'!$D$39*'Perzentile Weiblich'!M79)+'Perzentile Weiblich'!$E$39,IF(AND('Tabelle Kaderkriterien'!$H83="w",Übersicht!$C79=11,'Perzentile Weiblich'!M79&gt;'Perzentile Weiblich'!R$8),100,IF(AND('Tabelle Kaderkriterien'!$H83="w",Übersicht!$C79=11),('Perzentile Weiblich'!$B$40*'Perzentile Weiblich'!M79^3)+('Perzentile Weiblich'!$C$40*'Perzentile Weiblich'!M79^2)+('Perzentile Weiblich'!$D$40*'Perzentile Weiblich'!M79)+'Perzentile Weiblich'!$E$40,IF(AND('Tabelle Kaderkriterien'!H83&lt;&gt;"m",'Tabelle Kaderkriterien'!H83&lt;&gt;"!w"),#N/A,#N/A)))))))))))))))))))))))))</f>
        <v>#DIV/0!</v>
      </c>
      <c r="N79" s="32" t="e">
        <f>IF(AND('Tabelle Kaderkriterien'!$H83="m",Übersicht!$C79=13,'Perzentile Männlich'!N79&gt;'Perzentile Männlich'!S$3),100,IF(AND('Tabelle Kaderkriterien'!$H83="m",Übersicht!$C79=13),('Perzentile Männlich'!$B$43*'Perzentile Männlich'!N79^3)+('Perzentile Männlich'!$C$43*'Perzentile Männlich'!N79^2)+('Perzentile Männlich'!$D$43*'Perzentile Männlich'!N79)+'Perzentile Männlich'!$E$43,IF(AND('Tabelle Kaderkriterien'!$H83="m",Übersicht!$C79=14,'Perzentile Männlich'!N79&gt;'Perzentile Männlich'!S$4),100,IF(AND('Tabelle Kaderkriterien'!$H83="m",Übersicht!$C79=14),('Perzentile Männlich'!$B$44*'Perzentile Männlich'!N79^3)+('Perzentile Männlich'!$C$44*'Perzentile Männlich'!N79^2)+('Perzentile Männlich'!$D$44*'Perzentile Männlich'!N79)+'Perzentile Männlich'!$E$44,IF(AND('Tabelle Kaderkriterien'!$H83="m",Übersicht!$C79=15,'Perzentile Männlich'!N79&gt;'Perzentile Männlich'!S$5),100,IF(AND('Tabelle Kaderkriterien'!$H83="m",Übersicht!$C79=15),('Perzentile Männlich'!$B$45*'Perzentile Männlich'!N79^3)+('Perzentile Männlich'!$C$45*'Perzentile Männlich'!N79^2)+('Perzentile Männlich'!$D$45*'Perzentile Männlich'!N79)+'Perzentile Männlich'!$E$45,IF(AND('Tabelle Kaderkriterien'!$H83="m",Übersicht!$C79=16,'Perzentile Männlich'!N79&gt;'Perzentile Männlich'!S$6),100,IF(AND('Tabelle Kaderkriterien'!$H83="m",Übersicht!$C79=16),('Perzentile Männlich'!$B$46*'Perzentile Männlich'!N79^3)+('Perzentile Männlich'!$C$46*'Perzentile Männlich'!N79^2)+('Perzentile Männlich'!$D$46*'Perzentile Männlich'!N79)+'Perzentile Männlich'!$E$46,IF(AND('Tabelle Kaderkriterien'!$H83="m",Übersicht!$C79=12,'Perzentile Männlich'!N79&gt;'Perzentile Männlich'!S$7),100,IF(AND('Tabelle Kaderkriterien'!$H83="m",Übersicht!$C79=12),('Perzentile Männlich'!$B$47*'Perzentile Männlich'!N79^3)+('Perzentile Männlich'!$C$47*'Perzentile Männlich'!N79^2)+('Perzentile Männlich'!$D$47*'Perzentile Männlich'!N79)+'Perzentile Männlich'!$E$47,IF(AND('Tabelle Kaderkriterien'!$H83="m",Übersicht!$C79=11,'Perzentile Männlich'!N79&gt;'Perzentile Männlich'!S$8),100,IF(AND('Tabelle Kaderkriterien'!$H83="m",Übersicht!$C79=11),('Perzentile Männlich'!$B$48*'Perzentile Männlich'!N79^3)+('Perzentile Männlich'!$C$48*'Perzentile Männlich'!N79^2)+('Perzentile Männlich'!$D$48*'Perzentile Männlich'!N79)+'Perzentile Männlich'!$E$48,IF(AND('Tabelle Kaderkriterien'!$H83="w",Übersicht!$C79=13,'Perzentile Weiblich'!N79&gt;'Perzentile Weiblich'!S$3),100,IF(AND('Tabelle Kaderkriterien'!$H83="w",Übersicht!$C79=13),('Perzentile Weiblich'!$B$43*'Perzentile Weiblich'!N79^3)+('Perzentile Weiblich'!$C$43*'Perzentile Weiblich'!N79^2)+('Perzentile Weiblich'!$D$43*'Perzentile Weiblich'!N79)+'Perzentile Weiblich'!$E$43,IF(AND('Tabelle Kaderkriterien'!$H83="w",Übersicht!$C79=14,'Perzentile Weiblich'!N79&gt;'Perzentile Weiblich'!S$4),100,IF(AND('Tabelle Kaderkriterien'!$H83="w",Übersicht!$C79=14),('Perzentile Weiblich'!$B$44*'Perzentile Weiblich'!N79^3)+('Perzentile Weiblich'!$C$44*'Perzentile Weiblich'!N79^2)+('Perzentile Weiblich'!$D$44*'Perzentile Weiblich'!N79)+'Perzentile Weiblich'!$E$44,IF(AND('Tabelle Kaderkriterien'!$H83="w",Übersicht!$C79=15,'Perzentile Weiblich'!N79&gt;'Perzentile Weiblich'!S$5),100,IF(AND('Tabelle Kaderkriterien'!$H83="w",Übersicht!$C79=15),('Perzentile Weiblich'!$B$45*'Perzentile Weiblich'!N79^3)+('Perzentile Weiblich'!$C$45*'Perzentile Weiblich'!N79^2)+('Perzentile Weiblich'!$D$45*'Perzentile Weiblich'!N79)+'Perzentile Weiblich'!$E$45,IF(AND('Tabelle Kaderkriterien'!$H83="w",Übersicht!$C79=16,'Perzentile Weiblich'!N79&gt;'Perzentile Weiblich'!S$6),100,IF(AND('Tabelle Kaderkriterien'!$H83="w",Übersicht!$C79=16),('Perzentile Weiblich'!$B$46*'Perzentile Weiblich'!N79^3)+('Perzentile Weiblich'!$C$46*'Perzentile Weiblich'!N79^2)+('Perzentile Weiblich'!$D$46*'Perzentile Weiblich'!N79)+'Perzentile Weiblich'!$E$46,IF(AND('Tabelle Kaderkriterien'!$H83="w",Übersicht!$C79=12,'Perzentile Weiblich'!N79&gt;'Perzentile Weiblich'!S$7),100,IF(AND('Tabelle Kaderkriterien'!$H83="w",Übersicht!$C79=12),('Perzentile Weiblich'!$B$47*'Perzentile Weiblich'!N79^3)+('Perzentile Weiblich'!$C$47*'Perzentile Weiblich'!N79^2)+('Perzentile Weiblich'!$D$47*'Perzentile Weiblich'!N79)+'Perzentile Weiblich'!$E$47,IF(AND('Tabelle Kaderkriterien'!$H83="w",Übersicht!$C79=11,'Perzentile Weiblich'!N79&gt;'Perzentile Weiblich'!S$8),100,IF(AND('Tabelle Kaderkriterien'!$H83="w",Übersicht!$C79=11),('Perzentile Weiblich'!$B$48*'Perzentile Weiblich'!N79^3)+('Perzentile Weiblich'!$C$48*'Perzentile Weiblich'!N79^2)+('Perzentile Weiblich'!$D$48*'Perzentile Weiblich'!N79)+'Perzentile Weiblich'!$E$48,IF(AND('Tabelle Kaderkriterien'!I83&lt;&gt;"m",'Tabelle Kaderkriterien'!I83&lt;&gt;"!w"),#N/A,#N/A)))))))))))))))))))))))))</f>
        <v>#DIV/0!</v>
      </c>
      <c r="O79" s="32" t="e">
        <f>IF(AND('Tabelle Kaderkriterien'!$H83="m",Übersicht!$C79=13,'Perzentile Männlich'!O79&gt;'Perzentile Männlich'!T$3),100,IF(AND('Tabelle Kaderkriterien'!$H83="m",Übersicht!$C79=13),('Perzentile Männlich'!$B$11*'Perzentile Männlich'!O79^3)+('Perzentile Männlich'!$C$11*'Perzentile Männlich'!O79^2)+('Perzentile Männlich'!$D$11*'Perzentile Männlich'!O79)+'Perzentile Männlich'!$E$11,IF(AND('Tabelle Kaderkriterien'!$H83="m",Übersicht!$C79=14,'Perzentile Männlich'!O79&gt;'Perzentile Männlich'!T$4),100,IF(AND('Tabelle Kaderkriterien'!$H83="m",Übersicht!$C79=14),('Perzentile Männlich'!$B$12*'Perzentile Männlich'!O79^3)+('Perzentile Männlich'!$C$12*'Perzentile Männlich'!O79^2)+('Perzentile Männlich'!$D$12*'Perzentile Männlich'!O79)+'Perzentile Männlich'!$E$12,IF(AND('Tabelle Kaderkriterien'!$H83="m",Übersicht!$C79=15,'Perzentile Männlich'!O79&gt;'Perzentile Männlich'!T$5),100,IF(AND('Tabelle Kaderkriterien'!$H83="m",Übersicht!$C79=15),('Perzentile Männlich'!$B$13*'Perzentile Männlich'!O79^3)+('Perzentile Männlich'!$C$13*'Perzentile Männlich'!O79^2)+('Perzentile Männlich'!$D$13*'Perzentile Männlich'!O79)+'Perzentile Männlich'!$E$13,IF(AND('Tabelle Kaderkriterien'!$H83="m",Übersicht!$C79=16,'Perzentile Männlich'!O79&gt;'Perzentile Männlich'!T$6),100,IF(AND('Tabelle Kaderkriterien'!$H83="m",Übersicht!$C79=16),('Perzentile Männlich'!$B$14*'Perzentile Männlich'!O79^3)+('Perzentile Männlich'!$C$14*'Perzentile Männlich'!O79^2)+('Perzentile Männlich'!$D$14*'Perzentile Männlich'!O79)+'Perzentile Männlich'!$E$14,IF(AND('Tabelle Kaderkriterien'!$H83="m",Übersicht!$C79=12,'Perzentile Männlich'!O79&gt;'Perzentile Männlich'!T$7),100,IF(AND('Tabelle Kaderkriterien'!$H83="m",Übersicht!$C79=12),('Perzentile Männlich'!$B$15*'Perzentile Männlich'!O79^3)+('Perzentile Männlich'!$C$15*'Perzentile Männlich'!O79^2)+('Perzentile Männlich'!$D$15*'Perzentile Männlich'!O79)+'Perzentile Männlich'!$E$15,IF(AND('Tabelle Kaderkriterien'!$H83="m",Übersicht!$C79=11,'Perzentile Männlich'!O79&gt;'Perzentile Männlich'!T$8),100,IF(AND('Tabelle Kaderkriterien'!$H83="m",Übersicht!$C79=11),('Perzentile Männlich'!$B$16*'Perzentile Männlich'!O79^3)+('Perzentile Männlich'!$C$16*'Perzentile Männlich'!O79^2)+('Perzentile Männlich'!$D$16*'Perzentile Männlich'!O79)+'Perzentile Männlich'!$E$16,IF(AND('Tabelle Kaderkriterien'!$H83="w",Übersicht!$C79=13,'Perzentile Weiblich'!O79&gt;'Perzentile Weiblich'!T$3),100,IF(AND('Tabelle Kaderkriterien'!$H83="w",Übersicht!$C79=13),('Perzentile Weiblich'!$B$11*'Perzentile Weiblich'!O79^3)+('Perzentile Weiblich'!$C$11*'Perzentile Weiblich'!O79^2)+('Perzentile Weiblich'!$D$11*'Perzentile Weiblich'!O79)+'Perzentile Weiblich'!$E$11,IF(AND('Tabelle Kaderkriterien'!$H83="w",Übersicht!$C79=14,'Perzentile Weiblich'!O79&gt;'Perzentile Weiblich'!T$4),100,IF(AND('Tabelle Kaderkriterien'!$H83="w",Übersicht!$C79=14),('Perzentile Weiblich'!$B$12*'Perzentile Weiblich'!O79^3)+('Perzentile Weiblich'!$C$12*'Perzentile Weiblich'!O79^2)+('Perzentile Weiblich'!$D$12*'Perzentile Weiblich'!O79)+'Perzentile Weiblich'!$E$12,IF(AND('Tabelle Kaderkriterien'!$H83="w",Übersicht!$C79=15,'Perzentile Weiblich'!O79&gt;'Perzentile Weiblich'!T$5),100,IF(AND('Tabelle Kaderkriterien'!$H83="w",Übersicht!$C79=15),('Perzentile Weiblich'!$B$13*'Perzentile Weiblich'!O79^3)+('Perzentile Weiblich'!$C$13*'Perzentile Weiblich'!O79^2)+('Perzentile Weiblich'!$D$13*'Perzentile Weiblich'!O79)+'Perzentile Weiblich'!$E$13,IF(AND('Tabelle Kaderkriterien'!$H83="w",Übersicht!$C79=16,'Perzentile Weiblich'!O79&gt;'Perzentile Weiblich'!T$6),100,IF(AND('Tabelle Kaderkriterien'!$H83="w",Übersicht!$C79=16),('Perzentile Weiblich'!$B$14*'Perzentile Weiblich'!O79^3)+('Perzentile Weiblich'!$C$14*'Perzentile Weiblich'!O79^2)+('Perzentile Weiblich'!$D$14*'Perzentile Weiblich'!O79)+'Perzentile Weiblich'!$E$14,IF(AND('Tabelle Kaderkriterien'!$H83="w",Übersicht!$C79=12,'Perzentile Weiblich'!O79&gt;'Perzentile Weiblich'!T$7),100,IF(AND('Tabelle Kaderkriterien'!$H83="w",Übersicht!$C79=12),('Perzentile Weiblich'!$B$15*'Perzentile Weiblich'!O79^3)+('Perzentile Weiblich'!$C$15*'Perzentile Weiblich'!O79^2)+('Perzentile Weiblich'!$D$15*'Perzentile Weiblich'!O79)+'Perzentile Weiblich'!$E$15,IF(AND('Tabelle Kaderkriterien'!$H83="w",Übersicht!$C79=11,'Perzentile Weiblich'!O79&gt;'Perzentile Weiblich'!T$8),100,IF(AND('Tabelle Kaderkriterien'!$H83="w",Übersicht!$C79=11),('Perzentile Weiblich'!$B$16*'Perzentile Weiblich'!O79^3)+('Perzentile Weiblich'!$C$16*'Perzentile Weiblich'!O79^2)+('Perzentile Weiblich'!$D$16*'Perzentile Weiblich'!O79)+'Perzentile Weiblich'!$E$16,IF(AND('Tabelle Kaderkriterien'!J83&lt;&gt;"m",'Tabelle Kaderkriterien'!J83&lt;&gt;"!w"),#N/A,#N/A)))))))))))))))))))))))))</f>
        <v>#DIV/0!</v>
      </c>
      <c r="P79" s="32" t="e">
        <f>IF(AND('Tabelle Kaderkriterien'!$H83="m",Übersicht!$C79=13,J79&lt;'Perzentile Männlich'!U$3),100,IF(AND('Tabelle Kaderkriterien'!$H83="m",Übersicht!$C79=13),('Perzentile Männlich'!$B$27*J79^3)+('Perzentile Männlich'!$C$27*J79^2)+('Perzentile Männlich'!$D$27*J79)+'Perzentile Männlich'!$E$27,IF(AND('Tabelle Kaderkriterien'!$H83="m",Übersicht!$C79=14,J79&lt;'Perzentile Männlich'!U$4),100,IF(AND('Tabelle Kaderkriterien'!$H83="m",Übersicht!$C79=14),('Perzentile Männlich'!$B$28*J79^3)+('Perzentile Männlich'!$C$28*J79^2)+('Perzentile Männlich'!$D$28*J79)+'Perzentile Männlich'!$E$28,IF(AND('Tabelle Kaderkriterien'!$H83="m",Übersicht!$C79=15,J79&lt;'Perzentile Männlich'!U$5),100,IF(AND('Tabelle Kaderkriterien'!$H83="m",Übersicht!$C79=15),('Perzentile Männlich'!$B$29*J79^3)+('Perzentile Männlich'!$C$29*J79^2)+('Perzentile Männlich'!$D$29*J79)+'Perzentile Männlich'!$E$29,IF(AND('Tabelle Kaderkriterien'!$H83="m",Übersicht!$C79=16,J79&lt;'Perzentile Männlich'!U$6),100,IF(AND('Tabelle Kaderkriterien'!$H83="m",Übersicht!$C79=16),('Perzentile Männlich'!$B$30*J79^3)+('Perzentile Männlich'!$C$30*J79^2)+('Perzentile Männlich'!$D$30*J79)+'Perzentile Männlich'!$E$30,IF(AND('Tabelle Kaderkriterien'!$H83="m",Übersicht!$C79=12,J79&lt;'Perzentile Männlich'!U$7),100,IF(AND('Tabelle Kaderkriterien'!$H83="m",Übersicht!$C79=12),('Perzentile Männlich'!$B$31*J79^3)+('Perzentile Männlich'!$C$31*J79^2)+('Perzentile Männlich'!$D$31*J79)+'Perzentile Männlich'!$E$31,IF(AND('Tabelle Kaderkriterien'!$H83="m",Übersicht!$C79=11,J79&lt;'Perzentile Männlich'!U$8),100,IF(AND('Tabelle Kaderkriterien'!$H83="m",Übersicht!$C79=11),('Perzentile Männlich'!$B$32*J79^3)+('Perzentile Männlich'!$C$32*J79^2)+('Perzentile Männlich'!$D$32*J79)+'Perzentile Männlich'!$E$32,IF(AND('Tabelle Kaderkriterien'!$H83="w",Übersicht!$C79=13,J79&lt;'Perzentile Weiblich'!U$3),100,IF(AND('Tabelle Kaderkriterien'!$H83="w",Übersicht!$C79=13),('Perzentile Weiblich'!$B$27*J79^3)+('Perzentile Weiblich'!$C$27*J79^2)+('Perzentile Weiblich'!$D$27*J79)+'Perzentile Weiblich'!$E$27,IF(AND('Tabelle Kaderkriterien'!$H83="w",Übersicht!$C79=14,J79&lt;'Perzentile Weiblich'!U$4),100,IF(AND('Tabelle Kaderkriterien'!$H83="w",Übersicht!$C79=14),('Perzentile Weiblich'!$B$28*J79^3)+('Perzentile Weiblich'!$C$28*J79^2)+('Perzentile Weiblich'!$D$28*J79)+'Perzentile Weiblich'!$E$28,IF(AND('Tabelle Kaderkriterien'!$H83="w",Übersicht!$C79=15,J79&lt;'Perzentile Weiblich'!U$5),100,IF(AND('Tabelle Kaderkriterien'!$H83="w",Übersicht!$C79=15),('Perzentile Weiblich'!$B$29*J79^3)+('Perzentile Weiblich'!$C$29*J79^2)+('Perzentile Weiblich'!$D$29*J79)+'Perzentile Weiblich'!$E$29,IF(AND('Tabelle Kaderkriterien'!$H83="w",Übersicht!$C79=16,J79&lt;'Perzentile Weiblich'!U$6),100,IF(AND('Tabelle Kaderkriterien'!$H83="w",Übersicht!$C79=16),('Perzentile Weiblich'!$B$30*J79^3)+('Perzentile Weiblich'!$C$30*J79^2)+('Perzentile Weiblich'!$D$30*J79)+'Perzentile Weiblich'!$E$30,IF(AND('Tabelle Kaderkriterien'!$H83="w",Übersicht!$C79=12,J79&lt;'Perzentile Weiblich'!U$7),100,IF(AND('Tabelle Kaderkriterien'!$H83="w",Übersicht!$C79=12),('Perzentile Weiblich'!$B$31*J79^3)+('Perzentile Weiblich'!$C$31*J79^2)+('Perzentile Weiblich'!$D$31*J79)+'Perzentile Weiblich'!$E$31,IF(AND('Tabelle Kaderkriterien'!$H83="w",Übersicht!$C79=11,J79&lt;'Perzentile Weiblich'!U$8),100,IF(AND('Tabelle Kaderkriterien'!$H83="w",Übersicht!$C79=11),('Perzentile Weiblich'!$B$32*J79^3)+('Perzentile Weiblich'!$C$32*J79^2)+('Perzentile Weiblich'!$D$32*J79)+'Perzentile Weiblich'!$E$32,IF(AND('Tabelle Kaderkriterien'!H83&lt;&gt;"m",'Tabelle Kaderkriterien'!H83&lt;&gt;"!w"),#N/A,#N/A)))))))))))))))))))))))))</f>
        <v>#N/A</v>
      </c>
      <c r="Q79" s="32" t="e">
        <f>IF(AND('Tabelle Kaderkriterien'!$H83="m",Übersicht!$C79=13,K79&gt;'Perzentile Männlich'!V$3),100,IF(AND('Tabelle Kaderkriterien'!$H83="m",Übersicht!$C79=13),('Perzentile Männlich'!$B$19*K79^3)+('Perzentile Männlich'!$C$19*K79^2)+('Perzentile Männlich'!$D$19*K79)+'Perzentile Männlich'!$E$19,IF(AND('Tabelle Kaderkriterien'!$H83="m",Übersicht!$C79=14,K79&gt;'Perzentile Männlich'!V$4),100,IF(AND('Tabelle Kaderkriterien'!$H83="m",Übersicht!$C79=14),('Perzentile Männlich'!$B$20*K79^3)+('Perzentile Männlich'!$C$20*K79^2)+('Perzentile Männlich'!$D$20*K79)+'Perzentile Männlich'!$E$20,IF(AND('Tabelle Kaderkriterien'!$H83="m",Übersicht!$C79=15,K79&gt;'Perzentile Männlich'!V$5),100,IF(AND('Tabelle Kaderkriterien'!$H83="m",Übersicht!$C79=15),('Perzentile Männlich'!$B$21*K79^3)+('Perzentile Männlich'!$C$21*K79^2)+('Perzentile Männlich'!$D$21*K79)+'Perzentile Männlich'!$E$21,IF(AND('Tabelle Kaderkriterien'!$H83="m",Übersicht!$C79=16,K79&gt;'Perzentile Männlich'!V$6),100,IF(AND('Tabelle Kaderkriterien'!$H83="m",Übersicht!$C79=16),('Perzentile Männlich'!$B$22*K79^3)+('Perzentile Männlich'!$C$22*K79^2)+('Perzentile Männlich'!$D$22*K79)+'Perzentile Männlich'!$E$22,IF(AND('Tabelle Kaderkriterien'!$H83="m",Übersicht!$C79=12,K79&gt;'Perzentile Männlich'!V$7),100,IF(AND('Tabelle Kaderkriterien'!$H83="m",Übersicht!$C79=12),('Perzentile Männlich'!$B$23*K79^3)+('Perzentile Männlich'!$C$23*K79^2)+('Perzentile Männlich'!$D$23*K79)+'Perzentile Männlich'!$E$23,IF(AND('Tabelle Kaderkriterien'!$H83="m",Übersicht!$C79=11,K79&gt;'Perzentile Männlich'!V$8),100,IF(AND('Tabelle Kaderkriterien'!$H83="m",Übersicht!$C79=11),('Perzentile Männlich'!$B$24*K79^3)+('Perzentile Männlich'!$C$24*K79^2)+('Perzentile Männlich'!$D$24*K79)+'Perzentile Männlich'!$E$24,IF(AND('Tabelle Kaderkriterien'!$H83="w",Übersicht!$C79=13,K79&gt;'Perzentile Weiblich'!V$3),100,IF(AND('Tabelle Kaderkriterien'!$H83="w",Übersicht!$C79=13),('Perzentile Weiblich'!$B$19*K79^3)+('Perzentile Weiblich'!$C$19*K79^2)+('Perzentile Weiblich'!$D$19*K79)+'Perzentile Weiblich'!$E$19,IF(AND('Tabelle Kaderkriterien'!$H83="w",Übersicht!$C79=14,K79&gt;'Perzentile Weiblich'!V$4),100,IF(AND('Tabelle Kaderkriterien'!$H83="w",Übersicht!$C79=14),('Perzentile Weiblich'!$B$20*K79^3)+('Perzentile Weiblich'!$C$20*K79^2)+('Perzentile Weiblich'!$D$20*K79)+'Perzentile Weiblich'!$E$20,IF(AND('Tabelle Kaderkriterien'!$H83="w",Übersicht!$C79=15,K79&gt;'Perzentile Weiblich'!V$5),100,IF(AND('Tabelle Kaderkriterien'!$H83="w",Übersicht!$C79=15),('Perzentile Weiblich'!$B$21*K79^3)+('Perzentile Weiblich'!$C$21*K79^2)+('Perzentile Weiblich'!$D$21*K79)+'Perzentile Weiblich'!$E$21,IF(AND('Tabelle Kaderkriterien'!$H83="w",Übersicht!$C79=16,K79&gt;'Perzentile Weiblich'!V$6),100,IF(AND('Tabelle Kaderkriterien'!$H83="w",Übersicht!$C79=16),('Perzentile Weiblich'!$B$22*K79^3)+('Perzentile Weiblich'!$C$22*K79^2)+('Perzentile Weiblich'!$D$22*K79)+'Perzentile Weiblich'!$E$22,IF(AND('Tabelle Kaderkriterien'!$H83="w",Übersicht!$C79=12,K79&gt;'Perzentile Weiblich'!V$7),100,IF(AND('Tabelle Kaderkriterien'!$H83="w",Übersicht!$C79=12),('Perzentile Weiblich'!$B$23*K79^3)+('Perzentile Weiblich'!$C$23*K79^2)+('Perzentile Weiblich'!$D$23*K79)+'Perzentile Weiblich'!$E$23,IF(AND('Tabelle Kaderkriterien'!$H83="w",Übersicht!$C79=11,K79&gt;'Perzentile Weiblich'!V$8),100,IF(AND('Tabelle Kaderkriterien'!$H83="w",Übersicht!$C79=11),('Perzentile Weiblich'!$B$24*K79^3)+('Perzentile Weiblich'!$C$24*K79^2)+('Perzentile Weiblich'!$D$24*K79)+'Perzentile Weiblich'!$E$24,IF(AND('Tabelle Kaderkriterien'!I83&lt;&gt;"m",'Tabelle Kaderkriterien'!I83&lt;&gt;"!w"),#N/A,#N/A)))))))))))))))))))))))))</f>
        <v>#N/A</v>
      </c>
      <c r="S79" s="18" t="e">
        <f t="shared" si="2"/>
        <v>#DIV/0!</v>
      </c>
      <c r="T79" s="18" t="e">
        <f t="shared" si="3"/>
        <v>#DIV/0!</v>
      </c>
    </row>
    <row r="80" spans="1:20" x14ac:dyDescent="0.3">
      <c r="A80" s="31">
        <f>'Tabelle Kaderkriterien'!B84</f>
        <v>0</v>
      </c>
      <c r="B80" s="31">
        <f>'Tabelle Kaderkriterien'!C84</f>
        <v>0</v>
      </c>
      <c r="C80" s="143">
        <f>'Tabelle Kaderkriterien'!G84</f>
        <v>0</v>
      </c>
      <c r="D80" s="144">
        <f>'Tabelle Kaderkriterien'!K84</f>
        <v>0</v>
      </c>
      <c r="E80" s="144">
        <f>'Tabelle Kaderkriterien'!L84</f>
        <v>0</v>
      </c>
      <c r="F80" s="144">
        <f>'Tabelle Kaderkriterien'!N84</f>
        <v>0</v>
      </c>
      <c r="G80" s="144">
        <f>'Tabelle Kaderkriterien'!O84</f>
        <v>0</v>
      </c>
      <c r="H80" s="144">
        <f>'Tabelle Kaderkriterien'!Q84</f>
        <v>0</v>
      </c>
      <c r="I80" s="144">
        <f>'Tabelle Kaderkriterien'!R84</f>
        <v>0</v>
      </c>
      <c r="J80" s="144">
        <f>'Tabelle Kaderkriterien'!T84</f>
        <v>0</v>
      </c>
      <c r="K80" s="144">
        <f>'Tabelle Kaderkriterien'!V84</f>
        <v>0</v>
      </c>
      <c r="M80" s="32" t="e">
        <f>IF(AND('Tabelle Kaderkriterien'!$H84="m",Übersicht!$C80=13,'Perzentile Männlich'!M80&gt;'Perzentile Männlich'!R$3),100,IF(AND('Tabelle Kaderkriterien'!$H84="m",Übersicht!$C80=13),('Perzentile Männlich'!$B$35*'Perzentile Männlich'!M80^3)+('Perzentile Männlich'!$C$35*'Perzentile Männlich'!M80^2)+('Perzentile Männlich'!$D$35*'Perzentile Männlich'!M80)+'Perzentile Männlich'!$E$35,IF(AND('Tabelle Kaderkriterien'!$H84="m",Übersicht!$C80=14,'Perzentile Männlich'!M80&gt;'Perzentile Männlich'!R$4),100,IF(AND('Tabelle Kaderkriterien'!$H84="m",Übersicht!$C80=14),('Perzentile Männlich'!$B$36*'Perzentile Männlich'!M80^3)+('Perzentile Männlich'!$C$36*'Perzentile Männlich'!M80^2)+('Perzentile Männlich'!$D$36*'Perzentile Männlich'!M80)+'Perzentile Männlich'!$E$36,IF(AND('Tabelle Kaderkriterien'!$H84="m",Übersicht!$C80=15,'Perzentile Männlich'!M80&gt;'Perzentile Männlich'!R$5),100,IF(AND('Tabelle Kaderkriterien'!$H84="m",Übersicht!$C80=15),('Perzentile Männlich'!$B$37*'Perzentile Männlich'!M80^3)+('Perzentile Männlich'!$C$37*'Perzentile Männlich'!M80^2)+('Perzentile Männlich'!$D$37*'Perzentile Männlich'!M80)+'Perzentile Männlich'!$E$37,IF(AND('Tabelle Kaderkriterien'!$H84="m",Übersicht!$C80=16,'Perzentile Männlich'!M80&gt;'Perzentile Männlich'!R$6),100,IF(AND('Tabelle Kaderkriterien'!$H84="m",Übersicht!$C80=16),('Perzentile Männlich'!$B$38*'Perzentile Männlich'!M80^3)+('Perzentile Männlich'!$C$38*'Perzentile Männlich'!M80^2)+('Perzentile Männlich'!$D$38*'Perzentile Männlich'!M80)+'Perzentile Männlich'!$E$38,IF(AND('Tabelle Kaderkriterien'!$H84="m",Übersicht!$C80=12,'Perzentile Männlich'!M80&gt;'Perzentile Männlich'!R$7),100,IF(AND('Tabelle Kaderkriterien'!$H84="m",Übersicht!$C80=12),('Perzentile Männlich'!$B$39*'Perzentile Männlich'!M80^3)+('Perzentile Männlich'!$C$39*'Perzentile Männlich'!M80^2)+('Perzentile Männlich'!$D$39*'Perzentile Männlich'!M80)+'Perzentile Männlich'!$E$39,IF(AND('Tabelle Kaderkriterien'!$H84="m",Übersicht!$C80=11,'Perzentile Männlich'!M80&gt;'Perzentile Männlich'!R$8),100,IF(AND('Tabelle Kaderkriterien'!$H84="m",Übersicht!$C80=11),('Perzentile Männlich'!$B$40*'Perzentile Männlich'!M80^3)+('Perzentile Männlich'!$C$40*'Perzentile Männlich'!M80^2)+('Perzentile Männlich'!$D$40*'Perzentile Männlich'!M80)+'Perzentile Männlich'!$E$40,IF(AND('Tabelle Kaderkriterien'!$H84="w",Übersicht!$C80=13,'Perzentile Weiblich'!M80&gt;'Perzentile Weiblich'!R$3),100,IF(AND('Tabelle Kaderkriterien'!$H84="w",Übersicht!$C80=13),('Perzentile Weiblich'!$B$35*'Perzentile Weiblich'!M80^3)+('Perzentile Weiblich'!$C$35*'Perzentile Weiblich'!M80^2)+('Perzentile Weiblich'!$D$35*'Perzentile Weiblich'!M80)+'Perzentile Weiblich'!$E$35,IF(AND('Tabelle Kaderkriterien'!$H84="w",Übersicht!$C80=14,'Perzentile Weiblich'!M80&gt;'Perzentile Weiblich'!R$4),100,IF(AND('Tabelle Kaderkriterien'!$H84="w",Übersicht!$C80=14),('Perzentile Weiblich'!$B$36*'Perzentile Weiblich'!M80^3)+('Perzentile Weiblich'!$C$36*'Perzentile Weiblich'!M80^2)+('Perzentile Weiblich'!$D$36*'Perzentile Weiblich'!M80)+'Perzentile Weiblich'!$E$36,IF(AND('Tabelle Kaderkriterien'!$H84="w",Übersicht!$C80=15,'Perzentile Weiblich'!M80&gt;'Perzentile Weiblich'!R$5),100,IF(AND('Tabelle Kaderkriterien'!$H84="w",Übersicht!$C80=15),('Perzentile Weiblich'!$B$37*'Perzentile Weiblich'!M80^3)+('Perzentile Weiblich'!$C$37*'Perzentile Weiblich'!M80^2)+('Perzentile Weiblich'!$D$37*'Perzentile Weiblich'!M80)+'Perzentile Weiblich'!$E$37,IF(AND('Tabelle Kaderkriterien'!$H84="w",Übersicht!$C80=16,'Perzentile Weiblich'!M80&gt;'Perzentile Weiblich'!R$6),100,IF(AND('Tabelle Kaderkriterien'!$H84="w",Übersicht!$C80=16),('Perzentile Weiblich'!$B$38*'Perzentile Weiblich'!M80^3)+('Perzentile Weiblich'!$C$38*'Perzentile Weiblich'!M80^2)+('Perzentile Weiblich'!$D$38*'Perzentile Weiblich'!M80)+'Perzentile Weiblich'!$E$38,IF(AND('Tabelle Kaderkriterien'!$H84="w",Übersicht!$C80=12,'Perzentile Weiblich'!M80&gt;'Perzentile Weiblich'!R$7),100,IF(AND('Tabelle Kaderkriterien'!$H84="w",Übersicht!$C80=12),('Perzentile Weiblich'!$B$39*'Perzentile Weiblich'!M80^3)+('Perzentile Weiblich'!$C$39*'Perzentile Weiblich'!M80^2)+('Perzentile Weiblich'!$D$39*'Perzentile Weiblich'!M80)+'Perzentile Weiblich'!$E$39,IF(AND('Tabelle Kaderkriterien'!$H84="w",Übersicht!$C80=11,'Perzentile Weiblich'!M80&gt;'Perzentile Weiblich'!R$8),100,IF(AND('Tabelle Kaderkriterien'!$H84="w",Übersicht!$C80=11),('Perzentile Weiblich'!$B$40*'Perzentile Weiblich'!M80^3)+('Perzentile Weiblich'!$C$40*'Perzentile Weiblich'!M80^2)+('Perzentile Weiblich'!$D$40*'Perzentile Weiblich'!M80)+'Perzentile Weiblich'!$E$40,IF(AND('Tabelle Kaderkriterien'!H84&lt;&gt;"m",'Tabelle Kaderkriterien'!H84&lt;&gt;"!w"),#N/A,#N/A)))))))))))))))))))))))))</f>
        <v>#DIV/0!</v>
      </c>
      <c r="N80" s="32" t="e">
        <f>IF(AND('Tabelle Kaderkriterien'!$H84="m",Übersicht!$C80=13,'Perzentile Männlich'!N80&gt;'Perzentile Männlich'!S$3),100,IF(AND('Tabelle Kaderkriterien'!$H84="m",Übersicht!$C80=13),('Perzentile Männlich'!$B$43*'Perzentile Männlich'!N80^3)+('Perzentile Männlich'!$C$43*'Perzentile Männlich'!N80^2)+('Perzentile Männlich'!$D$43*'Perzentile Männlich'!N80)+'Perzentile Männlich'!$E$43,IF(AND('Tabelle Kaderkriterien'!$H84="m",Übersicht!$C80=14,'Perzentile Männlich'!N80&gt;'Perzentile Männlich'!S$4),100,IF(AND('Tabelle Kaderkriterien'!$H84="m",Übersicht!$C80=14),('Perzentile Männlich'!$B$44*'Perzentile Männlich'!N80^3)+('Perzentile Männlich'!$C$44*'Perzentile Männlich'!N80^2)+('Perzentile Männlich'!$D$44*'Perzentile Männlich'!N80)+'Perzentile Männlich'!$E$44,IF(AND('Tabelle Kaderkriterien'!$H84="m",Übersicht!$C80=15,'Perzentile Männlich'!N80&gt;'Perzentile Männlich'!S$5),100,IF(AND('Tabelle Kaderkriterien'!$H84="m",Übersicht!$C80=15),('Perzentile Männlich'!$B$45*'Perzentile Männlich'!N80^3)+('Perzentile Männlich'!$C$45*'Perzentile Männlich'!N80^2)+('Perzentile Männlich'!$D$45*'Perzentile Männlich'!N80)+'Perzentile Männlich'!$E$45,IF(AND('Tabelle Kaderkriterien'!$H84="m",Übersicht!$C80=16,'Perzentile Männlich'!N80&gt;'Perzentile Männlich'!S$6),100,IF(AND('Tabelle Kaderkriterien'!$H84="m",Übersicht!$C80=16),('Perzentile Männlich'!$B$46*'Perzentile Männlich'!N80^3)+('Perzentile Männlich'!$C$46*'Perzentile Männlich'!N80^2)+('Perzentile Männlich'!$D$46*'Perzentile Männlich'!N80)+'Perzentile Männlich'!$E$46,IF(AND('Tabelle Kaderkriterien'!$H84="m",Übersicht!$C80=12,'Perzentile Männlich'!N80&gt;'Perzentile Männlich'!S$7),100,IF(AND('Tabelle Kaderkriterien'!$H84="m",Übersicht!$C80=12),('Perzentile Männlich'!$B$47*'Perzentile Männlich'!N80^3)+('Perzentile Männlich'!$C$47*'Perzentile Männlich'!N80^2)+('Perzentile Männlich'!$D$47*'Perzentile Männlich'!N80)+'Perzentile Männlich'!$E$47,IF(AND('Tabelle Kaderkriterien'!$H84="m",Übersicht!$C80=11,'Perzentile Männlich'!N80&gt;'Perzentile Männlich'!S$8),100,IF(AND('Tabelle Kaderkriterien'!$H84="m",Übersicht!$C80=11),('Perzentile Männlich'!$B$48*'Perzentile Männlich'!N80^3)+('Perzentile Männlich'!$C$48*'Perzentile Männlich'!N80^2)+('Perzentile Männlich'!$D$48*'Perzentile Männlich'!N80)+'Perzentile Männlich'!$E$48,IF(AND('Tabelle Kaderkriterien'!$H84="w",Übersicht!$C80=13,'Perzentile Weiblich'!N80&gt;'Perzentile Weiblich'!S$3),100,IF(AND('Tabelle Kaderkriterien'!$H84="w",Übersicht!$C80=13),('Perzentile Weiblich'!$B$43*'Perzentile Weiblich'!N80^3)+('Perzentile Weiblich'!$C$43*'Perzentile Weiblich'!N80^2)+('Perzentile Weiblich'!$D$43*'Perzentile Weiblich'!N80)+'Perzentile Weiblich'!$E$43,IF(AND('Tabelle Kaderkriterien'!$H84="w",Übersicht!$C80=14,'Perzentile Weiblich'!N80&gt;'Perzentile Weiblich'!S$4),100,IF(AND('Tabelle Kaderkriterien'!$H84="w",Übersicht!$C80=14),('Perzentile Weiblich'!$B$44*'Perzentile Weiblich'!N80^3)+('Perzentile Weiblich'!$C$44*'Perzentile Weiblich'!N80^2)+('Perzentile Weiblich'!$D$44*'Perzentile Weiblich'!N80)+'Perzentile Weiblich'!$E$44,IF(AND('Tabelle Kaderkriterien'!$H84="w",Übersicht!$C80=15,'Perzentile Weiblich'!N80&gt;'Perzentile Weiblich'!S$5),100,IF(AND('Tabelle Kaderkriterien'!$H84="w",Übersicht!$C80=15),('Perzentile Weiblich'!$B$45*'Perzentile Weiblich'!N80^3)+('Perzentile Weiblich'!$C$45*'Perzentile Weiblich'!N80^2)+('Perzentile Weiblich'!$D$45*'Perzentile Weiblich'!N80)+'Perzentile Weiblich'!$E$45,IF(AND('Tabelle Kaderkriterien'!$H84="w",Übersicht!$C80=16,'Perzentile Weiblich'!N80&gt;'Perzentile Weiblich'!S$6),100,IF(AND('Tabelle Kaderkriterien'!$H84="w",Übersicht!$C80=16),('Perzentile Weiblich'!$B$46*'Perzentile Weiblich'!N80^3)+('Perzentile Weiblich'!$C$46*'Perzentile Weiblich'!N80^2)+('Perzentile Weiblich'!$D$46*'Perzentile Weiblich'!N80)+'Perzentile Weiblich'!$E$46,IF(AND('Tabelle Kaderkriterien'!$H84="w",Übersicht!$C80=12,'Perzentile Weiblich'!N80&gt;'Perzentile Weiblich'!S$7),100,IF(AND('Tabelle Kaderkriterien'!$H84="w",Übersicht!$C80=12),('Perzentile Weiblich'!$B$47*'Perzentile Weiblich'!N80^3)+('Perzentile Weiblich'!$C$47*'Perzentile Weiblich'!N80^2)+('Perzentile Weiblich'!$D$47*'Perzentile Weiblich'!N80)+'Perzentile Weiblich'!$E$47,IF(AND('Tabelle Kaderkriterien'!$H84="w",Übersicht!$C80=11,'Perzentile Weiblich'!N80&gt;'Perzentile Weiblich'!S$8),100,IF(AND('Tabelle Kaderkriterien'!$H84="w",Übersicht!$C80=11),('Perzentile Weiblich'!$B$48*'Perzentile Weiblich'!N80^3)+('Perzentile Weiblich'!$C$48*'Perzentile Weiblich'!N80^2)+('Perzentile Weiblich'!$D$48*'Perzentile Weiblich'!N80)+'Perzentile Weiblich'!$E$48,IF(AND('Tabelle Kaderkriterien'!I84&lt;&gt;"m",'Tabelle Kaderkriterien'!I84&lt;&gt;"!w"),#N/A,#N/A)))))))))))))))))))))))))</f>
        <v>#DIV/0!</v>
      </c>
      <c r="O80" s="32" t="e">
        <f>IF(AND('Tabelle Kaderkriterien'!$H84="m",Übersicht!$C80=13,'Perzentile Männlich'!O80&gt;'Perzentile Männlich'!T$3),100,IF(AND('Tabelle Kaderkriterien'!$H84="m",Übersicht!$C80=13),('Perzentile Männlich'!$B$11*'Perzentile Männlich'!O80^3)+('Perzentile Männlich'!$C$11*'Perzentile Männlich'!O80^2)+('Perzentile Männlich'!$D$11*'Perzentile Männlich'!O80)+'Perzentile Männlich'!$E$11,IF(AND('Tabelle Kaderkriterien'!$H84="m",Übersicht!$C80=14,'Perzentile Männlich'!O80&gt;'Perzentile Männlich'!T$4),100,IF(AND('Tabelle Kaderkriterien'!$H84="m",Übersicht!$C80=14),('Perzentile Männlich'!$B$12*'Perzentile Männlich'!O80^3)+('Perzentile Männlich'!$C$12*'Perzentile Männlich'!O80^2)+('Perzentile Männlich'!$D$12*'Perzentile Männlich'!O80)+'Perzentile Männlich'!$E$12,IF(AND('Tabelle Kaderkriterien'!$H84="m",Übersicht!$C80=15,'Perzentile Männlich'!O80&gt;'Perzentile Männlich'!T$5),100,IF(AND('Tabelle Kaderkriterien'!$H84="m",Übersicht!$C80=15),('Perzentile Männlich'!$B$13*'Perzentile Männlich'!O80^3)+('Perzentile Männlich'!$C$13*'Perzentile Männlich'!O80^2)+('Perzentile Männlich'!$D$13*'Perzentile Männlich'!O80)+'Perzentile Männlich'!$E$13,IF(AND('Tabelle Kaderkriterien'!$H84="m",Übersicht!$C80=16,'Perzentile Männlich'!O80&gt;'Perzentile Männlich'!T$6),100,IF(AND('Tabelle Kaderkriterien'!$H84="m",Übersicht!$C80=16),('Perzentile Männlich'!$B$14*'Perzentile Männlich'!O80^3)+('Perzentile Männlich'!$C$14*'Perzentile Männlich'!O80^2)+('Perzentile Männlich'!$D$14*'Perzentile Männlich'!O80)+'Perzentile Männlich'!$E$14,IF(AND('Tabelle Kaderkriterien'!$H84="m",Übersicht!$C80=12,'Perzentile Männlich'!O80&gt;'Perzentile Männlich'!T$7),100,IF(AND('Tabelle Kaderkriterien'!$H84="m",Übersicht!$C80=12),('Perzentile Männlich'!$B$15*'Perzentile Männlich'!O80^3)+('Perzentile Männlich'!$C$15*'Perzentile Männlich'!O80^2)+('Perzentile Männlich'!$D$15*'Perzentile Männlich'!O80)+'Perzentile Männlich'!$E$15,IF(AND('Tabelle Kaderkriterien'!$H84="m",Übersicht!$C80=11,'Perzentile Männlich'!O80&gt;'Perzentile Männlich'!T$8),100,IF(AND('Tabelle Kaderkriterien'!$H84="m",Übersicht!$C80=11),('Perzentile Männlich'!$B$16*'Perzentile Männlich'!O80^3)+('Perzentile Männlich'!$C$16*'Perzentile Männlich'!O80^2)+('Perzentile Männlich'!$D$16*'Perzentile Männlich'!O80)+'Perzentile Männlich'!$E$16,IF(AND('Tabelle Kaderkriterien'!$H84="w",Übersicht!$C80=13,'Perzentile Weiblich'!O80&gt;'Perzentile Weiblich'!T$3),100,IF(AND('Tabelle Kaderkriterien'!$H84="w",Übersicht!$C80=13),('Perzentile Weiblich'!$B$11*'Perzentile Weiblich'!O80^3)+('Perzentile Weiblich'!$C$11*'Perzentile Weiblich'!O80^2)+('Perzentile Weiblich'!$D$11*'Perzentile Weiblich'!O80)+'Perzentile Weiblich'!$E$11,IF(AND('Tabelle Kaderkriterien'!$H84="w",Übersicht!$C80=14,'Perzentile Weiblich'!O80&gt;'Perzentile Weiblich'!T$4),100,IF(AND('Tabelle Kaderkriterien'!$H84="w",Übersicht!$C80=14),('Perzentile Weiblich'!$B$12*'Perzentile Weiblich'!O80^3)+('Perzentile Weiblich'!$C$12*'Perzentile Weiblich'!O80^2)+('Perzentile Weiblich'!$D$12*'Perzentile Weiblich'!O80)+'Perzentile Weiblich'!$E$12,IF(AND('Tabelle Kaderkriterien'!$H84="w",Übersicht!$C80=15,'Perzentile Weiblich'!O80&gt;'Perzentile Weiblich'!T$5),100,IF(AND('Tabelle Kaderkriterien'!$H84="w",Übersicht!$C80=15),('Perzentile Weiblich'!$B$13*'Perzentile Weiblich'!O80^3)+('Perzentile Weiblich'!$C$13*'Perzentile Weiblich'!O80^2)+('Perzentile Weiblich'!$D$13*'Perzentile Weiblich'!O80)+'Perzentile Weiblich'!$E$13,IF(AND('Tabelle Kaderkriterien'!$H84="w",Übersicht!$C80=16,'Perzentile Weiblich'!O80&gt;'Perzentile Weiblich'!T$6),100,IF(AND('Tabelle Kaderkriterien'!$H84="w",Übersicht!$C80=16),('Perzentile Weiblich'!$B$14*'Perzentile Weiblich'!O80^3)+('Perzentile Weiblich'!$C$14*'Perzentile Weiblich'!O80^2)+('Perzentile Weiblich'!$D$14*'Perzentile Weiblich'!O80)+'Perzentile Weiblich'!$E$14,IF(AND('Tabelle Kaderkriterien'!$H84="w",Übersicht!$C80=12,'Perzentile Weiblich'!O80&gt;'Perzentile Weiblich'!T$7),100,IF(AND('Tabelle Kaderkriterien'!$H84="w",Übersicht!$C80=12),('Perzentile Weiblich'!$B$15*'Perzentile Weiblich'!O80^3)+('Perzentile Weiblich'!$C$15*'Perzentile Weiblich'!O80^2)+('Perzentile Weiblich'!$D$15*'Perzentile Weiblich'!O80)+'Perzentile Weiblich'!$E$15,IF(AND('Tabelle Kaderkriterien'!$H84="w",Übersicht!$C80=11,'Perzentile Weiblich'!O80&gt;'Perzentile Weiblich'!T$8),100,IF(AND('Tabelle Kaderkriterien'!$H84="w",Übersicht!$C80=11),('Perzentile Weiblich'!$B$16*'Perzentile Weiblich'!O80^3)+('Perzentile Weiblich'!$C$16*'Perzentile Weiblich'!O80^2)+('Perzentile Weiblich'!$D$16*'Perzentile Weiblich'!O80)+'Perzentile Weiblich'!$E$16,IF(AND('Tabelle Kaderkriterien'!J84&lt;&gt;"m",'Tabelle Kaderkriterien'!J84&lt;&gt;"!w"),#N/A,#N/A)))))))))))))))))))))))))</f>
        <v>#DIV/0!</v>
      </c>
      <c r="P80" s="32" t="e">
        <f>IF(AND('Tabelle Kaderkriterien'!$H84="m",Übersicht!$C80=13,J80&lt;'Perzentile Männlich'!U$3),100,IF(AND('Tabelle Kaderkriterien'!$H84="m",Übersicht!$C80=13),('Perzentile Männlich'!$B$27*J80^3)+('Perzentile Männlich'!$C$27*J80^2)+('Perzentile Männlich'!$D$27*J80)+'Perzentile Männlich'!$E$27,IF(AND('Tabelle Kaderkriterien'!$H84="m",Übersicht!$C80=14,J80&lt;'Perzentile Männlich'!U$4),100,IF(AND('Tabelle Kaderkriterien'!$H84="m",Übersicht!$C80=14),('Perzentile Männlich'!$B$28*J80^3)+('Perzentile Männlich'!$C$28*J80^2)+('Perzentile Männlich'!$D$28*J80)+'Perzentile Männlich'!$E$28,IF(AND('Tabelle Kaderkriterien'!$H84="m",Übersicht!$C80=15,J80&lt;'Perzentile Männlich'!U$5),100,IF(AND('Tabelle Kaderkriterien'!$H84="m",Übersicht!$C80=15),('Perzentile Männlich'!$B$29*J80^3)+('Perzentile Männlich'!$C$29*J80^2)+('Perzentile Männlich'!$D$29*J80)+'Perzentile Männlich'!$E$29,IF(AND('Tabelle Kaderkriterien'!$H84="m",Übersicht!$C80=16,J80&lt;'Perzentile Männlich'!U$6),100,IF(AND('Tabelle Kaderkriterien'!$H84="m",Übersicht!$C80=16),('Perzentile Männlich'!$B$30*J80^3)+('Perzentile Männlich'!$C$30*J80^2)+('Perzentile Männlich'!$D$30*J80)+'Perzentile Männlich'!$E$30,IF(AND('Tabelle Kaderkriterien'!$H84="m",Übersicht!$C80=12,J80&lt;'Perzentile Männlich'!U$7),100,IF(AND('Tabelle Kaderkriterien'!$H84="m",Übersicht!$C80=12),('Perzentile Männlich'!$B$31*J80^3)+('Perzentile Männlich'!$C$31*J80^2)+('Perzentile Männlich'!$D$31*J80)+'Perzentile Männlich'!$E$31,IF(AND('Tabelle Kaderkriterien'!$H84="m",Übersicht!$C80=11,J80&lt;'Perzentile Männlich'!U$8),100,IF(AND('Tabelle Kaderkriterien'!$H84="m",Übersicht!$C80=11),('Perzentile Männlich'!$B$32*J80^3)+('Perzentile Männlich'!$C$32*J80^2)+('Perzentile Männlich'!$D$32*J80)+'Perzentile Männlich'!$E$32,IF(AND('Tabelle Kaderkriterien'!$H84="w",Übersicht!$C80=13,J80&lt;'Perzentile Weiblich'!U$3),100,IF(AND('Tabelle Kaderkriterien'!$H84="w",Übersicht!$C80=13),('Perzentile Weiblich'!$B$27*J80^3)+('Perzentile Weiblich'!$C$27*J80^2)+('Perzentile Weiblich'!$D$27*J80)+'Perzentile Weiblich'!$E$27,IF(AND('Tabelle Kaderkriterien'!$H84="w",Übersicht!$C80=14,J80&lt;'Perzentile Weiblich'!U$4),100,IF(AND('Tabelle Kaderkriterien'!$H84="w",Übersicht!$C80=14),('Perzentile Weiblich'!$B$28*J80^3)+('Perzentile Weiblich'!$C$28*J80^2)+('Perzentile Weiblich'!$D$28*J80)+'Perzentile Weiblich'!$E$28,IF(AND('Tabelle Kaderkriterien'!$H84="w",Übersicht!$C80=15,J80&lt;'Perzentile Weiblich'!U$5),100,IF(AND('Tabelle Kaderkriterien'!$H84="w",Übersicht!$C80=15),('Perzentile Weiblich'!$B$29*J80^3)+('Perzentile Weiblich'!$C$29*J80^2)+('Perzentile Weiblich'!$D$29*J80)+'Perzentile Weiblich'!$E$29,IF(AND('Tabelle Kaderkriterien'!$H84="w",Übersicht!$C80=16,J80&lt;'Perzentile Weiblich'!U$6),100,IF(AND('Tabelle Kaderkriterien'!$H84="w",Übersicht!$C80=16),('Perzentile Weiblich'!$B$30*J80^3)+('Perzentile Weiblich'!$C$30*J80^2)+('Perzentile Weiblich'!$D$30*J80)+'Perzentile Weiblich'!$E$30,IF(AND('Tabelle Kaderkriterien'!$H84="w",Übersicht!$C80=12,J80&lt;'Perzentile Weiblich'!U$7),100,IF(AND('Tabelle Kaderkriterien'!$H84="w",Übersicht!$C80=12),('Perzentile Weiblich'!$B$31*J80^3)+('Perzentile Weiblich'!$C$31*J80^2)+('Perzentile Weiblich'!$D$31*J80)+'Perzentile Weiblich'!$E$31,IF(AND('Tabelle Kaderkriterien'!$H84="w",Übersicht!$C80=11,J80&lt;'Perzentile Weiblich'!U$8),100,IF(AND('Tabelle Kaderkriterien'!$H84="w",Übersicht!$C80=11),('Perzentile Weiblich'!$B$32*J80^3)+('Perzentile Weiblich'!$C$32*J80^2)+('Perzentile Weiblich'!$D$32*J80)+'Perzentile Weiblich'!$E$32,IF(AND('Tabelle Kaderkriterien'!H84&lt;&gt;"m",'Tabelle Kaderkriterien'!H84&lt;&gt;"!w"),#N/A,#N/A)))))))))))))))))))))))))</f>
        <v>#N/A</v>
      </c>
      <c r="Q80" s="32" t="e">
        <f>IF(AND('Tabelle Kaderkriterien'!$H84="m",Übersicht!$C80=13,K80&gt;'Perzentile Männlich'!V$3),100,IF(AND('Tabelle Kaderkriterien'!$H84="m",Übersicht!$C80=13),('Perzentile Männlich'!$B$19*K80^3)+('Perzentile Männlich'!$C$19*K80^2)+('Perzentile Männlich'!$D$19*K80)+'Perzentile Männlich'!$E$19,IF(AND('Tabelle Kaderkriterien'!$H84="m",Übersicht!$C80=14,K80&gt;'Perzentile Männlich'!V$4),100,IF(AND('Tabelle Kaderkriterien'!$H84="m",Übersicht!$C80=14),('Perzentile Männlich'!$B$20*K80^3)+('Perzentile Männlich'!$C$20*K80^2)+('Perzentile Männlich'!$D$20*K80)+'Perzentile Männlich'!$E$20,IF(AND('Tabelle Kaderkriterien'!$H84="m",Übersicht!$C80=15,K80&gt;'Perzentile Männlich'!V$5),100,IF(AND('Tabelle Kaderkriterien'!$H84="m",Übersicht!$C80=15),('Perzentile Männlich'!$B$21*K80^3)+('Perzentile Männlich'!$C$21*K80^2)+('Perzentile Männlich'!$D$21*K80)+'Perzentile Männlich'!$E$21,IF(AND('Tabelle Kaderkriterien'!$H84="m",Übersicht!$C80=16,K80&gt;'Perzentile Männlich'!V$6),100,IF(AND('Tabelle Kaderkriterien'!$H84="m",Übersicht!$C80=16),('Perzentile Männlich'!$B$22*K80^3)+('Perzentile Männlich'!$C$22*K80^2)+('Perzentile Männlich'!$D$22*K80)+'Perzentile Männlich'!$E$22,IF(AND('Tabelle Kaderkriterien'!$H84="m",Übersicht!$C80=12,K80&gt;'Perzentile Männlich'!V$7),100,IF(AND('Tabelle Kaderkriterien'!$H84="m",Übersicht!$C80=12),('Perzentile Männlich'!$B$23*K80^3)+('Perzentile Männlich'!$C$23*K80^2)+('Perzentile Männlich'!$D$23*K80)+'Perzentile Männlich'!$E$23,IF(AND('Tabelle Kaderkriterien'!$H84="m",Übersicht!$C80=11,K80&gt;'Perzentile Männlich'!V$8),100,IF(AND('Tabelle Kaderkriterien'!$H84="m",Übersicht!$C80=11),('Perzentile Männlich'!$B$24*K80^3)+('Perzentile Männlich'!$C$24*K80^2)+('Perzentile Männlich'!$D$24*K80)+'Perzentile Männlich'!$E$24,IF(AND('Tabelle Kaderkriterien'!$H84="w",Übersicht!$C80=13,K80&gt;'Perzentile Weiblich'!V$3),100,IF(AND('Tabelle Kaderkriterien'!$H84="w",Übersicht!$C80=13),('Perzentile Weiblich'!$B$19*K80^3)+('Perzentile Weiblich'!$C$19*K80^2)+('Perzentile Weiblich'!$D$19*K80)+'Perzentile Weiblich'!$E$19,IF(AND('Tabelle Kaderkriterien'!$H84="w",Übersicht!$C80=14,K80&gt;'Perzentile Weiblich'!V$4),100,IF(AND('Tabelle Kaderkriterien'!$H84="w",Übersicht!$C80=14),('Perzentile Weiblich'!$B$20*K80^3)+('Perzentile Weiblich'!$C$20*K80^2)+('Perzentile Weiblich'!$D$20*K80)+'Perzentile Weiblich'!$E$20,IF(AND('Tabelle Kaderkriterien'!$H84="w",Übersicht!$C80=15,K80&gt;'Perzentile Weiblich'!V$5),100,IF(AND('Tabelle Kaderkriterien'!$H84="w",Übersicht!$C80=15),('Perzentile Weiblich'!$B$21*K80^3)+('Perzentile Weiblich'!$C$21*K80^2)+('Perzentile Weiblich'!$D$21*K80)+'Perzentile Weiblich'!$E$21,IF(AND('Tabelle Kaderkriterien'!$H84="w",Übersicht!$C80=16,K80&gt;'Perzentile Weiblich'!V$6),100,IF(AND('Tabelle Kaderkriterien'!$H84="w",Übersicht!$C80=16),('Perzentile Weiblich'!$B$22*K80^3)+('Perzentile Weiblich'!$C$22*K80^2)+('Perzentile Weiblich'!$D$22*K80)+'Perzentile Weiblich'!$E$22,IF(AND('Tabelle Kaderkriterien'!$H84="w",Übersicht!$C80=12,K80&gt;'Perzentile Weiblich'!V$7),100,IF(AND('Tabelle Kaderkriterien'!$H84="w",Übersicht!$C80=12),('Perzentile Weiblich'!$B$23*K80^3)+('Perzentile Weiblich'!$C$23*K80^2)+('Perzentile Weiblich'!$D$23*K80)+'Perzentile Weiblich'!$E$23,IF(AND('Tabelle Kaderkriterien'!$H84="w",Übersicht!$C80=11,K80&gt;'Perzentile Weiblich'!V$8),100,IF(AND('Tabelle Kaderkriterien'!$H84="w",Übersicht!$C80=11),('Perzentile Weiblich'!$B$24*K80^3)+('Perzentile Weiblich'!$C$24*K80^2)+('Perzentile Weiblich'!$D$24*K80)+'Perzentile Weiblich'!$E$24,IF(AND('Tabelle Kaderkriterien'!I84&lt;&gt;"m",'Tabelle Kaderkriterien'!I84&lt;&gt;"!w"),#N/A,#N/A)))))))))))))))))))))))))</f>
        <v>#N/A</v>
      </c>
      <c r="S80" s="18" t="e">
        <f t="shared" si="2"/>
        <v>#DIV/0!</v>
      </c>
      <c r="T80" s="18" t="e">
        <f t="shared" si="3"/>
        <v>#DIV/0!</v>
      </c>
    </row>
    <row r="81" spans="1:20" x14ac:dyDescent="0.3">
      <c r="A81" s="31">
        <f>'Tabelle Kaderkriterien'!B85</f>
        <v>0</v>
      </c>
      <c r="B81" s="31">
        <f>'Tabelle Kaderkriterien'!C85</f>
        <v>0</v>
      </c>
      <c r="C81" s="143">
        <f>'Tabelle Kaderkriterien'!G85</f>
        <v>0</v>
      </c>
      <c r="D81" s="144">
        <f>'Tabelle Kaderkriterien'!K85</f>
        <v>0</v>
      </c>
      <c r="E81" s="144">
        <f>'Tabelle Kaderkriterien'!L85</f>
        <v>0</v>
      </c>
      <c r="F81" s="144">
        <f>'Tabelle Kaderkriterien'!N85</f>
        <v>0</v>
      </c>
      <c r="G81" s="144">
        <f>'Tabelle Kaderkriterien'!O85</f>
        <v>0</v>
      </c>
      <c r="H81" s="144">
        <f>'Tabelle Kaderkriterien'!Q85</f>
        <v>0</v>
      </c>
      <c r="I81" s="144">
        <f>'Tabelle Kaderkriterien'!R85</f>
        <v>0</v>
      </c>
      <c r="J81" s="144">
        <f>'Tabelle Kaderkriterien'!T85</f>
        <v>0</v>
      </c>
      <c r="K81" s="144">
        <f>'Tabelle Kaderkriterien'!V85</f>
        <v>0</v>
      </c>
      <c r="M81" s="32" t="e">
        <f>IF(AND('Tabelle Kaderkriterien'!$H85="m",Übersicht!$C81=13,'Perzentile Männlich'!M81&gt;'Perzentile Männlich'!R$3),100,IF(AND('Tabelle Kaderkriterien'!$H85="m",Übersicht!$C81=13),('Perzentile Männlich'!$B$35*'Perzentile Männlich'!M81^3)+('Perzentile Männlich'!$C$35*'Perzentile Männlich'!M81^2)+('Perzentile Männlich'!$D$35*'Perzentile Männlich'!M81)+'Perzentile Männlich'!$E$35,IF(AND('Tabelle Kaderkriterien'!$H85="m",Übersicht!$C81=14,'Perzentile Männlich'!M81&gt;'Perzentile Männlich'!R$4),100,IF(AND('Tabelle Kaderkriterien'!$H85="m",Übersicht!$C81=14),('Perzentile Männlich'!$B$36*'Perzentile Männlich'!M81^3)+('Perzentile Männlich'!$C$36*'Perzentile Männlich'!M81^2)+('Perzentile Männlich'!$D$36*'Perzentile Männlich'!M81)+'Perzentile Männlich'!$E$36,IF(AND('Tabelle Kaderkriterien'!$H85="m",Übersicht!$C81=15,'Perzentile Männlich'!M81&gt;'Perzentile Männlich'!R$5),100,IF(AND('Tabelle Kaderkriterien'!$H85="m",Übersicht!$C81=15),('Perzentile Männlich'!$B$37*'Perzentile Männlich'!M81^3)+('Perzentile Männlich'!$C$37*'Perzentile Männlich'!M81^2)+('Perzentile Männlich'!$D$37*'Perzentile Männlich'!M81)+'Perzentile Männlich'!$E$37,IF(AND('Tabelle Kaderkriterien'!$H85="m",Übersicht!$C81=16,'Perzentile Männlich'!M81&gt;'Perzentile Männlich'!R$6),100,IF(AND('Tabelle Kaderkriterien'!$H85="m",Übersicht!$C81=16),('Perzentile Männlich'!$B$38*'Perzentile Männlich'!M81^3)+('Perzentile Männlich'!$C$38*'Perzentile Männlich'!M81^2)+('Perzentile Männlich'!$D$38*'Perzentile Männlich'!M81)+'Perzentile Männlich'!$E$38,IF(AND('Tabelle Kaderkriterien'!$H85="m",Übersicht!$C81=12,'Perzentile Männlich'!M81&gt;'Perzentile Männlich'!R$7),100,IF(AND('Tabelle Kaderkriterien'!$H85="m",Übersicht!$C81=12),('Perzentile Männlich'!$B$39*'Perzentile Männlich'!M81^3)+('Perzentile Männlich'!$C$39*'Perzentile Männlich'!M81^2)+('Perzentile Männlich'!$D$39*'Perzentile Männlich'!M81)+'Perzentile Männlich'!$E$39,IF(AND('Tabelle Kaderkriterien'!$H85="m",Übersicht!$C81=11,'Perzentile Männlich'!M81&gt;'Perzentile Männlich'!R$8),100,IF(AND('Tabelle Kaderkriterien'!$H85="m",Übersicht!$C81=11),('Perzentile Männlich'!$B$40*'Perzentile Männlich'!M81^3)+('Perzentile Männlich'!$C$40*'Perzentile Männlich'!M81^2)+('Perzentile Männlich'!$D$40*'Perzentile Männlich'!M81)+'Perzentile Männlich'!$E$40,IF(AND('Tabelle Kaderkriterien'!$H85="w",Übersicht!$C81=13,'Perzentile Weiblich'!M81&gt;'Perzentile Weiblich'!R$3),100,IF(AND('Tabelle Kaderkriterien'!$H85="w",Übersicht!$C81=13),('Perzentile Weiblich'!$B$35*'Perzentile Weiblich'!M81^3)+('Perzentile Weiblich'!$C$35*'Perzentile Weiblich'!M81^2)+('Perzentile Weiblich'!$D$35*'Perzentile Weiblich'!M81)+'Perzentile Weiblich'!$E$35,IF(AND('Tabelle Kaderkriterien'!$H85="w",Übersicht!$C81=14,'Perzentile Weiblich'!M81&gt;'Perzentile Weiblich'!R$4),100,IF(AND('Tabelle Kaderkriterien'!$H85="w",Übersicht!$C81=14),('Perzentile Weiblich'!$B$36*'Perzentile Weiblich'!M81^3)+('Perzentile Weiblich'!$C$36*'Perzentile Weiblich'!M81^2)+('Perzentile Weiblich'!$D$36*'Perzentile Weiblich'!M81)+'Perzentile Weiblich'!$E$36,IF(AND('Tabelle Kaderkriterien'!$H85="w",Übersicht!$C81=15,'Perzentile Weiblich'!M81&gt;'Perzentile Weiblich'!R$5),100,IF(AND('Tabelle Kaderkriterien'!$H85="w",Übersicht!$C81=15),('Perzentile Weiblich'!$B$37*'Perzentile Weiblich'!M81^3)+('Perzentile Weiblich'!$C$37*'Perzentile Weiblich'!M81^2)+('Perzentile Weiblich'!$D$37*'Perzentile Weiblich'!M81)+'Perzentile Weiblich'!$E$37,IF(AND('Tabelle Kaderkriterien'!$H85="w",Übersicht!$C81=16,'Perzentile Weiblich'!M81&gt;'Perzentile Weiblich'!R$6),100,IF(AND('Tabelle Kaderkriterien'!$H85="w",Übersicht!$C81=16),('Perzentile Weiblich'!$B$38*'Perzentile Weiblich'!M81^3)+('Perzentile Weiblich'!$C$38*'Perzentile Weiblich'!M81^2)+('Perzentile Weiblich'!$D$38*'Perzentile Weiblich'!M81)+'Perzentile Weiblich'!$E$38,IF(AND('Tabelle Kaderkriterien'!$H85="w",Übersicht!$C81=12,'Perzentile Weiblich'!M81&gt;'Perzentile Weiblich'!R$7),100,IF(AND('Tabelle Kaderkriterien'!$H85="w",Übersicht!$C81=12),('Perzentile Weiblich'!$B$39*'Perzentile Weiblich'!M81^3)+('Perzentile Weiblich'!$C$39*'Perzentile Weiblich'!M81^2)+('Perzentile Weiblich'!$D$39*'Perzentile Weiblich'!M81)+'Perzentile Weiblich'!$E$39,IF(AND('Tabelle Kaderkriterien'!$H85="w",Übersicht!$C81=11,'Perzentile Weiblich'!M81&gt;'Perzentile Weiblich'!R$8),100,IF(AND('Tabelle Kaderkriterien'!$H85="w",Übersicht!$C81=11),('Perzentile Weiblich'!$B$40*'Perzentile Weiblich'!M81^3)+('Perzentile Weiblich'!$C$40*'Perzentile Weiblich'!M81^2)+('Perzentile Weiblich'!$D$40*'Perzentile Weiblich'!M81)+'Perzentile Weiblich'!$E$40,IF(AND('Tabelle Kaderkriterien'!H85&lt;&gt;"m",'Tabelle Kaderkriterien'!H85&lt;&gt;"!w"),#N/A,#N/A)))))))))))))))))))))))))</f>
        <v>#DIV/0!</v>
      </c>
      <c r="N81" s="32" t="e">
        <f>IF(AND('Tabelle Kaderkriterien'!$H85="m",Übersicht!$C81=13,'Perzentile Männlich'!N81&gt;'Perzentile Männlich'!S$3),100,IF(AND('Tabelle Kaderkriterien'!$H85="m",Übersicht!$C81=13),('Perzentile Männlich'!$B$43*'Perzentile Männlich'!N81^3)+('Perzentile Männlich'!$C$43*'Perzentile Männlich'!N81^2)+('Perzentile Männlich'!$D$43*'Perzentile Männlich'!N81)+'Perzentile Männlich'!$E$43,IF(AND('Tabelle Kaderkriterien'!$H85="m",Übersicht!$C81=14,'Perzentile Männlich'!N81&gt;'Perzentile Männlich'!S$4),100,IF(AND('Tabelle Kaderkriterien'!$H85="m",Übersicht!$C81=14),('Perzentile Männlich'!$B$44*'Perzentile Männlich'!N81^3)+('Perzentile Männlich'!$C$44*'Perzentile Männlich'!N81^2)+('Perzentile Männlich'!$D$44*'Perzentile Männlich'!N81)+'Perzentile Männlich'!$E$44,IF(AND('Tabelle Kaderkriterien'!$H85="m",Übersicht!$C81=15,'Perzentile Männlich'!N81&gt;'Perzentile Männlich'!S$5),100,IF(AND('Tabelle Kaderkriterien'!$H85="m",Übersicht!$C81=15),('Perzentile Männlich'!$B$45*'Perzentile Männlich'!N81^3)+('Perzentile Männlich'!$C$45*'Perzentile Männlich'!N81^2)+('Perzentile Männlich'!$D$45*'Perzentile Männlich'!N81)+'Perzentile Männlich'!$E$45,IF(AND('Tabelle Kaderkriterien'!$H85="m",Übersicht!$C81=16,'Perzentile Männlich'!N81&gt;'Perzentile Männlich'!S$6),100,IF(AND('Tabelle Kaderkriterien'!$H85="m",Übersicht!$C81=16),('Perzentile Männlich'!$B$46*'Perzentile Männlich'!N81^3)+('Perzentile Männlich'!$C$46*'Perzentile Männlich'!N81^2)+('Perzentile Männlich'!$D$46*'Perzentile Männlich'!N81)+'Perzentile Männlich'!$E$46,IF(AND('Tabelle Kaderkriterien'!$H85="m",Übersicht!$C81=12,'Perzentile Männlich'!N81&gt;'Perzentile Männlich'!S$7),100,IF(AND('Tabelle Kaderkriterien'!$H85="m",Übersicht!$C81=12),('Perzentile Männlich'!$B$47*'Perzentile Männlich'!N81^3)+('Perzentile Männlich'!$C$47*'Perzentile Männlich'!N81^2)+('Perzentile Männlich'!$D$47*'Perzentile Männlich'!N81)+'Perzentile Männlich'!$E$47,IF(AND('Tabelle Kaderkriterien'!$H85="m",Übersicht!$C81=11,'Perzentile Männlich'!N81&gt;'Perzentile Männlich'!S$8),100,IF(AND('Tabelle Kaderkriterien'!$H85="m",Übersicht!$C81=11),('Perzentile Männlich'!$B$48*'Perzentile Männlich'!N81^3)+('Perzentile Männlich'!$C$48*'Perzentile Männlich'!N81^2)+('Perzentile Männlich'!$D$48*'Perzentile Männlich'!N81)+'Perzentile Männlich'!$E$48,IF(AND('Tabelle Kaderkriterien'!$H85="w",Übersicht!$C81=13,'Perzentile Weiblich'!N81&gt;'Perzentile Weiblich'!S$3),100,IF(AND('Tabelle Kaderkriterien'!$H85="w",Übersicht!$C81=13),('Perzentile Weiblich'!$B$43*'Perzentile Weiblich'!N81^3)+('Perzentile Weiblich'!$C$43*'Perzentile Weiblich'!N81^2)+('Perzentile Weiblich'!$D$43*'Perzentile Weiblich'!N81)+'Perzentile Weiblich'!$E$43,IF(AND('Tabelle Kaderkriterien'!$H85="w",Übersicht!$C81=14,'Perzentile Weiblich'!N81&gt;'Perzentile Weiblich'!S$4),100,IF(AND('Tabelle Kaderkriterien'!$H85="w",Übersicht!$C81=14),('Perzentile Weiblich'!$B$44*'Perzentile Weiblich'!N81^3)+('Perzentile Weiblich'!$C$44*'Perzentile Weiblich'!N81^2)+('Perzentile Weiblich'!$D$44*'Perzentile Weiblich'!N81)+'Perzentile Weiblich'!$E$44,IF(AND('Tabelle Kaderkriterien'!$H85="w",Übersicht!$C81=15,'Perzentile Weiblich'!N81&gt;'Perzentile Weiblich'!S$5),100,IF(AND('Tabelle Kaderkriterien'!$H85="w",Übersicht!$C81=15),('Perzentile Weiblich'!$B$45*'Perzentile Weiblich'!N81^3)+('Perzentile Weiblich'!$C$45*'Perzentile Weiblich'!N81^2)+('Perzentile Weiblich'!$D$45*'Perzentile Weiblich'!N81)+'Perzentile Weiblich'!$E$45,IF(AND('Tabelle Kaderkriterien'!$H85="w",Übersicht!$C81=16,'Perzentile Weiblich'!N81&gt;'Perzentile Weiblich'!S$6),100,IF(AND('Tabelle Kaderkriterien'!$H85="w",Übersicht!$C81=16),('Perzentile Weiblich'!$B$46*'Perzentile Weiblich'!N81^3)+('Perzentile Weiblich'!$C$46*'Perzentile Weiblich'!N81^2)+('Perzentile Weiblich'!$D$46*'Perzentile Weiblich'!N81)+'Perzentile Weiblich'!$E$46,IF(AND('Tabelle Kaderkriterien'!$H85="w",Übersicht!$C81=12,'Perzentile Weiblich'!N81&gt;'Perzentile Weiblich'!S$7),100,IF(AND('Tabelle Kaderkriterien'!$H85="w",Übersicht!$C81=12),('Perzentile Weiblich'!$B$47*'Perzentile Weiblich'!N81^3)+('Perzentile Weiblich'!$C$47*'Perzentile Weiblich'!N81^2)+('Perzentile Weiblich'!$D$47*'Perzentile Weiblich'!N81)+'Perzentile Weiblich'!$E$47,IF(AND('Tabelle Kaderkriterien'!$H85="w",Übersicht!$C81=11,'Perzentile Weiblich'!N81&gt;'Perzentile Weiblich'!S$8),100,IF(AND('Tabelle Kaderkriterien'!$H85="w",Übersicht!$C81=11),('Perzentile Weiblich'!$B$48*'Perzentile Weiblich'!N81^3)+('Perzentile Weiblich'!$C$48*'Perzentile Weiblich'!N81^2)+('Perzentile Weiblich'!$D$48*'Perzentile Weiblich'!N81)+'Perzentile Weiblich'!$E$48,IF(AND('Tabelle Kaderkriterien'!I85&lt;&gt;"m",'Tabelle Kaderkriterien'!I85&lt;&gt;"!w"),#N/A,#N/A)))))))))))))))))))))))))</f>
        <v>#DIV/0!</v>
      </c>
      <c r="O81" s="32" t="e">
        <f>IF(AND('Tabelle Kaderkriterien'!$H85="m",Übersicht!$C81=13,'Perzentile Männlich'!O81&gt;'Perzentile Männlich'!T$3),100,IF(AND('Tabelle Kaderkriterien'!$H85="m",Übersicht!$C81=13),('Perzentile Männlich'!$B$11*'Perzentile Männlich'!O81^3)+('Perzentile Männlich'!$C$11*'Perzentile Männlich'!O81^2)+('Perzentile Männlich'!$D$11*'Perzentile Männlich'!O81)+'Perzentile Männlich'!$E$11,IF(AND('Tabelle Kaderkriterien'!$H85="m",Übersicht!$C81=14,'Perzentile Männlich'!O81&gt;'Perzentile Männlich'!T$4),100,IF(AND('Tabelle Kaderkriterien'!$H85="m",Übersicht!$C81=14),('Perzentile Männlich'!$B$12*'Perzentile Männlich'!O81^3)+('Perzentile Männlich'!$C$12*'Perzentile Männlich'!O81^2)+('Perzentile Männlich'!$D$12*'Perzentile Männlich'!O81)+'Perzentile Männlich'!$E$12,IF(AND('Tabelle Kaderkriterien'!$H85="m",Übersicht!$C81=15,'Perzentile Männlich'!O81&gt;'Perzentile Männlich'!T$5),100,IF(AND('Tabelle Kaderkriterien'!$H85="m",Übersicht!$C81=15),('Perzentile Männlich'!$B$13*'Perzentile Männlich'!O81^3)+('Perzentile Männlich'!$C$13*'Perzentile Männlich'!O81^2)+('Perzentile Männlich'!$D$13*'Perzentile Männlich'!O81)+'Perzentile Männlich'!$E$13,IF(AND('Tabelle Kaderkriterien'!$H85="m",Übersicht!$C81=16,'Perzentile Männlich'!O81&gt;'Perzentile Männlich'!T$6),100,IF(AND('Tabelle Kaderkriterien'!$H85="m",Übersicht!$C81=16),('Perzentile Männlich'!$B$14*'Perzentile Männlich'!O81^3)+('Perzentile Männlich'!$C$14*'Perzentile Männlich'!O81^2)+('Perzentile Männlich'!$D$14*'Perzentile Männlich'!O81)+'Perzentile Männlich'!$E$14,IF(AND('Tabelle Kaderkriterien'!$H85="m",Übersicht!$C81=12,'Perzentile Männlich'!O81&gt;'Perzentile Männlich'!T$7),100,IF(AND('Tabelle Kaderkriterien'!$H85="m",Übersicht!$C81=12),('Perzentile Männlich'!$B$15*'Perzentile Männlich'!O81^3)+('Perzentile Männlich'!$C$15*'Perzentile Männlich'!O81^2)+('Perzentile Männlich'!$D$15*'Perzentile Männlich'!O81)+'Perzentile Männlich'!$E$15,IF(AND('Tabelle Kaderkriterien'!$H85="m",Übersicht!$C81=11,'Perzentile Männlich'!O81&gt;'Perzentile Männlich'!T$8),100,IF(AND('Tabelle Kaderkriterien'!$H85="m",Übersicht!$C81=11),('Perzentile Männlich'!$B$16*'Perzentile Männlich'!O81^3)+('Perzentile Männlich'!$C$16*'Perzentile Männlich'!O81^2)+('Perzentile Männlich'!$D$16*'Perzentile Männlich'!O81)+'Perzentile Männlich'!$E$16,IF(AND('Tabelle Kaderkriterien'!$H85="w",Übersicht!$C81=13,'Perzentile Weiblich'!O81&gt;'Perzentile Weiblich'!T$3),100,IF(AND('Tabelle Kaderkriterien'!$H85="w",Übersicht!$C81=13),('Perzentile Weiblich'!$B$11*'Perzentile Weiblich'!O81^3)+('Perzentile Weiblich'!$C$11*'Perzentile Weiblich'!O81^2)+('Perzentile Weiblich'!$D$11*'Perzentile Weiblich'!O81)+'Perzentile Weiblich'!$E$11,IF(AND('Tabelle Kaderkriterien'!$H85="w",Übersicht!$C81=14,'Perzentile Weiblich'!O81&gt;'Perzentile Weiblich'!T$4),100,IF(AND('Tabelle Kaderkriterien'!$H85="w",Übersicht!$C81=14),('Perzentile Weiblich'!$B$12*'Perzentile Weiblich'!O81^3)+('Perzentile Weiblich'!$C$12*'Perzentile Weiblich'!O81^2)+('Perzentile Weiblich'!$D$12*'Perzentile Weiblich'!O81)+'Perzentile Weiblich'!$E$12,IF(AND('Tabelle Kaderkriterien'!$H85="w",Übersicht!$C81=15,'Perzentile Weiblich'!O81&gt;'Perzentile Weiblich'!T$5),100,IF(AND('Tabelle Kaderkriterien'!$H85="w",Übersicht!$C81=15),('Perzentile Weiblich'!$B$13*'Perzentile Weiblich'!O81^3)+('Perzentile Weiblich'!$C$13*'Perzentile Weiblich'!O81^2)+('Perzentile Weiblich'!$D$13*'Perzentile Weiblich'!O81)+'Perzentile Weiblich'!$E$13,IF(AND('Tabelle Kaderkriterien'!$H85="w",Übersicht!$C81=16,'Perzentile Weiblich'!O81&gt;'Perzentile Weiblich'!T$6),100,IF(AND('Tabelle Kaderkriterien'!$H85="w",Übersicht!$C81=16),('Perzentile Weiblich'!$B$14*'Perzentile Weiblich'!O81^3)+('Perzentile Weiblich'!$C$14*'Perzentile Weiblich'!O81^2)+('Perzentile Weiblich'!$D$14*'Perzentile Weiblich'!O81)+'Perzentile Weiblich'!$E$14,IF(AND('Tabelle Kaderkriterien'!$H85="w",Übersicht!$C81=12,'Perzentile Weiblich'!O81&gt;'Perzentile Weiblich'!T$7),100,IF(AND('Tabelle Kaderkriterien'!$H85="w",Übersicht!$C81=12),('Perzentile Weiblich'!$B$15*'Perzentile Weiblich'!O81^3)+('Perzentile Weiblich'!$C$15*'Perzentile Weiblich'!O81^2)+('Perzentile Weiblich'!$D$15*'Perzentile Weiblich'!O81)+'Perzentile Weiblich'!$E$15,IF(AND('Tabelle Kaderkriterien'!$H85="w",Übersicht!$C81=11,'Perzentile Weiblich'!O81&gt;'Perzentile Weiblich'!T$8),100,IF(AND('Tabelle Kaderkriterien'!$H85="w",Übersicht!$C81=11),('Perzentile Weiblich'!$B$16*'Perzentile Weiblich'!O81^3)+('Perzentile Weiblich'!$C$16*'Perzentile Weiblich'!O81^2)+('Perzentile Weiblich'!$D$16*'Perzentile Weiblich'!O81)+'Perzentile Weiblich'!$E$16,IF(AND('Tabelle Kaderkriterien'!J85&lt;&gt;"m",'Tabelle Kaderkriterien'!J85&lt;&gt;"!w"),#N/A,#N/A)))))))))))))))))))))))))</f>
        <v>#DIV/0!</v>
      </c>
      <c r="P81" s="32" t="e">
        <f>IF(AND('Tabelle Kaderkriterien'!$H85="m",Übersicht!$C81=13,J81&lt;'Perzentile Männlich'!U$3),100,IF(AND('Tabelle Kaderkriterien'!$H85="m",Übersicht!$C81=13),('Perzentile Männlich'!$B$27*J81^3)+('Perzentile Männlich'!$C$27*J81^2)+('Perzentile Männlich'!$D$27*J81)+'Perzentile Männlich'!$E$27,IF(AND('Tabelle Kaderkriterien'!$H85="m",Übersicht!$C81=14,J81&lt;'Perzentile Männlich'!U$4),100,IF(AND('Tabelle Kaderkriterien'!$H85="m",Übersicht!$C81=14),('Perzentile Männlich'!$B$28*J81^3)+('Perzentile Männlich'!$C$28*J81^2)+('Perzentile Männlich'!$D$28*J81)+'Perzentile Männlich'!$E$28,IF(AND('Tabelle Kaderkriterien'!$H85="m",Übersicht!$C81=15,J81&lt;'Perzentile Männlich'!U$5),100,IF(AND('Tabelle Kaderkriterien'!$H85="m",Übersicht!$C81=15),('Perzentile Männlich'!$B$29*J81^3)+('Perzentile Männlich'!$C$29*J81^2)+('Perzentile Männlich'!$D$29*J81)+'Perzentile Männlich'!$E$29,IF(AND('Tabelle Kaderkriterien'!$H85="m",Übersicht!$C81=16,J81&lt;'Perzentile Männlich'!U$6),100,IF(AND('Tabelle Kaderkriterien'!$H85="m",Übersicht!$C81=16),('Perzentile Männlich'!$B$30*J81^3)+('Perzentile Männlich'!$C$30*J81^2)+('Perzentile Männlich'!$D$30*J81)+'Perzentile Männlich'!$E$30,IF(AND('Tabelle Kaderkriterien'!$H85="m",Übersicht!$C81=12,J81&lt;'Perzentile Männlich'!U$7),100,IF(AND('Tabelle Kaderkriterien'!$H85="m",Übersicht!$C81=12),('Perzentile Männlich'!$B$31*J81^3)+('Perzentile Männlich'!$C$31*J81^2)+('Perzentile Männlich'!$D$31*J81)+'Perzentile Männlich'!$E$31,IF(AND('Tabelle Kaderkriterien'!$H85="m",Übersicht!$C81=11,J81&lt;'Perzentile Männlich'!U$8),100,IF(AND('Tabelle Kaderkriterien'!$H85="m",Übersicht!$C81=11),('Perzentile Männlich'!$B$32*J81^3)+('Perzentile Männlich'!$C$32*J81^2)+('Perzentile Männlich'!$D$32*J81)+'Perzentile Männlich'!$E$32,IF(AND('Tabelle Kaderkriterien'!$H85="w",Übersicht!$C81=13,J81&lt;'Perzentile Weiblich'!U$3),100,IF(AND('Tabelle Kaderkriterien'!$H85="w",Übersicht!$C81=13),('Perzentile Weiblich'!$B$27*J81^3)+('Perzentile Weiblich'!$C$27*J81^2)+('Perzentile Weiblich'!$D$27*J81)+'Perzentile Weiblich'!$E$27,IF(AND('Tabelle Kaderkriterien'!$H85="w",Übersicht!$C81=14,J81&lt;'Perzentile Weiblich'!U$4),100,IF(AND('Tabelle Kaderkriterien'!$H85="w",Übersicht!$C81=14),('Perzentile Weiblich'!$B$28*J81^3)+('Perzentile Weiblich'!$C$28*J81^2)+('Perzentile Weiblich'!$D$28*J81)+'Perzentile Weiblich'!$E$28,IF(AND('Tabelle Kaderkriterien'!$H85="w",Übersicht!$C81=15,J81&lt;'Perzentile Weiblich'!U$5),100,IF(AND('Tabelle Kaderkriterien'!$H85="w",Übersicht!$C81=15),('Perzentile Weiblich'!$B$29*J81^3)+('Perzentile Weiblich'!$C$29*J81^2)+('Perzentile Weiblich'!$D$29*J81)+'Perzentile Weiblich'!$E$29,IF(AND('Tabelle Kaderkriterien'!$H85="w",Übersicht!$C81=16,J81&lt;'Perzentile Weiblich'!U$6),100,IF(AND('Tabelle Kaderkriterien'!$H85="w",Übersicht!$C81=16),('Perzentile Weiblich'!$B$30*J81^3)+('Perzentile Weiblich'!$C$30*J81^2)+('Perzentile Weiblich'!$D$30*J81)+'Perzentile Weiblich'!$E$30,IF(AND('Tabelle Kaderkriterien'!$H85="w",Übersicht!$C81=12,J81&lt;'Perzentile Weiblich'!U$7),100,IF(AND('Tabelle Kaderkriterien'!$H85="w",Übersicht!$C81=12),('Perzentile Weiblich'!$B$31*J81^3)+('Perzentile Weiblich'!$C$31*J81^2)+('Perzentile Weiblich'!$D$31*J81)+'Perzentile Weiblich'!$E$31,IF(AND('Tabelle Kaderkriterien'!$H85="w",Übersicht!$C81=11,J81&lt;'Perzentile Weiblich'!U$8),100,IF(AND('Tabelle Kaderkriterien'!$H85="w",Übersicht!$C81=11),('Perzentile Weiblich'!$B$32*J81^3)+('Perzentile Weiblich'!$C$32*J81^2)+('Perzentile Weiblich'!$D$32*J81)+'Perzentile Weiblich'!$E$32,IF(AND('Tabelle Kaderkriterien'!H85&lt;&gt;"m",'Tabelle Kaderkriterien'!H85&lt;&gt;"!w"),#N/A,#N/A)))))))))))))))))))))))))</f>
        <v>#N/A</v>
      </c>
      <c r="Q81" s="32" t="e">
        <f>IF(AND('Tabelle Kaderkriterien'!$H85="m",Übersicht!$C81=13,K81&gt;'Perzentile Männlich'!V$3),100,IF(AND('Tabelle Kaderkriterien'!$H85="m",Übersicht!$C81=13),('Perzentile Männlich'!$B$19*K81^3)+('Perzentile Männlich'!$C$19*K81^2)+('Perzentile Männlich'!$D$19*K81)+'Perzentile Männlich'!$E$19,IF(AND('Tabelle Kaderkriterien'!$H85="m",Übersicht!$C81=14,K81&gt;'Perzentile Männlich'!V$4),100,IF(AND('Tabelle Kaderkriterien'!$H85="m",Übersicht!$C81=14),('Perzentile Männlich'!$B$20*K81^3)+('Perzentile Männlich'!$C$20*K81^2)+('Perzentile Männlich'!$D$20*K81)+'Perzentile Männlich'!$E$20,IF(AND('Tabelle Kaderkriterien'!$H85="m",Übersicht!$C81=15,K81&gt;'Perzentile Männlich'!V$5),100,IF(AND('Tabelle Kaderkriterien'!$H85="m",Übersicht!$C81=15),('Perzentile Männlich'!$B$21*K81^3)+('Perzentile Männlich'!$C$21*K81^2)+('Perzentile Männlich'!$D$21*K81)+'Perzentile Männlich'!$E$21,IF(AND('Tabelle Kaderkriterien'!$H85="m",Übersicht!$C81=16,K81&gt;'Perzentile Männlich'!V$6),100,IF(AND('Tabelle Kaderkriterien'!$H85="m",Übersicht!$C81=16),('Perzentile Männlich'!$B$22*K81^3)+('Perzentile Männlich'!$C$22*K81^2)+('Perzentile Männlich'!$D$22*K81)+'Perzentile Männlich'!$E$22,IF(AND('Tabelle Kaderkriterien'!$H85="m",Übersicht!$C81=12,K81&gt;'Perzentile Männlich'!V$7),100,IF(AND('Tabelle Kaderkriterien'!$H85="m",Übersicht!$C81=12),('Perzentile Männlich'!$B$23*K81^3)+('Perzentile Männlich'!$C$23*K81^2)+('Perzentile Männlich'!$D$23*K81)+'Perzentile Männlich'!$E$23,IF(AND('Tabelle Kaderkriterien'!$H85="m",Übersicht!$C81=11,K81&gt;'Perzentile Männlich'!V$8),100,IF(AND('Tabelle Kaderkriterien'!$H85="m",Übersicht!$C81=11),('Perzentile Männlich'!$B$24*K81^3)+('Perzentile Männlich'!$C$24*K81^2)+('Perzentile Männlich'!$D$24*K81)+'Perzentile Männlich'!$E$24,IF(AND('Tabelle Kaderkriterien'!$H85="w",Übersicht!$C81=13,K81&gt;'Perzentile Weiblich'!V$3),100,IF(AND('Tabelle Kaderkriterien'!$H85="w",Übersicht!$C81=13),('Perzentile Weiblich'!$B$19*K81^3)+('Perzentile Weiblich'!$C$19*K81^2)+('Perzentile Weiblich'!$D$19*K81)+'Perzentile Weiblich'!$E$19,IF(AND('Tabelle Kaderkriterien'!$H85="w",Übersicht!$C81=14,K81&gt;'Perzentile Weiblich'!V$4),100,IF(AND('Tabelle Kaderkriterien'!$H85="w",Übersicht!$C81=14),('Perzentile Weiblich'!$B$20*K81^3)+('Perzentile Weiblich'!$C$20*K81^2)+('Perzentile Weiblich'!$D$20*K81)+'Perzentile Weiblich'!$E$20,IF(AND('Tabelle Kaderkriterien'!$H85="w",Übersicht!$C81=15,K81&gt;'Perzentile Weiblich'!V$5),100,IF(AND('Tabelle Kaderkriterien'!$H85="w",Übersicht!$C81=15),('Perzentile Weiblich'!$B$21*K81^3)+('Perzentile Weiblich'!$C$21*K81^2)+('Perzentile Weiblich'!$D$21*K81)+'Perzentile Weiblich'!$E$21,IF(AND('Tabelle Kaderkriterien'!$H85="w",Übersicht!$C81=16,K81&gt;'Perzentile Weiblich'!V$6),100,IF(AND('Tabelle Kaderkriterien'!$H85="w",Übersicht!$C81=16),('Perzentile Weiblich'!$B$22*K81^3)+('Perzentile Weiblich'!$C$22*K81^2)+('Perzentile Weiblich'!$D$22*K81)+'Perzentile Weiblich'!$E$22,IF(AND('Tabelle Kaderkriterien'!$H85="w",Übersicht!$C81=12,K81&gt;'Perzentile Weiblich'!V$7),100,IF(AND('Tabelle Kaderkriterien'!$H85="w",Übersicht!$C81=12),('Perzentile Weiblich'!$B$23*K81^3)+('Perzentile Weiblich'!$C$23*K81^2)+('Perzentile Weiblich'!$D$23*K81)+'Perzentile Weiblich'!$E$23,IF(AND('Tabelle Kaderkriterien'!$H85="w",Übersicht!$C81=11,K81&gt;'Perzentile Weiblich'!V$8),100,IF(AND('Tabelle Kaderkriterien'!$H85="w",Übersicht!$C81=11),('Perzentile Weiblich'!$B$24*K81^3)+('Perzentile Weiblich'!$C$24*K81^2)+('Perzentile Weiblich'!$D$24*K81)+'Perzentile Weiblich'!$E$24,IF(AND('Tabelle Kaderkriterien'!I85&lt;&gt;"m",'Tabelle Kaderkriterien'!I85&lt;&gt;"!w"),#N/A,#N/A)))))))))))))))))))))))))</f>
        <v>#N/A</v>
      </c>
      <c r="S81" s="18" t="e">
        <f t="shared" si="2"/>
        <v>#DIV/0!</v>
      </c>
      <c r="T81" s="18" t="e">
        <f t="shared" si="3"/>
        <v>#DIV/0!</v>
      </c>
    </row>
    <row r="82" spans="1:20" x14ac:dyDescent="0.3">
      <c r="A82" s="31">
        <f>'Tabelle Kaderkriterien'!B86</f>
        <v>0</v>
      </c>
      <c r="B82" s="31">
        <f>'Tabelle Kaderkriterien'!C86</f>
        <v>0</v>
      </c>
      <c r="C82" s="143">
        <f>'Tabelle Kaderkriterien'!G86</f>
        <v>0</v>
      </c>
      <c r="D82" s="144">
        <f>'Tabelle Kaderkriterien'!K86</f>
        <v>0</v>
      </c>
      <c r="E82" s="144">
        <f>'Tabelle Kaderkriterien'!L86</f>
        <v>0</v>
      </c>
      <c r="F82" s="144">
        <f>'Tabelle Kaderkriterien'!N86</f>
        <v>0</v>
      </c>
      <c r="G82" s="144">
        <f>'Tabelle Kaderkriterien'!O86</f>
        <v>0</v>
      </c>
      <c r="H82" s="144">
        <f>'Tabelle Kaderkriterien'!Q86</f>
        <v>0</v>
      </c>
      <c r="I82" s="144">
        <f>'Tabelle Kaderkriterien'!R86</f>
        <v>0</v>
      </c>
      <c r="J82" s="144">
        <f>'Tabelle Kaderkriterien'!T86</f>
        <v>0</v>
      </c>
      <c r="K82" s="144">
        <f>'Tabelle Kaderkriterien'!V86</f>
        <v>0</v>
      </c>
      <c r="M82" s="32" t="e">
        <f>IF(AND('Tabelle Kaderkriterien'!$H86="m",Übersicht!$C82=13,'Perzentile Männlich'!M82&gt;'Perzentile Männlich'!R$3),100,IF(AND('Tabelle Kaderkriterien'!$H86="m",Übersicht!$C82=13),('Perzentile Männlich'!$B$35*'Perzentile Männlich'!M82^3)+('Perzentile Männlich'!$C$35*'Perzentile Männlich'!M82^2)+('Perzentile Männlich'!$D$35*'Perzentile Männlich'!M82)+'Perzentile Männlich'!$E$35,IF(AND('Tabelle Kaderkriterien'!$H86="m",Übersicht!$C82=14,'Perzentile Männlich'!M82&gt;'Perzentile Männlich'!R$4),100,IF(AND('Tabelle Kaderkriterien'!$H86="m",Übersicht!$C82=14),('Perzentile Männlich'!$B$36*'Perzentile Männlich'!M82^3)+('Perzentile Männlich'!$C$36*'Perzentile Männlich'!M82^2)+('Perzentile Männlich'!$D$36*'Perzentile Männlich'!M82)+'Perzentile Männlich'!$E$36,IF(AND('Tabelle Kaderkriterien'!$H86="m",Übersicht!$C82=15,'Perzentile Männlich'!M82&gt;'Perzentile Männlich'!R$5),100,IF(AND('Tabelle Kaderkriterien'!$H86="m",Übersicht!$C82=15),('Perzentile Männlich'!$B$37*'Perzentile Männlich'!M82^3)+('Perzentile Männlich'!$C$37*'Perzentile Männlich'!M82^2)+('Perzentile Männlich'!$D$37*'Perzentile Männlich'!M82)+'Perzentile Männlich'!$E$37,IF(AND('Tabelle Kaderkriterien'!$H86="m",Übersicht!$C82=16,'Perzentile Männlich'!M82&gt;'Perzentile Männlich'!R$6),100,IF(AND('Tabelle Kaderkriterien'!$H86="m",Übersicht!$C82=16),('Perzentile Männlich'!$B$38*'Perzentile Männlich'!M82^3)+('Perzentile Männlich'!$C$38*'Perzentile Männlich'!M82^2)+('Perzentile Männlich'!$D$38*'Perzentile Männlich'!M82)+'Perzentile Männlich'!$E$38,IF(AND('Tabelle Kaderkriterien'!$H86="m",Übersicht!$C82=12,'Perzentile Männlich'!M82&gt;'Perzentile Männlich'!R$7),100,IF(AND('Tabelle Kaderkriterien'!$H86="m",Übersicht!$C82=12),('Perzentile Männlich'!$B$39*'Perzentile Männlich'!M82^3)+('Perzentile Männlich'!$C$39*'Perzentile Männlich'!M82^2)+('Perzentile Männlich'!$D$39*'Perzentile Männlich'!M82)+'Perzentile Männlich'!$E$39,IF(AND('Tabelle Kaderkriterien'!$H86="m",Übersicht!$C82=11,'Perzentile Männlich'!M82&gt;'Perzentile Männlich'!R$8),100,IF(AND('Tabelle Kaderkriterien'!$H86="m",Übersicht!$C82=11),('Perzentile Männlich'!$B$40*'Perzentile Männlich'!M82^3)+('Perzentile Männlich'!$C$40*'Perzentile Männlich'!M82^2)+('Perzentile Männlich'!$D$40*'Perzentile Männlich'!M82)+'Perzentile Männlich'!$E$40,IF(AND('Tabelle Kaderkriterien'!$H86="w",Übersicht!$C82=13,'Perzentile Weiblich'!M82&gt;'Perzentile Weiblich'!R$3),100,IF(AND('Tabelle Kaderkriterien'!$H86="w",Übersicht!$C82=13),('Perzentile Weiblich'!$B$35*'Perzentile Weiblich'!M82^3)+('Perzentile Weiblich'!$C$35*'Perzentile Weiblich'!M82^2)+('Perzentile Weiblich'!$D$35*'Perzentile Weiblich'!M82)+'Perzentile Weiblich'!$E$35,IF(AND('Tabelle Kaderkriterien'!$H86="w",Übersicht!$C82=14,'Perzentile Weiblich'!M82&gt;'Perzentile Weiblich'!R$4),100,IF(AND('Tabelle Kaderkriterien'!$H86="w",Übersicht!$C82=14),('Perzentile Weiblich'!$B$36*'Perzentile Weiblich'!M82^3)+('Perzentile Weiblich'!$C$36*'Perzentile Weiblich'!M82^2)+('Perzentile Weiblich'!$D$36*'Perzentile Weiblich'!M82)+'Perzentile Weiblich'!$E$36,IF(AND('Tabelle Kaderkriterien'!$H86="w",Übersicht!$C82=15,'Perzentile Weiblich'!M82&gt;'Perzentile Weiblich'!R$5),100,IF(AND('Tabelle Kaderkriterien'!$H86="w",Übersicht!$C82=15),('Perzentile Weiblich'!$B$37*'Perzentile Weiblich'!M82^3)+('Perzentile Weiblich'!$C$37*'Perzentile Weiblich'!M82^2)+('Perzentile Weiblich'!$D$37*'Perzentile Weiblich'!M82)+'Perzentile Weiblich'!$E$37,IF(AND('Tabelle Kaderkriterien'!$H86="w",Übersicht!$C82=16,'Perzentile Weiblich'!M82&gt;'Perzentile Weiblich'!R$6),100,IF(AND('Tabelle Kaderkriterien'!$H86="w",Übersicht!$C82=16),('Perzentile Weiblich'!$B$38*'Perzentile Weiblich'!M82^3)+('Perzentile Weiblich'!$C$38*'Perzentile Weiblich'!M82^2)+('Perzentile Weiblich'!$D$38*'Perzentile Weiblich'!M82)+'Perzentile Weiblich'!$E$38,IF(AND('Tabelle Kaderkriterien'!$H86="w",Übersicht!$C82=12,'Perzentile Weiblich'!M82&gt;'Perzentile Weiblich'!R$7),100,IF(AND('Tabelle Kaderkriterien'!$H86="w",Übersicht!$C82=12),('Perzentile Weiblich'!$B$39*'Perzentile Weiblich'!M82^3)+('Perzentile Weiblich'!$C$39*'Perzentile Weiblich'!M82^2)+('Perzentile Weiblich'!$D$39*'Perzentile Weiblich'!M82)+'Perzentile Weiblich'!$E$39,IF(AND('Tabelle Kaderkriterien'!$H86="w",Übersicht!$C82=11,'Perzentile Weiblich'!M82&gt;'Perzentile Weiblich'!R$8),100,IF(AND('Tabelle Kaderkriterien'!$H86="w",Übersicht!$C82=11),('Perzentile Weiblich'!$B$40*'Perzentile Weiblich'!M82^3)+('Perzentile Weiblich'!$C$40*'Perzentile Weiblich'!M82^2)+('Perzentile Weiblich'!$D$40*'Perzentile Weiblich'!M82)+'Perzentile Weiblich'!$E$40,IF(AND('Tabelle Kaderkriterien'!H86&lt;&gt;"m",'Tabelle Kaderkriterien'!H86&lt;&gt;"!w"),#N/A,#N/A)))))))))))))))))))))))))</f>
        <v>#DIV/0!</v>
      </c>
      <c r="N82" s="32" t="e">
        <f>IF(AND('Tabelle Kaderkriterien'!$H86="m",Übersicht!$C82=13,'Perzentile Männlich'!N82&gt;'Perzentile Männlich'!S$3),100,IF(AND('Tabelle Kaderkriterien'!$H86="m",Übersicht!$C82=13),('Perzentile Männlich'!$B$43*'Perzentile Männlich'!N82^3)+('Perzentile Männlich'!$C$43*'Perzentile Männlich'!N82^2)+('Perzentile Männlich'!$D$43*'Perzentile Männlich'!N82)+'Perzentile Männlich'!$E$43,IF(AND('Tabelle Kaderkriterien'!$H86="m",Übersicht!$C82=14,'Perzentile Männlich'!N82&gt;'Perzentile Männlich'!S$4),100,IF(AND('Tabelle Kaderkriterien'!$H86="m",Übersicht!$C82=14),('Perzentile Männlich'!$B$44*'Perzentile Männlich'!N82^3)+('Perzentile Männlich'!$C$44*'Perzentile Männlich'!N82^2)+('Perzentile Männlich'!$D$44*'Perzentile Männlich'!N82)+'Perzentile Männlich'!$E$44,IF(AND('Tabelle Kaderkriterien'!$H86="m",Übersicht!$C82=15,'Perzentile Männlich'!N82&gt;'Perzentile Männlich'!S$5),100,IF(AND('Tabelle Kaderkriterien'!$H86="m",Übersicht!$C82=15),('Perzentile Männlich'!$B$45*'Perzentile Männlich'!N82^3)+('Perzentile Männlich'!$C$45*'Perzentile Männlich'!N82^2)+('Perzentile Männlich'!$D$45*'Perzentile Männlich'!N82)+'Perzentile Männlich'!$E$45,IF(AND('Tabelle Kaderkriterien'!$H86="m",Übersicht!$C82=16,'Perzentile Männlich'!N82&gt;'Perzentile Männlich'!S$6),100,IF(AND('Tabelle Kaderkriterien'!$H86="m",Übersicht!$C82=16),('Perzentile Männlich'!$B$46*'Perzentile Männlich'!N82^3)+('Perzentile Männlich'!$C$46*'Perzentile Männlich'!N82^2)+('Perzentile Männlich'!$D$46*'Perzentile Männlich'!N82)+'Perzentile Männlich'!$E$46,IF(AND('Tabelle Kaderkriterien'!$H86="m",Übersicht!$C82=12,'Perzentile Männlich'!N82&gt;'Perzentile Männlich'!S$7),100,IF(AND('Tabelle Kaderkriterien'!$H86="m",Übersicht!$C82=12),('Perzentile Männlich'!$B$47*'Perzentile Männlich'!N82^3)+('Perzentile Männlich'!$C$47*'Perzentile Männlich'!N82^2)+('Perzentile Männlich'!$D$47*'Perzentile Männlich'!N82)+'Perzentile Männlich'!$E$47,IF(AND('Tabelle Kaderkriterien'!$H86="m",Übersicht!$C82=11,'Perzentile Männlich'!N82&gt;'Perzentile Männlich'!S$8),100,IF(AND('Tabelle Kaderkriterien'!$H86="m",Übersicht!$C82=11),('Perzentile Männlich'!$B$48*'Perzentile Männlich'!N82^3)+('Perzentile Männlich'!$C$48*'Perzentile Männlich'!N82^2)+('Perzentile Männlich'!$D$48*'Perzentile Männlich'!N82)+'Perzentile Männlich'!$E$48,IF(AND('Tabelle Kaderkriterien'!$H86="w",Übersicht!$C82=13,'Perzentile Weiblich'!N82&gt;'Perzentile Weiblich'!S$3),100,IF(AND('Tabelle Kaderkriterien'!$H86="w",Übersicht!$C82=13),('Perzentile Weiblich'!$B$43*'Perzentile Weiblich'!N82^3)+('Perzentile Weiblich'!$C$43*'Perzentile Weiblich'!N82^2)+('Perzentile Weiblich'!$D$43*'Perzentile Weiblich'!N82)+'Perzentile Weiblich'!$E$43,IF(AND('Tabelle Kaderkriterien'!$H86="w",Übersicht!$C82=14,'Perzentile Weiblich'!N82&gt;'Perzentile Weiblich'!S$4),100,IF(AND('Tabelle Kaderkriterien'!$H86="w",Übersicht!$C82=14),('Perzentile Weiblich'!$B$44*'Perzentile Weiblich'!N82^3)+('Perzentile Weiblich'!$C$44*'Perzentile Weiblich'!N82^2)+('Perzentile Weiblich'!$D$44*'Perzentile Weiblich'!N82)+'Perzentile Weiblich'!$E$44,IF(AND('Tabelle Kaderkriterien'!$H86="w",Übersicht!$C82=15,'Perzentile Weiblich'!N82&gt;'Perzentile Weiblich'!S$5),100,IF(AND('Tabelle Kaderkriterien'!$H86="w",Übersicht!$C82=15),('Perzentile Weiblich'!$B$45*'Perzentile Weiblich'!N82^3)+('Perzentile Weiblich'!$C$45*'Perzentile Weiblich'!N82^2)+('Perzentile Weiblich'!$D$45*'Perzentile Weiblich'!N82)+'Perzentile Weiblich'!$E$45,IF(AND('Tabelle Kaderkriterien'!$H86="w",Übersicht!$C82=16,'Perzentile Weiblich'!N82&gt;'Perzentile Weiblich'!S$6),100,IF(AND('Tabelle Kaderkriterien'!$H86="w",Übersicht!$C82=16),('Perzentile Weiblich'!$B$46*'Perzentile Weiblich'!N82^3)+('Perzentile Weiblich'!$C$46*'Perzentile Weiblich'!N82^2)+('Perzentile Weiblich'!$D$46*'Perzentile Weiblich'!N82)+'Perzentile Weiblich'!$E$46,IF(AND('Tabelle Kaderkriterien'!$H86="w",Übersicht!$C82=12,'Perzentile Weiblich'!N82&gt;'Perzentile Weiblich'!S$7),100,IF(AND('Tabelle Kaderkriterien'!$H86="w",Übersicht!$C82=12),('Perzentile Weiblich'!$B$47*'Perzentile Weiblich'!N82^3)+('Perzentile Weiblich'!$C$47*'Perzentile Weiblich'!N82^2)+('Perzentile Weiblich'!$D$47*'Perzentile Weiblich'!N82)+'Perzentile Weiblich'!$E$47,IF(AND('Tabelle Kaderkriterien'!$H86="w",Übersicht!$C82=11,'Perzentile Weiblich'!N82&gt;'Perzentile Weiblich'!S$8),100,IF(AND('Tabelle Kaderkriterien'!$H86="w",Übersicht!$C82=11),('Perzentile Weiblich'!$B$48*'Perzentile Weiblich'!N82^3)+('Perzentile Weiblich'!$C$48*'Perzentile Weiblich'!N82^2)+('Perzentile Weiblich'!$D$48*'Perzentile Weiblich'!N82)+'Perzentile Weiblich'!$E$48,IF(AND('Tabelle Kaderkriterien'!I86&lt;&gt;"m",'Tabelle Kaderkriterien'!I86&lt;&gt;"!w"),#N/A,#N/A)))))))))))))))))))))))))</f>
        <v>#DIV/0!</v>
      </c>
      <c r="O82" s="32" t="e">
        <f>IF(AND('Tabelle Kaderkriterien'!$H86="m",Übersicht!$C82=13,'Perzentile Männlich'!O82&gt;'Perzentile Männlich'!T$3),100,IF(AND('Tabelle Kaderkriterien'!$H86="m",Übersicht!$C82=13),('Perzentile Männlich'!$B$11*'Perzentile Männlich'!O82^3)+('Perzentile Männlich'!$C$11*'Perzentile Männlich'!O82^2)+('Perzentile Männlich'!$D$11*'Perzentile Männlich'!O82)+'Perzentile Männlich'!$E$11,IF(AND('Tabelle Kaderkriterien'!$H86="m",Übersicht!$C82=14,'Perzentile Männlich'!O82&gt;'Perzentile Männlich'!T$4),100,IF(AND('Tabelle Kaderkriterien'!$H86="m",Übersicht!$C82=14),('Perzentile Männlich'!$B$12*'Perzentile Männlich'!O82^3)+('Perzentile Männlich'!$C$12*'Perzentile Männlich'!O82^2)+('Perzentile Männlich'!$D$12*'Perzentile Männlich'!O82)+'Perzentile Männlich'!$E$12,IF(AND('Tabelle Kaderkriterien'!$H86="m",Übersicht!$C82=15,'Perzentile Männlich'!O82&gt;'Perzentile Männlich'!T$5),100,IF(AND('Tabelle Kaderkriterien'!$H86="m",Übersicht!$C82=15),('Perzentile Männlich'!$B$13*'Perzentile Männlich'!O82^3)+('Perzentile Männlich'!$C$13*'Perzentile Männlich'!O82^2)+('Perzentile Männlich'!$D$13*'Perzentile Männlich'!O82)+'Perzentile Männlich'!$E$13,IF(AND('Tabelle Kaderkriterien'!$H86="m",Übersicht!$C82=16,'Perzentile Männlich'!O82&gt;'Perzentile Männlich'!T$6),100,IF(AND('Tabelle Kaderkriterien'!$H86="m",Übersicht!$C82=16),('Perzentile Männlich'!$B$14*'Perzentile Männlich'!O82^3)+('Perzentile Männlich'!$C$14*'Perzentile Männlich'!O82^2)+('Perzentile Männlich'!$D$14*'Perzentile Männlich'!O82)+'Perzentile Männlich'!$E$14,IF(AND('Tabelle Kaderkriterien'!$H86="m",Übersicht!$C82=12,'Perzentile Männlich'!O82&gt;'Perzentile Männlich'!T$7),100,IF(AND('Tabelle Kaderkriterien'!$H86="m",Übersicht!$C82=12),('Perzentile Männlich'!$B$15*'Perzentile Männlich'!O82^3)+('Perzentile Männlich'!$C$15*'Perzentile Männlich'!O82^2)+('Perzentile Männlich'!$D$15*'Perzentile Männlich'!O82)+'Perzentile Männlich'!$E$15,IF(AND('Tabelle Kaderkriterien'!$H86="m",Übersicht!$C82=11,'Perzentile Männlich'!O82&gt;'Perzentile Männlich'!T$8),100,IF(AND('Tabelle Kaderkriterien'!$H86="m",Übersicht!$C82=11),('Perzentile Männlich'!$B$16*'Perzentile Männlich'!O82^3)+('Perzentile Männlich'!$C$16*'Perzentile Männlich'!O82^2)+('Perzentile Männlich'!$D$16*'Perzentile Männlich'!O82)+'Perzentile Männlich'!$E$16,IF(AND('Tabelle Kaderkriterien'!$H86="w",Übersicht!$C82=13,'Perzentile Weiblich'!O82&gt;'Perzentile Weiblich'!T$3),100,IF(AND('Tabelle Kaderkriterien'!$H86="w",Übersicht!$C82=13),('Perzentile Weiblich'!$B$11*'Perzentile Weiblich'!O82^3)+('Perzentile Weiblich'!$C$11*'Perzentile Weiblich'!O82^2)+('Perzentile Weiblich'!$D$11*'Perzentile Weiblich'!O82)+'Perzentile Weiblich'!$E$11,IF(AND('Tabelle Kaderkriterien'!$H86="w",Übersicht!$C82=14,'Perzentile Weiblich'!O82&gt;'Perzentile Weiblich'!T$4),100,IF(AND('Tabelle Kaderkriterien'!$H86="w",Übersicht!$C82=14),('Perzentile Weiblich'!$B$12*'Perzentile Weiblich'!O82^3)+('Perzentile Weiblich'!$C$12*'Perzentile Weiblich'!O82^2)+('Perzentile Weiblich'!$D$12*'Perzentile Weiblich'!O82)+'Perzentile Weiblich'!$E$12,IF(AND('Tabelle Kaderkriterien'!$H86="w",Übersicht!$C82=15,'Perzentile Weiblich'!O82&gt;'Perzentile Weiblich'!T$5),100,IF(AND('Tabelle Kaderkriterien'!$H86="w",Übersicht!$C82=15),('Perzentile Weiblich'!$B$13*'Perzentile Weiblich'!O82^3)+('Perzentile Weiblich'!$C$13*'Perzentile Weiblich'!O82^2)+('Perzentile Weiblich'!$D$13*'Perzentile Weiblich'!O82)+'Perzentile Weiblich'!$E$13,IF(AND('Tabelle Kaderkriterien'!$H86="w",Übersicht!$C82=16,'Perzentile Weiblich'!O82&gt;'Perzentile Weiblich'!T$6),100,IF(AND('Tabelle Kaderkriterien'!$H86="w",Übersicht!$C82=16),('Perzentile Weiblich'!$B$14*'Perzentile Weiblich'!O82^3)+('Perzentile Weiblich'!$C$14*'Perzentile Weiblich'!O82^2)+('Perzentile Weiblich'!$D$14*'Perzentile Weiblich'!O82)+'Perzentile Weiblich'!$E$14,IF(AND('Tabelle Kaderkriterien'!$H86="w",Übersicht!$C82=12,'Perzentile Weiblich'!O82&gt;'Perzentile Weiblich'!T$7),100,IF(AND('Tabelle Kaderkriterien'!$H86="w",Übersicht!$C82=12),('Perzentile Weiblich'!$B$15*'Perzentile Weiblich'!O82^3)+('Perzentile Weiblich'!$C$15*'Perzentile Weiblich'!O82^2)+('Perzentile Weiblich'!$D$15*'Perzentile Weiblich'!O82)+'Perzentile Weiblich'!$E$15,IF(AND('Tabelle Kaderkriterien'!$H86="w",Übersicht!$C82=11,'Perzentile Weiblich'!O82&gt;'Perzentile Weiblich'!T$8),100,IF(AND('Tabelle Kaderkriterien'!$H86="w",Übersicht!$C82=11),('Perzentile Weiblich'!$B$16*'Perzentile Weiblich'!O82^3)+('Perzentile Weiblich'!$C$16*'Perzentile Weiblich'!O82^2)+('Perzentile Weiblich'!$D$16*'Perzentile Weiblich'!O82)+'Perzentile Weiblich'!$E$16,IF(AND('Tabelle Kaderkriterien'!J86&lt;&gt;"m",'Tabelle Kaderkriterien'!J86&lt;&gt;"!w"),#N/A,#N/A)))))))))))))))))))))))))</f>
        <v>#DIV/0!</v>
      </c>
      <c r="P82" s="32" t="e">
        <f>IF(AND('Tabelle Kaderkriterien'!$H86="m",Übersicht!$C82=13,J82&lt;'Perzentile Männlich'!U$3),100,IF(AND('Tabelle Kaderkriterien'!$H86="m",Übersicht!$C82=13),('Perzentile Männlich'!$B$27*J82^3)+('Perzentile Männlich'!$C$27*J82^2)+('Perzentile Männlich'!$D$27*J82)+'Perzentile Männlich'!$E$27,IF(AND('Tabelle Kaderkriterien'!$H86="m",Übersicht!$C82=14,J82&lt;'Perzentile Männlich'!U$4),100,IF(AND('Tabelle Kaderkriterien'!$H86="m",Übersicht!$C82=14),('Perzentile Männlich'!$B$28*J82^3)+('Perzentile Männlich'!$C$28*J82^2)+('Perzentile Männlich'!$D$28*J82)+'Perzentile Männlich'!$E$28,IF(AND('Tabelle Kaderkriterien'!$H86="m",Übersicht!$C82=15,J82&lt;'Perzentile Männlich'!U$5),100,IF(AND('Tabelle Kaderkriterien'!$H86="m",Übersicht!$C82=15),('Perzentile Männlich'!$B$29*J82^3)+('Perzentile Männlich'!$C$29*J82^2)+('Perzentile Männlich'!$D$29*J82)+'Perzentile Männlich'!$E$29,IF(AND('Tabelle Kaderkriterien'!$H86="m",Übersicht!$C82=16,J82&lt;'Perzentile Männlich'!U$6),100,IF(AND('Tabelle Kaderkriterien'!$H86="m",Übersicht!$C82=16),('Perzentile Männlich'!$B$30*J82^3)+('Perzentile Männlich'!$C$30*J82^2)+('Perzentile Männlich'!$D$30*J82)+'Perzentile Männlich'!$E$30,IF(AND('Tabelle Kaderkriterien'!$H86="m",Übersicht!$C82=12,J82&lt;'Perzentile Männlich'!U$7),100,IF(AND('Tabelle Kaderkriterien'!$H86="m",Übersicht!$C82=12),('Perzentile Männlich'!$B$31*J82^3)+('Perzentile Männlich'!$C$31*J82^2)+('Perzentile Männlich'!$D$31*J82)+'Perzentile Männlich'!$E$31,IF(AND('Tabelle Kaderkriterien'!$H86="m",Übersicht!$C82=11,J82&lt;'Perzentile Männlich'!U$8),100,IF(AND('Tabelle Kaderkriterien'!$H86="m",Übersicht!$C82=11),('Perzentile Männlich'!$B$32*J82^3)+('Perzentile Männlich'!$C$32*J82^2)+('Perzentile Männlich'!$D$32*J82)+'Perzentile Männlich'!$E$32,IF(AND('Tabelle Kaderkriterien'!$H86="w",Übersicht!$C82=13,J82&lt;'Perzentile Weiblich'!U$3),100,IF(AND('Tabelle Kaderkriterien'!$H86="w",Übersicht!$C82=13),('Perzentile Weiblich'!$B$27*J82^3)+('Perzentile Weiblich'!$C$27*J82^2)+('Perzentile Weiblich'!$D$27*J82)+'Perzentile Weiblich'!$E$27,IF(AND('Tabelle Kaderkriterien'!$H86="w",Übersicht!$C82=14,J82&lt;'Perzentile Weiblich'!U$4),100,IF(AND('Tabelle Kaderkriterien'!$H86="w",Übersicht!$C82=14),('Perzentile Weiblich'!$B$28*J82^3)+('Perzentile Weiblich'!$C$28*J82^2)+('Perzentile Weiblich'!$D$28*J82)+'Perzentile Weiblich'!$E$28,IF(AND('Tabelle Kaderkriterien'!$H86="w",Übersicht!$C82=15,J82&lt;'Perzentile Weiblich'!U$5),100,IF(AND('Tabelle Kaderkriterien'!$H86="w",Übersicht!$C82=15),('Perzentile Weiblich'!$B$29*J82^3)+('Perzentile Weiblich'!$C$29*J82^2)+('Perzentile Weiblich'!$D$29*J82)+'Perzentile Weiblich'!$E$29,IF(AND('Tabelle Kaderkriterien'!$H86="w",Übersicht!$C82=16,J82&lt;'Perzentile Weiblich'!U$6),100,IF(AND('Tabelle Kaderkriterien'!$H86="w",Übersicht!$C82=16),('Perzentile Weiblich'!$B$30*J82^3)+('Perzentile Weiblich'!$C$30*J82^2)+('Perzentile Weiblich'!$D$30*J82)+'Perzentile Weiblich'!$E$30,IF(AND('Tabelle Kaderkriterien'!$H86="w",Übersicht!$C82=12,J82&lt;'Perzentile Weiblich'!U$7),100,IF(AND('Tabelle Kaderkriterien'!$H86="w",Übersicht!$C82=12),('Perzentile Weiblich'!$B$31*J82^3)+('Perzentile Weiblich'!$C$31*J82^2)+('Perzentile Weiblich'!$D$31*J82)+'Perzentile Weiblich'!$E$31,IF(AND('Tabelle Kaderkriterien'!$H86="w",Übersicht!$C82=11,J82&lt;'Perzentile Weiblich'!U$8),100,IF(AND('Tabelle Kaderkriterien'!$H86="w",Übersicht!$C82=11),('Perzentile Weiblich'!$B$32*J82^3)+('Perzentile Weiblich'!$C$32*J82^2)+('Perzentile Weiblich'!$D$32*J82)+'Perzentile Weiblich'!$E$32,IF(AND('Tabelle Kaderkriterien'!H86&lt;&gt;"m",'Tabelle Kaderkriterien'!H86&lt;&gt;"!w"),#N/A,#N/A)))))))))))))))))))))))))</f>
        <v>#N/A</v>
      </c>
      <c r="Q82" s="32" t="e">
        <f>IF(AND('Tabelle Kaderkriterien'!$H86="m",Übersicht!$C82=13,K82&gt;'Perzentile Männlich'!V$3),100,IF(AND('Tabelle Kaderkriterien'!$H86="m",Übersicht!$C82=13),('Perzentile Männlich'!$B$19*K82^3)+('Perzentile Männlich'!$C$19*K82^2)+('Perzentile Männlich'!$D$19*K82)+'Perzentile Männlich'!$E$19,IF(AND('Tabelle Kaderkriterien'!$H86="m",Übersicht!$C82=14,K82&gt;'Perzentile Männlich'!V$4),100,IF(AND('Tabelle Kaderkriterien'!$H86="m",Übersicht!$C82=14),('Perzentile Männlich'!$B$20*K82^3)+('Perzentile Männlich'!$C$20*K82^2)+('Perzentile Männlich'!$D$20*K82)+'Perzentile Männlich'!$E$20,IF(AND('Tabelle Kaderkriterien'!$H86="m",Übersicht!$C82=15,K82&gt;'Perzentile Männlich'!V$5),100,IF(AND('Tabelle Kaderkriterien'!$H86="m",Übersicht!$C82=15),('Perzentile Männlich'!$B$21*K82^3)+('Perzentile Männlich'!$C$21*K82^2)+('Perzentile Männlich'!$D$21*K82)+'Perzentile Männlich'!$E$21,IF(AND('Tabelle Kaderkriterien'!$H86="m",Übersicht!$C82=16,K82&gt;'Perzentile Männlich'!V$6),100,IF(AND('Tabelle Kaderkriterien'!$H86="m",Übersicht!$C82=16),('Perzentile Männlich'!$B$22*K82^3)+('Perzentile Männlich'!$C$22*K82^2)+('Perzentile Männlich'!$D$22*K82)+'Perzentile Männlich'!$E$22,IF(AND('Tabelle Kaderkriterien'!$H86="m",Übersicht!$C82=12,K82&gt;'Perzentile Männlich'!V$7),100,IF(AND('Tabelle Kaderkriterien'!$H86="m",Übersicht!$C82=12),('Perzentile Männlich'!$B$23*K82^3)+('Perzentile Männlich'!$C$23*K82^2)+('Perzentile Männlich'!$D$23*K82)+'Perzentile Männlich'!$E$23,IF(AND('Tabelle Kaderkriterien'!$H86="m",Übersicht!$C82=11,K82&gt;'Perzentile Männlich'!V$8),100,IF(AND('Tabelle Kaderkriterien'!$H86="m",Übersicht!$C82=11),('Perzentile Männlich'!$B$24*K82^3)+('Perzentile Männlich'!$C$24*K82^2)+('Perzentile Männlich'!$D$24*K82)+'Perzentile Männlich'!$E$24,IF(AND('Tabelle Kaderkriterien'!$H86="w",Übersicht!$C82=13,K82&gt;'Perzentile Weiblich'!V$3),100,IF(AND('Tabelle Kaderkriterien'!$H86="w",Übersicht!$C82=13),('Perzentile Weiblich'!$B$19*K82^3)+('Perzentile Weiblich'!$C$19*K82^2)+('Perzentile Weiblich'!$D$19*K82)+'Perzentile Weiblich'!$E$19,IF(AND('Tabelle Kaderkriterien'!$H86="w",Übersicht!$C82=14,K82&gt;'Perzentile Weiblich'!V$4),100,IF(AND('Tabelle Kaderkriterien'!$H86="w",Übersicht!$C82=14),('Perzentile Weiblich'!$B$20*K82^3)+('Perzentile Weiblich'!$C$20*K82^2)+('Perzentile Weiblich'!$D$20*K82)+'Perzentile Weiblich'!$E$20,IF(AND('Tabelle Kaderkriterien'!$H86="w",Übersicht!$C82=15,K82&gt;'Perzentile Weiblich'!V$5),100,IF(AND('Tabelle Kaderkriterien'!$H86="w",Übersicht!$C82=15),('Perzentile Weiblich'!$B$21*K82^3)+('Perzentile Weiblich'!$C$21*K82^2)+('Perzentile Weiblich'!$D$21*K82)+'Perzentile Weiblich'!$E$21,IF(AND('Tabelle Kaderkriterien'!$H86="w",Übersicht!$C82=16,K82&gt;'Perzentile Weiblich'!V$6),100,IF(AND('Tabelle Kaderkriterien'!$H86="w",Übersicht!$C82=16),('Perzentile Weiblich'!$B$22*K82^3)+('Perzentile Weiblich'!$C$22*K82^2)+('Perzentile Weiblich'!$D$22*K82)+'Perzentile Weiblich'!$E$22,IF(AND('Tabelle Kaderkriterien'!$H86="w",Übersicht!$C82=12,K82&gt;'Perzentile Weiblich'!V$7),100,IF(AND('Tabelle Kaderkriterien'!$H86="w",Übersicht!$C82=12),('Perzentile Weiblich'!$B$23*K82^3)+('Perzentile Weiblich'!$C$23*K82^2)+('Perzentile Weiblich'!$D$23*K82)+'Perzentile Weiblich'!$E$23,IF(AND('Tabelle Kaderkriterien'!$H86="w",Übersicht!$C82=11,K82&gt;'Perzentile Weiblich'!V$8),100,IF(AND('Tabelle Kaderkriterien'!$H86="w",Übersicht!$C82=11),('Perzentile Weiblich'!$B$24*K82^3)+('Perzentile Weiblich'!$C$24*K82^2)+('Perzentile Weiblich'!$D$24*K82)+'Perzentile Weiblich'!$E$24,IF(AND('Tabelle Kaderkriterien'!I86&lt;&gt;"m",'Tabelle Kaderkriterien'!I86&lt;&gt;"!w"),#N/A,#N/A)))))))))))))))))))))))))</f>
        <v>#N/A</v>
      </c>
      <c r="S82" s="18" t="e">
        <f t="shared" si="2"/>
        <v>#DIV/0!</v>
      </c>
      <c r="T82" s="18" t="e">
        <f t="shared" si="3"/>
        <v>#DIV/0!</v>
      </c>
    </row>
    <row r="83" spans="1:20" x14ac:dyDescent="0.3">
      <c r="A83" s="31">
        <f>'Tabelle Kaderkriterien'!B87</f>
        <v>0</v>
      </c>
      <c r="B83" s="31">
        <f>'Tabelle Kaderkriterien'!C87</f>
        <v>0</v>
      </c>
      <c r="C83" s="143">
        <f>'Tabelle Kaderkriterien'!G87</f>
        <v>0</v>
      </c>
      <c r="D83" s="144">
        <f>'Tabelle Kaderkriterien'!K87</f>
        <v>0</v>
      </c>
      <c r="E83" s="144">
        <f>'Tabelle Kaderkriterien'!L87</f>
        <v>0</v>
      </c>
      <c r="F83" s="144">
        <f>'Tabelle Kaderkriterien'!N87</f>
        <v>0</v>
      </c>
      <c r="G83" s="144">
        <f>'Tabelle Kaderkriterien'!O87</f>
        <v>0</v>
      </c>
      <c r="H83" s="144">
        <f>'Tabelle Kaderkriterien'!Q87</f>
        <v>0</v>
      </c>
      <c r="I83" s="144">
        <f>'Tabelle Kaderkriterien'!R87</f>
        <v>0</v>
      </c>
      <c r="J83" s="144">
        <f>'Tabelle Kaderkriterien'!T87</f>
        <v>0</v>
      </c>
      <c r="K83" s="144">
        <f>'Tabelle Kaderkriterien'!V87</f>
        <v>0</v>
      </c>
      <c r="M83" s="32" t="e">
        <f>IF(AND('Tabelle Kaderkriterien'!$H87="m",Übersicht!$C83=13,'Perzentile Männlich'!M83&gt;'Perzentile Männlich'!R$3),100,IF(AND('Tabelle Kaderkriterien'!$H87="m",Übersicht!$C83=13),('Perzentile Männlich'!$B$35*'Perzentile Männlich'!M83^3)+('Perzentile Männlich'!$C$35*'Perzentile Männlich'!M83^2)+('Perzentile Männlich'!$D$35*'Perzentile Männlich'!M83)+'Perzentile Männlich'!$E$35,IF(AND('Tabelle Kaderkriterien'!$H87="m",Übersicht!$C83=14,'Perzentile Männlich'!M83&gt;'Perzentile Männlich'!R$4),100,IF(AND('Tabelle Kaderkriterien'!$H87="m",Übersicht!$C83=14),('Perzentile Männlich'!$B$36*'Perzentile Männlich'!M83^3)+('Perzentile Männlich'!$C$36*'Perzentile Männlich'!M83^2)+('Perzentile Männlich'!$D$36*'Perzentile Männlich'!M83)+'Perzentile Männlich'!$E$36,IF(AND('Tabelle Kaderkriterien'!$H87="m",Übersicht!$C83=15,'Perzentile Männlich'!M83&gt;'Perzentile Männlich'!R$5),100,IF(AND('Tabelle Kaderkriterien'!$H87="m",Übersicht!$C83=15),('Perzentile Männlich'!$B$37*'Perzentile Männlich'!M83^3)+('Perzentile Männlich'!$C$37*'Perzentile Männlich'!M83^2)+('Perzentile Männlich'!$D$37*'Perzentile Männlich'!M83)+'Perzentile Männlich'!$E$37,IF(AND('Tabelle Kaderkriterien'!$H87="m",Übersicht!$C83=16,'Perzentile Männlich'!M83&gt;'Perzentile Männlich'!R$6),100,IF(AND('Tabelle Kaderkriterien'!$H87="m",Übersicht!$C83=16),('Perzentile Männlich'!$B$38*'Perzentile Männlich'!M83^3)+('Perzentile Männlich'!$C$38*'Perzentile Männlich'!M83^2)+('Perzentile Männlich'!$D$38*'Perzentile Männlich'!M83)+'Perzentile Männlich'!$E$38,IF(AND('Tabelle Kaderkriterien'!$H87="m",Übersicht!$C83=12,'Perzentile Männlich'!M83&gt;'Perzentile Männlich'!R$7),100,IF(AND('Tabelle Kaderkriterien'!$H87="m",Übersicht!$C83=12),('Perzentile Männlich'!$B$39*'Perzentile Männlich'!M83^3)+('Perzentile Männlich'!$C$39*'Perzentile Männlich'!M83^2)+('Perzentile Männlich'!$D$39*'Perzentile Männlich'!M83)+'Perzentile Männlich'!$E$39,IF(AND('Tabelle Kaderkriterien'!$H87="m",Übersicht!$C83=11,'Perzentile Männlich'!M83&gt;'Perzentile Männlich'!R$8),100,IF(AND('Tabelle Kaderkriterien'!$H87="m",Übersicht!$C83=11),('Perzentile Männlich'!$B$40*'Perzentile Männlich'!M83^3)+('Perzentile Männlich'!$C$40*'Perzentile Männlich'!M83^2)+('Perzentile Männlich'!$D$40*'Perzentile Männlich'!M83)+'Perzentile Männlich'!$E$40,IF(AND('Tabelle Kaderkriterien'!$H87="w",Übersicht!$C83=13,'Perzentile Weiblich'!M83&gt;'Perzentile Weiblich'!R$3),100,IF(AND('Tabelle Kaderkriterien'!$H87="w",Übersicht!$C83=13),('Perzentile Weiblich'!$B$35*'Perzentile Weiblich'!M83^3)+('Perzentile Weiblich'!$C$35*'Perzentile Weiblich'!M83^2)+('Perzentile Weiblich'!$D$35*'Perzentile Weiblich'!M83)+'Perzentile Weiblich'!$E$35,IF(AND('Tabelle Kaderkriterien'!$H87="w",Übersicht!$C83=14,'Perzentile Weiblich'!M83&gt;'Perzentile Weiblich'!R$4),100,IF(AND('Tabelle Kaderkriterien'!$H87="w",Übersicht!$C83=14),('Perzentile Weiblich'!$B$36*'Perzentile Weiblich'!M83^3)+('Perzentile Weiblich'!$C$36*'Perzentile Weiblich'!M83^2)+('Perzentile Weiblich'!$D$36*'Perzentile Weiblich'!M83)+'Perzentile Weiblich'!$E$36,IF(AND('Tabelle Kaderkriterien'!$H87="w",Übersicht!$C83=15,'Perzentile Weiblich'!M83&gt;'Perzentile Weiblich'!R$5),100,IF(AND('Tabelle Kaderkriterien'!$H87="w",Übersicht!$C83=15),('Perzentile Weiblich'!$B$37*'Perzentile Weiblich'!M83^3)+('Perzentile Weiblich'!$C$37*'Perzentile Weiblich'!M83^2)+('Perzentile Weiblich'!$D$37*'Perzentile Weiblich'!M83)+'Perzentile Weiblich'!$E$37,IF(AND('Tabelle Kaderkriterien'!$H87="w",Übersicht!$C83=16,'Perzentile Weiblich'!M83&gt;'Perzentile Weiblich'!R$6),100,IF(AND('Tabelle Kaderkriterien'!$H87="w",Übersicht!$C83=16),('Perzentile Weiblich'!$B$38*'Perzentile Weiblich'!M83^3)+('Perzentile Weiblich'!$C$38*'Perzentile Weiblich'!M83^2)+('Perzentile Weiblich'!$D$38*'Perzentile Weiblich'!M83)+'Perzentile Weiblich'!$E$38,IF(AND('Tabelle Kaderkriterien'!$H87="w",Übersicht!$C83=12,'Perzentile Weiblich'!M83&gt;'Perzentile Weiblich'!R$7),100,IF(AND('Tabelle Kaderkriterien'!$H87="w",Übersicht!$C83=12),('Perzentile Weiblich'!$B$39*'Perzentile Weiblich'!M83^3)+('Perzentile Weiblich'!$C$39*'Perzentile Weiblich'!M83^2)+('Perzentile Weiblich'!$D$39*'Perzentile Weiblich'!M83)+'Perzentile Weiblich'!$E$39,IF(AND('Tabelle Kaderkriterien'!$H87="w",Übersicht!$C83=11,'Perzentile Weiblich'!M83&gt;'Perzentile Weiblich'!R$8),100,IF(AND('Tabelle Kaderkriterien'!$H87="w",Übersicht!$C83=11),('Perzentile Weiblich'!$B$40*'Perzentile Weiblich'!M83^3)+('Perzentile Weiblich'!$C$40*'Perzentile Weiblich'!M83^2)+('Perzentile Weiblich'!$D$40*'Perzentile Weiblich'!M83)+'Perzentile Weiblich'!$E$40,IF(AND('Tabelle Kaderkriterien'!H87&lt;&gt;"m",'Tabelle Kaderkriterien'!H87&lt;&gt;"!w"),#N/A,#N/A)))))))))))))))))))))))))</f>
        <v>#DIV/0!</v>
      </c>
      <c r="N83" s="32" t="e">
        <f>IF(AND('Tabelle Kaderkriterien'!$H87="m",Übersicht!$C83=13,'Perzentile Männlich'!N83&gt;'Perzentile Männlich'!S$3),100,IF(AND('Tabelle Kaderkriterien'!$H87="m",Übersicht!$C83=13),('Perzentile Männlich'!$B$43*'Perzentile Männlich'!N83^3)+('Perzentile Männlich'!$C$43*'Perzentile Männlich'!N83^2)+('Perzentile Männlich'!$D$43*'Perzentile Männlich'!N83)+'Perzentile Männlich'!$E$43,IF(AND('Tabelle Kaderkriterien'!$H87="m",Übersicht!$C83=14,'Perzentile Männlich'!N83&gt;'Perzentile Männlich'!S$4),100,IF(AND('Tabelle Kaderkriterien'!$H87="m",Übersicht!$C83=14),('Perzentile Männlich'!$B$44*'Perzentile Männlich'!N83^3)+('Perzentile Männlich'!$C$44*'Perzentile Männlich'!N83^2)+('Perzentile Männlich'!$D$44*'Perzentile Männlich'!N83)+'Perzentile Männlich'!$E$44,IF(AND('Tabelle Kaderkriterien'!$H87="m",Übersicht!$C83=15,'Perzentile Männlich'!N83&gt;'Perzentile Männlich'!S$5),100,IF(AND('Tabelle Kaderkriterien'!$H87="m",Übersicht!$C83=15),('Perzentile Männlich'!$B$45*'Perzentile Männlich'!N83^3)+('Perzentile Männlich'!$C$45*'Perzentile Männlich'!N83^2)+('Perzentile Männlich'!$D$45*'Perzentile Männlich'!N83)+'Perzentile Männlich'!$E$45,IF(AND('Tabelle Kaderkriterien'!$H87="m",Übersicht!$C83=16,'Perzentile Männlich'!N83&gt;'Perzentile Männlich'!S$6),100,IF(AND('Tabelle Kaderkriterien'!$H87="m",Übersicht!$C83=16),('Perzentile Männlich'!$B$46*'Perzentile Männlich'!N83^3)+('Perzentile Männlich'!$C$46*'Perzentile Männlich'!N83^2)+('Perzentile Männlich'!$D$46*'Perzentile Männlich'!N83)+'Perzentile Männlich'!$E$46,IF(AND('Tabelle Kaderkriterien'!$H87="m",Übersicht!$C83=12,'Perzentile Männlich'!N83&gt;'Perzentile Männlich'!S$7),100,IF(AND('Tabelle Kaderkriterien'!$H87="m",Übersicht!$C83=12),('Perzentile Männlich'!$B$47*'Perzentile Männlich'!N83^3)+('Perzentile Männlich'!$C$47*'Perzentile Männlich'!N83^2)+('Perzentile Männlich'!$D$47*'Perzentile Männlich'!N83)+'Perzentile Männlich'!$E$47,IF(AND('Tabelle Kaderkriterien'!$H87="m",Übersicht!$C83=11,'Perzentile Männlich'!N83&gt;'Perzentile Männlich'!S$8),100,IF(AND('Tabelle Kaderkriterien'!$H87="m",Übersicht!$C83=11),('Perzentile Männlich'!$B$48*'Perzentile Männlich'!N83^3)+('Perzentile Männlich'!$C$48*'Perzentile Männlich'!N83^2)+('Perzentile Männlich'!$D$48*'Perzentile Männlich'!N83)+'Perzentile Männlich'!$E$48,IF(AND('Tabelle Kaderkriterien'!$H87="w",Übersicht!$C83=13,'Perzentile Weiblich'!N83&gt;'Perzentile Weiblich'!S$3),100,IF(AND('Tabelle Kaderkriterien'!$H87="w",Übersicht!$C83=13),('Perzentile Weiblich'!$B$43*'Perzentile Weiblich'!N83^3)+('Perzentile Weiblich'!$C$43*'Perzentile Weiblich'!N83^2)+('Perzentile Weiblich'!$D$43*'Perzentile Weiblich'!N83)+'Perzentile Weiblich'!$E$43,IF(AND('Tabelle Kaderkriterien'!$H87="w",Übersicht!$C83=14,'Perzentile Weiblich'!N83&gt;'Perzentile Weiblich'!S$4),100,IF(AND('Tabelle Kaderkriterien'!$H87="w",Übersicht!$C83=14),('Perzentile Weiblich'!$B$44*'Perzentile Weiblich'!N83^3)+('Perzentile Weiblich'!$C$44*'Perzentile Weiblich'!N83^2)+('Perzentile Weiblich'!$D$44*'Perzentile Weiblich'!N83)+'Perzentile Weiblich'!$E$44,IF(AND('Tabelle Kaderkriterien'!$H87="w",Übersicht!$C83=15,'Perzentile Weiblich'!N83&gt;'Perzentile Weiblich'!S$5),100,IF(AND('Tabelle Kaderkriterien'!$H87="w",Übersicht!$C83=15),('Perzentile Weiblich'!$B$45*'Perzentile Weiblich'!N83^3)+('Perzentile Weiblich'!$C$45*'Perzentile Weiblich'!N83^2)+('Perzentile Weiblich'!$D$45*'Perzentile Weiblich'!N83)+'Perzentile Weiblich'!$E$45,IF(AND('Tabelle Kaderkriterien'!$H87="w",Übersicht!$C83=16,'Perzentile Weiblich'!N83&gt;'Perzentile Weiblich'!S$6),100,IF(AND('Tabelle Kaderkriterien'!$H87="w",Übersicht!$C83=16),('Perzentile Weiblich'!$B$46*'Perzentile Weiblich'!N83^3)+('Perzentile Weiblich'!$C$46*'Perzentile Weiblich'!N83^2)+('Perzentile Weiblich'!$D$46*'Perzentile Weiblich'!N83)+'Perzentile Weiblich'!$E$46,IF(AND('Tabelle Kaderkriterien'!$H87="w",Übersicht!$C83=12,'Perzentile Weiblich'!N83&gt;'Perzentile Weiblich'!S$7),100,IF(AND('Tabelle Kaderkriterien'!$H87="w",Übersicht!$C83=12),('Perzentile Weiblich'!$B$47*'Perzentile Weiblich'!N83^3)+('Perzentile Weiblich'!$C$47*'Perzentile Weiblich'!N83^2)+('Perzentile Weiblich'!$D$47*'Perzentile Weiblich'!N83)+'Perzentile Weiblich'!$E$47,IF(AND('Tabelle Kaderkriterien'!$H87="w",Übersicht!$C83=11,'Perzentile Weiblich'!N83&gt;'Perzentile Weiblich'!S$8),100,IF(AND('Tabelle Kaderkriterien'!$H87="w",Übersicht!$C83=11),('Perzentile Weiblich'!$B$48*'Perzentile Weiblich'!N83^3)+('Perzentile Weiblich'!$C$48*'Perzentile Weiblich'!N83^2)+('Perzentile Weiblich'!$D$48*'Perzentile Weiblich'!N83)+'Perzentile Weiblich'!$E$48,IF(AND('Tabelle Kaderkriterien'!I87&lt;&gt;"m",'Tabelle Kaderkriterien'!I87&lt;&gt;"!w"),#N/A,#N/A)))))))))))))))))))))))))</f>
        <v>#DIV/0!</v>
      </c>
      <c r="O83" s="32" t="e">
        <f>IF(AND('Tabelle Kaderkriterien'!$H87="m",Übersicht!$C83=13,'Perzentile Männlich'!O83&gt;'Perzentile Männlich'!T$3),100,IF(AND('Tabelle Kaderkriterien'!$H87="m",Übersicht!$C83=13),('Perzentile Männlich'!$B$11*'Perzentile Männlich'!O83^3)+('Perzentile Männlich'!$C$11*'Perzentile Männlich'!O83^2)+('Perzentile Männlich'!$D$11*'Perzentile Männlich'!O83)+'Perzentile Männlich'!$E$11,IF(AND('Tabelle Kaderkriterien'!$H87="m",Übersicht!$C83=14,'Perzentile Männlich'!O83&gt;'Perzentile Männlich'!T$4),100,IF(AND('Tabelle Kaderkriterien'!$H87="m",Übersicht!$C83=14),('Perzentile Männlich'!$B$12*'Perzentile Männlich'!O83^3)+('Perzentile Männlich'!$C$12*'Perzentile Männlich'!O83^2)+('Perzentile Männlich'!$D$12*'Perzentile Männlich'!O83)+'Perzentile Männlich'!$E$12,IF(AND('Tabelle Kaderkriterien'!$H87="m",Übersicht!$C83=15,'Perzentile Männlich'!O83&gt;'Perzentile Männlich'!T$5),100,IF(AND('Tabelle Kaderkriterien'!$H87="m",Übersicht!$C83=15),('Perzentile Männlich'!$B$13*'Perzentile Männlich'!O83^3)+('Perzentile Männlich'!$C$13*'Perzentile Männlich'!O83^2)+('Perzentile Männlich'!$D$13*'Perzentile Männlich'!O83)+'Perzentile Männlich'!$E$13,IF(AND('Tabelle Kaderkriterien'!$H87="m",Übersicht!$C83=16,'Perzentile Männlich'!O83&gt;'Perzentile Männlich'!T$6),100,IF(AND('Tabelle Kaderkriterien'!$H87="m",Übersicht!$C83=16),('Perzentile Männlich'!$B$14*'Perzentile Männlich'!O83^3)+('Perzentile Männlich'!$C$14*'Perzentile Männlich'!O83^2)+('Perzentile Männlich'!$D$14*'Perzentile Männlich'!O83)+'Perzentile Männlich'!$E$14,IF(AND('Tabelle Kaderkriterien'!$H87="m",Übersicht!$C83=12,'Perzentile Männlich'!O83&gt;'Perzentile Männlich'!T$7),100,IF(AND('Tabelle Kaderkriterien'!$H87="m",Übersicht!$C83=12),('Perzentile Männlich'!$B$15*'Perzentile Männlich'!O83^3)+('Perzentile Männlich'!$C$15*'Perzentile Männlich'!O83^2)+('Perzentile Männlich'!$D$15*'Perzentile Männlich'!O83)+'Perzentile Männlich'!$E$15,IF(AND('Tabelle Kaderkriterien'!$H87="m",Übersicht!$C83=11,'Perzentile Männlich'!O83&gt;'Perzentile Männlich'!T$8),100,IF(AND('Tabelle Kaderkriterien'!$H87="m",Übersicht!$C83=11),('Perzentile Männlich'!$B$16*'Perzentile Männlich'!O83^3)+('Perzentile Männlich'!$C$16*'Perzentile Männlich'!O83^2)+('Perzentile Männlich'!$D$16*'Perzentile Männlich'!O83)+'Perzentile Männlich'!$E$16,IF(AND('Tabelle Kaderkriterien'!$H87="w",Übersicht!$C83=13,'Perzentile Weiblich'!O83&gt;'Perzentile Weiblich'!T$3),100,IF(AND('Tabelle Kaderkriterien'!$H87="w",Übersicht!$C83=13),('Perzentile Weiblich'!$B$11*'Perzentile Weiblich'!O83^3)+('Perzentile Weiblich'!$C$11*'Perzentile Weiblich'!O83^2)+('Perzentile Weiblich'!$D$11*'Perzentile Weiblich'!O83)+'Perzentile Weiblich'!$E$11,IF(AND('Tabelle Kaderkriterien'!$H87="w",Übersicht!$C83=14,'Perzentile Weiblich'!O83&gt;'Perzentile Weiblich'!T$4),100,IF(AND('Tabelle Kaderkriterien'!$H87="w",Übersicht!$C83=14),('Perzentile Weiblich'!$B$12*'Perzentile Weiblich'!O83^3)+('Perzentile Weiblich'!$C$12*'Perzentile Weiblich'!O83^2)+('Perzentile Weiblich'!$D$12*'Perzentile Weiblich'!O83)+'Perzentile Weiblich'!$E$12,IF(AND('Tabelle Kaderkriterien'!$H87="w",Übersicht!$C83=15,'Perzentile Weiblich'!O83&gt;'Perzentile Weiblich'!T$5),100,IF(AND('Tabelle Kaderkriterien'!$H87="w",Übersicht!$C83=15),('Perzentile Weiblich'!$B$13*'Perzentile Weiblich'!O83^3)+('Perzentile Weiblich'!$C$13*'Perzentile Weiblich'!O83^2)+('Perzentile Weiblich'!$D$13*'Perzentile Weiblich'!O83)+'Perzentile Weiblich'!$E$13,IF(AND('Tabelle Kaderkriterien'!$H87="w",Übersicht!$C83=16,'Perzentile Weiblich'!O83&gt;'Perzentile Weiblich'!T$6),100,IF(AND('Tabelle Kaderkriterien'!$H87="w",Übersicht!$C83=16),('Perzentile Weiblich'!$B$14*'Perzentile Weiblich'!O83^3)+('Perzentile Weiblich'!$C$14*'Perzentile Weiblich'!O83^2)+('Perzentile Weiblich'!$D$14*'Perzentile Weiblich'!O83)+'Perzentile Weiblich'!$E$14,IF(AND('Tabelle Kaderkriterien'!$H87="w",Übersicht!$C83=12,'Perzentile Weiblich'!O83&gt;'Perzentile Weiblich'!T$7),100,IF(AND('Tabelle Kaderkriterien'!$H87="w",Übersicht!$C83=12),('Perzentile Weiblich'!$B$15*'Perzentile Weiblich'!O83^3)+('Perzentile Weiblich'!$C$15*'Perzentile Weiblich'!O83^2)+('Perzentile Weiblich'!$D$15*'Perzentile Weiblich'!O83)+'Perzentile Weiblich'!$E$15,IF(AND('Tabelle Kaderkriterien'!$H87="w",Übersicht!$C83=11,'Perzentile Weiblich'!O83&gt;'Perzentile Weiblich'!T$8),100,IF(AND('Tabelle Kaderkriterien'!$H87="w",Übersicht!$C83=11),('Perzentile Weiblich'!$B$16*'Perzentile Weiblich'!O83^3)+('Perzentile Weiblich'!$C$16*'Perzentile Weiblich'!O83^2)+('Perzentile Weiblich'!$D$16*'Perzentile Weiblich'!O83)+'Perzentile Weiblich'!$E$16,IF(AND('Tabelle Kaderkriterien'!J87&lt;&gt;"m",'Tabelle Kaderkriterien'!J87&lt;&gt;"!w"),#N/A,#N/A)))))))))))))))))))))))))</f>
        <v>#DIV/0!</v>
      </c>
      <c r="P83" s="32" t="e">
        <f>IF(AND('Tabelle Kaderkriterien'!$H87="m",Übersicht!$C83=13,J83&lt;'Perzentile Männlich'!U$3),100,IF(AND('Tabelle Kaderkriterien'!$H87="m",Übersicht!$C83=13),('Perzentile Männlich'!$B$27*J83^3)+('Perzentile Männlich'!$C$27*J83^2)+('Perzentile Männlich'!$D$27*J83)+'Perzentile Männlich'!$E$27,IF(AND('Tabelle Kaderkriterien'!$H87="m",Übersicht!$C83=14,J83&lt;'Perzentile Männlich'!U$4),100,IF(AND('Tabelle Kaderkriterien'!$H87="m",Übersicht!$C83=14),('Perzentile Männlich'!$B$28*J83^3)+('Perzentile Männlich'!$C$28*J83^2)+('Perzentile Männlich'!$D$28*J83)+'Perzentile Männlich'!$E$28,IF(AND('Tabelle Kaderkriterien'!$H87="m",Übersicht!$C83=15,J83&lt;'Perzentile Männlich'!U$5),100,IF(AND('Tabelle Kaderkriterien'!$H87="m",Übersicht!$C83=15),('Perzentile Männlich'!$B$29*J83^3)+('Perzentile Männlich'!$C$29*J83^2)+('Perzentile Männlich'!$D$29*J83)+'Perzentile Männlich'!$E$29,IF(AND('Tabelle Kaderkriterien'!$H87="m",Übersicht!$C83=16,J83&lt;'Perzentile Männlich'!U$6),100,IF(AND('Tabelle Kaderkriterien'!$H87="m",Übersicht!$C83=16),('Perzentile Männlich'!$B$30*J83^3)+('Perzentile Männlich'!$C$30*J83^2)+('Perzentile Männlich'!$D$30*J83)+'Perzentile Männlich'!$E$30,IF(AND('Tabelle Kaderkriterien'!$H87="m",Übersicht!$C83=12,J83&lt;'Perzentile Männlich'!U$7),100,IF(AND('Tabelle Kaderkriterien'!$H87="m",Übersicht!$C83=12),('Perzentile Männlich'!$B$31*J83^3)+('Perzentile Männlich'!$C$31*J83^2)+('Perzentile Männlich'!$D$31*J83)+'Perzentile Männlich'!$E$31,IF(AND('Tabelle Kaderkriterien'!$H87="m",Übersicht!$C83=11,J83&lt;'Perzentile Männlich'!U$8),100,IF(AND('Tabelle Kaderkriterien'!$H87="m",Übersicht!$C83=11),('Perzentile Männlich'!$B$32*J83^3)+('Perzentile Männlich'!$C$32*J83^2)+('Perzentile Männlich'!$D$32*J83)+'Perzentile Männlich'!$E$32,IF(AND('Tabelle Kaderkriterien'!$H87="w",Übersicht!$C83=13,J83&lt;'Perzentile Weiblich'!U$3),100,IF(AND('Tabelle Kaderkriterien'!$H87="w",Übersicht!$C83=13),('Perzentile Weiblich'!$B$27*J83^3)+('Perzentile Weiblich'!$C$27*J83^2)+('Perzentile Weiblich'!$D$27*J83)+'Perzentile Weiblich'!$E$27,IF(AND('Tabelle Kaderkriterien'!$H87="w",Übersicht!$C83=14,J83&lt;'Perzentile Weiblich'!U$4),100,IF(AND('Tabelle Kaderkriterien'!$H87="w",Übersicht!$C83=14),('Perzentile Weiblich'!$B$28*J83^3)+('Perzentile Weiblich'!$C$28*J83^2)+('Perzentile Weiblich'!$D$28*J83)+'Perzentile Weiblich'!$E$28,IF(AND('Tabelle Kaderkriterien'!$H87="w",Übersicht!$C83=15,J83&lt;'Perzentile Weiblich'!U$5),100,IF(AND('Tabelle Kaderkriterien'!$H87="w",Übersicht!$C83=15),('Perzentile Weiblich'!$B$29*J83^3)+('Perzentile Weiblich'!$C$29*J83^2)+('Perzentile Weiblich'!$D$29*J83)+'Perzentile Weiblich'!$E$29,IF(AND('Tabelle Kaderkriterien'!$H87="w",Übersicht!$C83=16,J83&lt;'Perzentile Weiblich'!U$6),100,IF(AND('Tabelle Kaderkriterien'!$H87="w",Übersicht!$C83=16),('Perzentile Weiblich'!$B$30*J83^3)+('Perzentile Weiblich'!$C$30*J83^2)+('Perzentile Weiblich'!$D$30*J83)+'Perzentile Weiblich'!$E$30,IF(AND('Tabelle Kaderkriterien'!$H87="w",Übersicht!$C83=12,J83&lt;'Perzentile Weiblich'!U$7),100,IF(AND('Tabelle Kaderkriterien'!$H87="w",Übersicht!$C83=12),('Perzentile Weiblich'!$B$31*J83^3)+('Perzentile Weiblich'!$C$31*J83^2)+('Perzentile Weiblich'!$D$31*J83)+'Perzentile Weiblich'!$E$31,IF(AND('Tabelle Kaderkriterien'!$H87="w",Übersicht!$C83=11,J83&lt;'Perzentile Weiblich'!U$8),100,IF(AND('Tabelle Kaderkriterien'!$H87="w",Übersicht!$C83=11),('Perzentile Weiblich'!$B$32*J83^3)+('Perzentile Weiblich'!$C$32*J83^2)+('Perzentile Weiblich'!$D$32*J83)+'Perzentile Weiblich'!$E$32,IF(AND('Tabelle Kaderkriterien'!H87&lt;&gt;"m",'Tabelle Kaderkriterien'!H87&lt;&gt;"!w"),#N/A,#N/A)))))))))))))))))))))))))</f>
        <v>#N/A</v>
      </c>
      <c r="Q83" s="32" t="e">
        <f>IF(AND('Tabelle Kaderkriterien'!$H87="m",Übersicht!$C83=13,K83&gt;'Perzentile Männlich'!V$3),100,IF(AND('Tabelle Kaderkriterien'!$H87="m",Übersicht!$C83=13),('Perzentile Männlich'!$B$19*K83^3)+('Perzentile Männlich'!$C$19*K83^2)+('Perzentile Männlich'!$D$19*K83)+'Perzentile Männlich'!$E$19,IF(AND('Tabelle Kaderkriterien'!$H87="m",Übersicht!$C83=14,K83&gt;'Perzentile Männlich'!V$4),100,IF(AND('Tabelle Kaderkriterien'!$H87="m",Übersicht!$C83=14),('Perzentile Männlich'!$B$20*K83^3)+('Perzentile Männlich'!$C$20*K83^2)+('Perzentile Männlich'!$D$20*K83)+'Perzentile Männlich'!$E$20,IF(AND('Tabelle Kaderkriterien'!$H87="m",Übersicht!$C83=15,K83&gt;'Perzentile Männlich'!V$5),100,IF(AND('Tabelle Kaderkriterien'!$H87="m",Übersicht!$C83=15),('Perzentile Männlich'!$B$21*K83^3)+('Perzentile Männlich'!$C$21*K83^2)+('Perzentile Männlich'!$D$21*K83)+'Perzentile Männlich'!$E$21,IF(AND('Tabelle Kaderkriterien'!$H87="m",Übersicht!$C83=16,K83&gt;'Perzentile Männlich'!V$6),100,IF(AND('Tabelle Kaderkriterien'!$H87="m",Übersicht!$C83=16),('Perzentile Männlich'!$B$22*K83^3)+('Perzentile Männlich'!$C$22*K83^2)+('Perzentile Männlich'!$D$22*K83)+'Perzentile Männlich'!$E$22,IF(AND('Tabelle Kaderkriterien'!$H87="m",Übersicht!$C83=12,K83&gt;'Perzentile Männlich'!V$7),100,IF(AND('Tabelle Kaderkriterien'!$H87="m",Übersicht!$C83=12),('Perzentile Männlich'!$B$23*K83^3)+('Perzentile Männlich'!$C$23*K83^2)+('Perzentile Männlich'!$D$23*K83)+'Perzentile Männlich'!$E$23,IF(AND('Tabelle Kaderkriterien'!$H87="m",Übersicht!$C83=11,K83&gt;'Perzentile Männlich'!V$8),100,IF(AND('Tabelle Kaderkriterien'!$H87="m",Übersicht!$C83=11),('Perzentile Männlich'!$B$24*K83^3)+('Perzentile Männlich'!$C$24*K83^2)+('Perzentile Männlich'!$D$24*K83)+'Perzentile Männlich'!$E$24,IF(AND('Tabelle Kaderkriterien'!$H87="w",Übersicht!$C83=13,K83&gt;'Perzentile Weiblich'!V$3),100,IF(AND('Tabelle Kaderkriterien'!$H87="w",Übersicht!$C83=13),('Perzentile Weiblich'!$B$19*K83^3)+('Perzentile Weiblich'!$C$19*K83^2)+('Perzentile Weiblich'!$D$19*K83)+'Perzentile Weiblich'!$E$19,IF(AND('Tabelle Kaderkriterien'!$H87="w",Übersicht!$C83=14,K83&gt;'Perzentile Weiblich'!V$4),100,IF(AND('Tabelle Kaderkriterien'!$H87="w",Übersicht!$C83=14),('Perzentile Weiblich'!$B$20*K83^3)+('Perzentile Weiblich'!$C$20*K83^2)+('Perzentile Weiblich'!$D$20*K83)+'Perzentile Weiblich'!$E$20,IF(AND('Tabelle Kaderkriterien'!$H87="w",Übersicht!$C83=15,K83&gt;'Perzentile Weiblich'!V$5),100,IF(AND('Tabelle Kaderkriterien'!$H87="w",Übersicht!$C83=15),('Perzentile Weiblich'!$B$21*K83^3)+('Perzentile Weiblich'!$C$21*K83^2)+('Perzentile Weiblich'!$D$21*K83)+'Perzentile Weiblich'!$E$21,IF(AND('Tabelle Kaderkriterien'!$H87="w",Übersicht!$C83=16,K83&gt;'Perzentile Weiblich'!V$6),100,IF(AND('Tabelle Kaderkriterien'!$H87="w",Übersicht!$C83=16),('Perzentile Weiblich'!$B$22*K83^3)+('Perzentile Weiblich'!$C$22*K83^2)+('Perzentile Weiblich'!$D$22*K83)+'Perzentile Weiblich'!$E$22,IF(AND('Tabelle Kaderkriterien'!$H87="w",Übersicht!$C83=12,K83&gt;'Perzentile Weiblich'!V$7),100,IF(AND('Tabelle Kaderkriterien'!$H87="w",Übersicht!$C83=12),('Perzentile Weiblich'!$B$23*K83^3)+('Perzentile Weiblich'!$C$23*K83^2)+('Perzentile Weiblich'!$D$23*K83)+'Perzentile Weiblich'!$E$23,IF(AND('Tabelle Kaderkriterien'!$H87="w",Übersicht!$C83=11,K83&gt;'Perzentile Weiblich'!V$8),100,IF(AND('Tabelle Kaderkriterien'!$H87="w",Übersicht!$C83=11),('Perzentile Weiblich'!$B$24*K83^3)+('Perzentile Weiblich'!$C$24*K83^2)+('Perzentile Weiblich'!$D$24*K83)+'Perzentile Weiblich'!$E$24,IF(AND('Tabelle Kaderkriterien'!I87&lt;&gt;"m",'Tabelle Kaderkriterien'!I87&lt;&gt;"!w"),#N/A,#N/A)))))))))))))))))))))))))</f>
        <v>#N/A</v>
      </c>
      <c r="S83" s="18" t="e">
        <f t="shared" si="2"/>
        <v>#DIV/0!</v>
      </c>
      <c r="T83" s="18" t="e">
        <f t="shared" si="3"/>
        <v>#DIV/0!</v>
      </c>
    </row>
    <row r="84" spans="1:20" x14ac:dyDescent="0.3">
      <c r="A84" s="31">
        <f>'Tabelle Kaderkriterien'!B88</f>
        <v>0</v>
      </c>
      <c r="B84" s="31">
        <f>'Tabelle Kaderkriterien'!C88</f>
        <v>0</v>
      </c>
      <c r="C84" s="143">
        <f>'Tabelle Kaderkriterien'!G88</f>
        <v>0</v>
      </c>
      <c r="D84" s="144">
        <f>'Tabelle Kaderkriterien'!K88</f>
        <v>0</v>
      </c>
      <c r="E84" s="144">
        <f>'Tabelle Kaderkriterien'!L88</f>
        <v>0</v>
      </c>
      <c r="F84" s="144">
        <f>'Tabelle Kaderkriterien'!N88</f>
        <v>0</v>
      </c>
      <c r="G84" s="144">
        <f>'Tabelle Kaderkriterien'!O88</f>
        <v>0</v>
      </c>
      <c r="H84" s="144">
        <f>'Tabelle Kaderkriterien'!Q88</f>
        <v>0</v>
      </c>
      <c r="I84" s="144">
        <f>'Tabelle Kaderkriterien'!R88</f>
        <v>0</v>
      </c>
      <c r="J84" s="144">
        <f>'Tabelle Kaderkriterien'!T88</f>
        <v>0</v>
      </c>
      <c r="K84" s="144">
        <f>'Tabelle Kaderkriterien'!V88</f>
        <v>0</v>
      </c>
      <c r="M84" s="32" t="e">
        <f>IF(AND('Tabelle Kaderkriterien'!$H88="m",Übersicht!$C84=13,'Perzentile Männlich'!M84&gt;'Perzentile Männlich'!R$3),100,IF(AND('Tabelle Kaderkriterien'!$H88="m",Übersicht!$C84=13),('Perzentile Männlich'!$B$35*'Perzentile Männlich'!M84^3)+('Perzentile Männlich'!$C$35*'Perzentile Männlich'!M84^2)+('Perzentile Männlich'!$D$35*'Perzentile Männlich'!M84)+'Perzentile Männlich'!$E$35,IF(AND('Tabelle Kaderkriterien'!$H88="m",Übersicht!$C84=14,'Perzentile Männlich'!M84&gt;'Perzentile Männlich'!R$4),100,IF(AND('Tabelle Kaderkriterien'!$H88="m",Übersicht!$C84=14),('Perzentile Männlich'!$B$36*'Perzentile Männlich'!M84^3)+('Perzentile Männlich'!$C$36*'Perzentile Männlich'!M84^2)+('Perzentile Männlich'!$D$36*'Perzentile Männlich'!M84)+'Perzentile Männlich'!$E$36,IF(AND('Tabelle Kaderkriterien'!$H88="m",Übersicht!$C84=15,'Perzentile Männlich'!M84&gt;'Perzentile Männlich'!R$5),100,IF(AND('Tabelle Kaderkriterien'!$H88="m",Übersicht!$C84=15),('Perzentile Männlich'!$B$37*'Perzentile Männlich'!M84^3)+('Perzentile Männlich'!$C$37*'Perzentile Männlich'!M84^2)+('Perzentile Männlich'!$D$37*'Perzentile Männlich'!M84)+'Perzentile Männlich'!$E$37,IF(AND('Tabelle Kaderkriterien'!$H88="m",Übersicht!$C84=16,'Perzentile Männlich'!M84&gt;'Perzentile Männlich'!R$6),100,IF(AND('Tabelle Kaderkriterien'!$H88="m",Übersicht!$C84=16),('Perzentile Männlich'!$B$38*'Perzentile Männlich'!M84^3)+('Perzentile Männlich'!$C$38*'Perzentile Männlich'!M84^2)+('Perzentile Männlich'!$D$38*'Perzentile Männlich'!M84)+'Perzentile Männlich'!$E$38,IF(AND('Tabelle Kaderkriterien'!$H88="m",Übersicht!$C84=12,'Perzentile Männlich'!M84&gt;'Perzentile Männlich'!R$7),100,IF(AND('Tabelle Kaderkriterien'!$H88="m",Übersicht!$C84=12),('Perzentile Männlich'!$B$39*'Perzentile Männlich'!M84^3)+('Perzentile Männlich'!$C$39*'Perzentile Männlich'!M84^2)+('Perzentile Männlich'!$D$39*'Perzentile Männlich'!M84)+'Perzentile Männlich'!$E$39,IF(AND('Tabelle Kaderkriterien'!$H88="m",Übersicht!$C84=11,'Perzentile Männlich'!M84&gt;'Perzentile Männlich'!R$8),100,IF(AND('Tabelle Kaderkriterien'!$H88="m",Übersicht!$C84=11),('Perzentile Männlich'!$B$40*'Perzentile Männlich'!M84^3)+('Perzentile Männlich'!$C$40*'Perzentile Männlich'!M84^2)+('Perzentile Männlich'!$D$40*'Perzentile Männlich'!M84)+'Perzentile Männlich'!$E$40,IF(AND('Tabelle Kaderkriterien'!$H88="w",Übersicht!$C84=13,'Perzentile Weiblich'!M84&gt;'Perzentile Weiblich'!R$3),100,IF(AND('Tabelle Kaderkriterien'!$H88="w",Übersicht!$C84=13),('Perzentile Weiblich'!$B$35*'Perzentile Weiblich'!M84^3)+('Perzentile Weiblich'!$C$35*'Perzentile Weiblich'!M84^2)+('Perzentile Weiblich'!$D$35*'Perzentile Weiblich'!M84)+'Perzentile Weiblich'!$E$35,IF(AND('Tabelle Kaderkriterien'!$H88="w",Übersicht!$C84=14,'Perzentile Weiblich'!M84&gt;'Perzentile Weiblich'!R$4),100,IF(AND('Tabelle Kaderkriterien'!$H88="w",Übersicht!$C84=14),('Perzentile Weiblich'!$B$36*'Perzentile Weiblich'!M84^3)+('Perzentile Weiblich'!$C$36*'Perzentile Weiblich'!M84^2)+('Perzentile Weiblich'!$D$36*'Perzentile Weiblich'!M84)+'Perzentile Weiblich'!$E$36,IF(AND('Tabelle Kaderkriterien'!$H88="w",Übersicht!$C84=15,'Perzentile Weiblich'!M84&gt;'Perzentile Weiblich'!R$5),100,IF(AND('Tabelle Kaderkriterien'!$H88="w",Übersicht!$C84=15),('Perzentile Weiblich'!$B$37*'Perzentile Weiblich'!M84^3)+('Perzentile Weiblich'!$C$37*'Perzentile Weiblich'!M84^2)+('Perzentile Weiblich'!$D$37*'Perzentile Weiblich'!M84)+'Perzentile Weiblich'!$E$37,IF(AND('Tabelle Kaderkriterien'!$H88="w",Übersicht!$C84=16,'Perzentile Weiblich'!M84&gt;'Perzentile Weiblich'!R$6),100,IF(AND('Tabelle Kaderkriterien'!$H88="w",Übersicht!$C84=16),('Perzentile Weiblich'!$B$38*'Perzentile Weiblich'!M84^3)+('Perzentile Weiblich'!$C$38*'Perzentile Weiblich'!M84^2)+('Perzentile Weiblich'!$D$38*'Perzentile Weiblich'!M84)+'Perzentile Weiblich'!$E$38,IF(AND('Tabelle Kaderkriterien'!$H88="w",Übersicht!$C84=12,'Perzentile Weiblich'!M84&gt;'Perzentile Weiblich'!R$7),100,IF(AND('Tabelle Kaderkriterien'!$H88="w",Übersicht!$C84=12),('Perzentile Weiblich'!$B$39*'Perzentile Weiblich'!M84^3)+('Perzentile Weiblich'!$C$39*'Perzentile Weiblich'!M84^2)+('Perzentile Weiblich'!$D$39*'Perzentile Weiblich'!M84)+'Perzentile Weiblich'!$E$39,IF(AND('Tabelle Kaderkriterien'!$H88="w",Übersicht!$C84=11,'Perzentile Weiblich'!M84&gt;'Perzentile Weiblich'!R$8),100,IF(AND('Tabelle Kaderkriterien'!$H88="w",Übersicht!$C84=11),('Perzentile Weiblich'!$B$40*'Perzentile Weiblich'!M84^3)+('Perzentile Weiblich'!$C$40*'Perzentile Weiblich'!M84^2)+('Perzentile Weiblich'!$D$40*'Perzentile Weiblich'!M84)+'Perzentile Weiblich'!$E$40,IF(AND('Tabelle Kaderkriterien'!H88&lt;&gt;"m",'Tabelle Kaderkriterien'!H88&lt;&gt;"!w"),#N/A,#N/A)))))))))))))))))))))))))</f>
        <v>#DIV/0!</v>
      </c>
      <c r="N84" s="32" t="e">
        <f>IF(AND('Tabelle Kaderkriterien'!$H88="m",Übersicht!$C84=13,'Perzentile Männlich'!N84&gt;'Perzentile Männlich'!S$3),100,IF(AND('Tabelle Kaderkriterien'!$H88="m",Übersicht!$C84=13),('Perzentile Männlich'!$B$43*'Perzentile Männlich'!N84^3)+('Perzentile Männlich'!$C$43*'Perzentile Männlich'!N84^2)+('Perzentile Männlich'!$D$43*'Perzentile Männlich'!N84)+'Perzentile Männlich'!$E$43,IF(AND('Tabelle Kaderkriterien'!$H88="m",Übersicht!$C84=14,'Perzentile Männlich'!N84&gt;'Perzentile Männlich'!S$4),100,IF(AND('Tabelle Kaderkriterien'!$H88="m",Übersicht!$C84=14),('Perzentile Männlich'!$B$44*'Perzentile Männlich'!N84^3)+('Perzentile Männlich'!$C$44*'Perzentile Männlich'!N84^2)+('Perzentile Männlich'!$D$44*'Perzentile Männlich'!N84)+'Perzentile Männlich'!$E$44,IF(AND('Tabelle Kaderkriterien'!$H88="m",Übersicht!$C84=15,'Perzentile Männlich'!N84&gt;'Perzentile Männlich'!S$5),100,IF(AND('Tabelle Kaderkriterien'!$H88="m",Übersicht!$C84=15),('Perzentile Männlich'!$B$45*'Perzentile Männlich'!N84^3)+('Perzentile Männlich'!$C$45*'Perzentile Männlich'!N84^2)+('Perzentile Männlich'!$D$45*'Perzentile Männlich'!N84)+'Perzentile Männlich'!$E$45,IF(AND('Tabelle Kaderkriterien'!$H88="m",Übersicht!$C84=16,'Perzentile Männlich'!N84&gt;'Perzentile Männlich'!S$6),100,IF(AND('Tabelle Kaderkriterien'!$H88="m",Übersicht!$C84=16),('Perzentile Männlich'!$B$46*'Perzentile Männlich'!N84^3)+('Perzentile Männlich'!$C$46*'Perzentile Männlich'!N84^2)+('Perzentile Männlich'!$D$46*'Perzentile Männlich'!N84)+'Perzentile Männlich'!$E$46,IF(AND('Tabelle Kaderkriterien'!$H88="m",Übersicht!$C84=12,'Perzentile Männlich'!N84&gt;'Perzentile Männlich'!S$7),100,IF(AND('Tabelle Kaderkriterien'!$H88="m",Übersicht!$C84=12),('Perzentile Männlich'!$B$47*'Perzentile Männlich'!N84^3)+('Perzentile Männlich'!$C$47*'Perzentile Männlich'!N84^2)+('Perzentile Männlich'!$D$47*'Perzentile Männlich'!N84)+'Perzentile Männlich'!$E$47,IF(AND('Tabelle Kaderkriterien'!$H88="m",Übersicht!$C84=11,'Perzentile Männlich'!N84&gt;'Perzentile Männlich'!S$8),100,IF(AND('Tabelle Kaderkriterien'!$H88="m",Übersicht!$C84=11),('Perzentile Männlich'!$B$48*'Perzentile Männlich'!N84^3)+('Perzentile Männlich'!$C$48*'Perzentile Männlich'!N84^2)+('Perzentile Männlich'!$D$48*'Perzentile Männlich'!N84)+'Perzentile Männlich'!$E$48,IF(AND('Tabelle Kaderkriterien'!$H88="w",Übersicht!$C84=13,'Perzentile Weiblich'!N84&gt;'Perzentile Weiblich'!S$3),100,IF(AND('Tabelle Kaderkriterien'!$H88="w",Übersicht!$C84=13),('Perzentile Weiblich'!$B$43*'Perzentile Weiblich'!N84^3)+('Perzentile Weiblich'!$C$43*'Perzentile Weiblich'!N84^2)+('Perzentile Weiblich'!$D$43*'Perzentile Weiblich'!N84)+'Perzentile Weiblich'!$E$43,IF(AND('Tabelle Kaderkriterien'!$H88="w",Übersicht!$C84=14,'Perzentile Weiblich'!N84&gt;'Perzentile Weiblich'!S$4),100,IF(AND('Tabelle Kaderkriterien'!$H88="w",Übersicht!$C84=14),('Perzentile Weiblich'!$B$44*'Perzentile Weiblich'!N84^3)+('Perzentile Weiblich'!$C$44*'Perzentile Weiblich'!N84^2)+('Perzentile Weiblich'!$D$44*'Perzentile Weiblich'!N84)+'Perzentile Weiblich'!$E$44,IF(AND('Tabelle Kaderkriterien'!$H88="w",Übersicht!$C84=15,'Perzentile Weiblich'!N84&gt;'Perzentile Weiblich'!S$5),100,IF(AND('Tabelle Kaderkriterien'!$H88="w",Übersicht!$C84=15),('Perzentile Weiblich'!$B$45*'Perzentile Weiblich'!N84^3)+('Perzentile Weiblich'!$C$45*'Perzentile Weiblich'!N84^2)+('Perzentile Weiblich'!$D$45*'Perzentile Weiblich'!N84)+'Perzentile Weiblich'!$E$45,IF(AND('Tabelle Kaderkriterien'!$H88="w",Übersicht!$C84=16,'Perzentile Weiblich'!N84&gt;'Perzentile Weiblich'!S$6),100,IF(AND('Tabelle Kaderkriterien'!$H88="w",Übersicht!$C84=16),('Perzentile Weiblich'!$B$46*'Perzentile Weiblich'!N84^3)+('Perzentile Weiblich'!$C$46*'Perzentile Weiblich'!N84^2)+('Perzentile Weiblich'!$D$46*'Perzentile Weiblich'!N84)+'Perzentile Weiblich'!$E$46,IF(AND('Tabelle Kaderkriterien'!$H88="w",Übersicht!$C84=12,'Perzentile Weiblich'!N84&gt;'Perzentile Weiblich'!S$7),100,IF(AND('Tabelle Kaderkriterien'!$H88="w",Übersicht!$C84=12),('Perzentile Weiblich'!$B$47*'Perzentile Weiblich'!N84^3)+('Perzentile Weiblich'!$C$47*'Perzentile Weiblich'!N84^2)+('Perzentile Weiblich'!$D$47*'Perzentile Weiblich'!N84)+'Perzentile Weiblich'!$E$47,IF(AND('Tabelle Kaderkriterien'!$H88="w",Übersicht!$C84=11,'Perzentile Weiblich'!N84&gt;'Perzentile Weiblich'!S$8),100,IF(AND('Tabelle Kaderkriterien'!$H88="w",Übersicht!$C84=11),('Perzentile Weiblich'!$B$48*'Perzentile Weiblich'!N84^3)+('Perzentile Weiblich'!$C$48*'Perzentile Weiblich'!N84^2)+('Perzentile Weiblich'!$D$48*'Perzentile Weiblich'!N84)+'Perzentile Weiblich'!$E$48,IF(AND('Tabelle Kaderkriterien'!I88&lt;&gt;"m",'Tabelle Kaderkriterien'!I88&lt;&gt;"!w"),#N/A,#N/A)))))))))))))))))))))))))</f>
        <v>#DIV/0!</v>
      </c>
      <c r="O84" s="32" t="e">
        <f>IF(AND('Tabelle Kaderkriterien'!$H88="m",Übersicht!$C84=13,'Perzentile Männlich'!O84&gt;'Perzentile Männlich'!T$3),100,IF(AND('Tabelle Kaderkriterien'!$H88="m",Übersicht!$C84=13),('Perzentile Männlich'!$B$11*'Perzentile Männlich'!O84^3)+('Perzentile Männlich'!$C$11*'Perzentile Männlich'!O84^2)+('Perzentile Männlich'!$D$11*'Perzentile Männlich'!O84)+'Perzentile Männlich'!$E$11,IF(AND('Tabelle Kaderkriterien'!$H88="m",Übersicht!$C84=14,'Perzentile Männlich'!O84&gt;'Perzentile Männlich'!T$4),100,IF(AND('Tabelle Kaderkriterien'!$H88="m",Übersicht!$C84=14),('Perzentile Männlich'!$B$12*'Perzentile Männlich'!O84^3)+('Perzentile Männlich'!$C$12*'Perzentile Männlich'!O84^2)+('Perzentile Männlich'!$D$12*'Perzentile Männlich'!O84)+'Perzentile Männlich'!$E$12,IF(AND('Tabelle Kaderkriterien'!$H88="m",Übersicht!$C84=15,'Perzentile Männlich'!O84&gt;'Perzentile Männlich'!T$5),100,IF(AND('Tabelle Kaderkriterien'!$H88="m",Übersicht!$C84=15),('Perzentile Männlich'!$B$13*'Perzentile Männlich'!O84^3)+('Perzentile Männlich'!$C$13*'Perzentile Männlich'!O84^2)+('Perzentile Männlich'!$D$13*'Perzentile Männlich'!O84)+'Perzentile Männlich'!$E$13,IF(AND('Tabelle Kaderkriterien'!$H88="m",Übersicht!$C84=16,'Perzentile Männlich'!O84&gt;'Perzentile Männlich'!T$6),100,IF(AND('Tabelle Kaderkriterien'!$H88="m",Übersicht!$C84=16),('Perzentile Männlich'!$B$14*'Perzentile Männlich'!O84^3)+('Perzentile Männlich'!$C$14*'Perzentile Männlich'!O84^2)+('Perzentile Männlich'!$D$14*'Perzentile Männlich'!O84)+'Perzentile Männlich'!$E$14,IF(AND('Tabelle Kaderkriterien'!$H88="m",Übersicht!$C84=12,'Perzentile Männlich'!O84&gt;'Perzentile Männlich'!T$7),100,IF(AND('Tabelle Kaderkriterien'!$H88="m",Übersicht!$C84=12),('Perzentile Männlich'!$B$15*'Perzentile Männlich'!O84^3)+('Perzentile Männlich'!$C$15*'Perzentile Männlich'!O84^2)+('Perzentile Männlich'!$D$15*'Perzentile Männlich'!O84)+'Perzentile Männlich'!$E$15,IF(AND('Tabelle Kaderkriterien'!$H88="m",Übersicht!$C84=11,'Perzentile Männlich'!O84&gt;'Perzentile Männlich'!T$8),100,IF(AND('Tabelle Kaderkriterien'!$H88="m",Übersicht!$C84=11),('Perzentile Männlich'!$B$16*'Perzentile Männlich'!O84^3)+('Perzentile Männlich'!$C$16*'Perzentile Männlich'!O84^2)+('Perzentile Männlich'!$D$16*'Perzentile Männlich'!O84)+'Perzentile Männlich'!$E$16,IF(AND('Tabelle Kaderkriterien'!$H88="w",Übersicht!$C84=13,'Perzentile Weiblich'!O84&gt;'Perzentile Weiblich'!T$3),100,IF(AND('Tabelle Kaderkriterien'!$H88="w",Übersicht!$C84=13),('Perzentile Weiblich'!$B$11*'Perzentile Weiblich'!O84^3)+('Perzentile Weiblich'!$C$11*'Perzentile Weiblich'!O84^2)+('Perzentile Weiblich'!$D$11*'Perzentile Weiblich'!O84)+'Perzentile Weiblich'!$E$11,IF(AND('Tabelle Kaderkriterien'!$H88="w",Übersicht!$C84=14,'Perzentile Weiblich'!O84&gt;'Perzentile Weiblich'!T$4),100,IF(AND('Tabelle Kaderkriterien'!$H88="w",Übersicht!$C84=14),('Perzentile Weiblich'!$B$12*'Perzentile Weiblich'!O84^3)+('Perzentile Weiblich'!$C$12*'Perzentile Weiblich'!O84^2)+('Perzentile Weiblich'!$D$12*'Perzentile Weiblich'!O84)+'Perzentile Weiblich'!$E$12,IF(AND('Tabelle Kaderkriterien'!$H88="w",Übersicht!$C84=15,'Perzentile Weiblich'!O84&gt;'Perzentile Weiblich'!T$5),100,IF(AND('Tabelle Kaderkriterien'!$H88="w",Übersicht!$C84=15),('Perzentile Weiblich'!$B$13*'Perzentile Weiblich'!O84^3)+('Perzentile Weiblich'!$C$13*'Perzentile Weiblich'!O84^2)+('Perzentile Weiblich'!$D$13*'Perzentile Weiblich'!O84)+'Perzentile Weiblich'!$E$13,IF(AND('Tabelle Kaderkriterien'!$H88="w",Übersicht!$C84=16,'Perzentile Weiblich'!O84&gt;'Perzentile Weiblich'!T$6),100,IF(AND('Tabelle Kaderkriterien'!$H88="w",Übersicht!$C84=16),('Perzentile Weiblich'!$B$14*'Perzentile Weiblich'!O84^3)+('Perzentile Weiblich'!$C$14*'Perzentile Weiblich'!O84^2)+('Perzentile Weiblich'!$D$14*'Perzentile Weiblich'!O84)+'Perzentile Weiblich'!$E$14,IF(AND('Tabelle Kaderkriterien'!$H88="w",Übersicht!$C84=12,'Perzentile Weiblich'!O84&gt;'Perzentile Weiblich'!T$7),100,IF(AND('Tabelle Kaderkriterien'!$H88="w",Übersicht!$C84=12),('Perzentile Weiblich'!$B$15*'Perzentile Weiblich'!O84^3)+('Perzentile Weiblich'!$C$15*'Perzentile Weiblich'!O84^2)+('Perzentile Weiblich'!$D$15*'Perzentile Weiblich'!O84)+'Perzentile Weiblich'!$E$15,IF(AND('Tabelle Kaderkriterien'!$H88="w",Übersicht!$C84=11,'Perzentile Weiblich'!O84&gt;'Perzentile Weiblich'!T$8),100,IF(AND('Tabelle Kaderkriterien'!$H88="w",Übersicht!$C84=11),('Perzentile Weiblich'!$B$16*'Perzentile Weiblich'!O84^3)+('Perzentile Weiblich'!$C$16*'Perzentile Weiblich'!O84^2)+('Perzentile Weiblich'!$D$16*'Perzentile Weiblich'!O84)+'Perzentile Weiblich'!$E$16,IF(AND('Tabelle Kaderkriterien'!J88&lt;&gt;"m",'Tabelle Kaderkriterien'!J88&lt;&gt;"!w"),#N/A,#N/A)))))))))))))))))))))))))</f>
        <v>#DIV/0!</v>
      </c>
      <c r="P84" s="32" t="e">
        <f>IF(AND('Tabelle Kaderkriterien'!$H88="m",Übersicht!$C84=13,J84&lt;'Perzentile Männlich'!U$3),100,IF(AND('Tabelle Kaderkriterien'!$H88="m",Übersicht!$C84=13),('Perzentile Männlich'!$B$27*J84^3)+('Perzentile Männlich'!$C$27*J84^2)+('Perzentile Männlich'!$D$27*J84)+'Perzentile Männlich'!$E$27,IF(AND('Tabelle Kaderkriterien'!$H88="m",Übersicht!$C84=14,J84&lt;'Perzentile Männlich'!U$4),100,IF(AND('Tabelle Kaderkriterien'!$H88="m",Übersicht!$C84=14),('Perzentile Männlich'!$B$28*J84^3)+('Perzentile Männlich'!$C$28*J84^2)+('Perzentile Männlich'!$D$28*J84)+'Perzentile Männlich'!$E$28,IF(AND('Tabelle Kaderkriterien'!$H88="m",Übersicht!$C84=15,J84&lt;'Perzentile Männlich'!U$5),100,IF(AND('Tabelle Kaderkriterien'!$H88="m",Übersicht!$C84=15),('Perzentile Männlich'!$B$29*J84^3)+('Perzentile Männlich'!$C$29*J84^2)+('Perzentile Männlich'!$D$29*J84)+'Perzentile Männlich'!$E$29,IF(AND('Tabelle Kaderkriterien'!$H88="m",Übersicht!$C84=16,J84&lt;'Perzentile Männlich'!U$6),100,IF(AND('Tabelle Kaderkriterien'!$H88="m",Übersicht!$C84=16),('Perzentile Männlich'!$B$30*J84^3)+('Perzentile Männlich'!$C$30*J84^2)+('Perzentile Männlich'!$D$30*J84)+'Perzentile Männlich'!$E$30,IF(AND('Tabelle Kaderkriterien'!$H88="m",Übersicht!$C84=12,J84&lt;'Perzentile Männlich'!U$7),100,IF(AND('Tabelle Kaderkriterien'!$H88="m",Übersicht!$C84=12),('Perzentile Männlich'!$B$31*J84^3)+('Perzentile Männlich'!$C$31*J84^2)+('Perzentile Männlich'!$D$31*J84)+'Perzentile Männlich'!$E$31,IF(AND('Tabelle Kaderkriterien'!$H88="m",Übersicht!$C84=11,J84&lt;'Perzentile Männlich'!U$8),100,IF(AND('Tabelle Kaderkriterien'!$H88="m",Übersicht!$C84=11),('Perzentile Männlich'!$B$32*J84^3)+('Perzentile Männlich'!$C$32*J84^2)+('Perzentile Männlich'!$D$32*J84)+'Perzentile Männlich'!$E$32,IF(AND('Tabelle Kaderkriterien'!$H88="w",Übersicht!$C84=13,J84&lt;'Perzentile Weiblich'!U$3),100,IF(AND('Tabelle Kaderkriterien'!$H88="w",Übersicht!$C84=13),('Perzentile Weiblich'!$B$27*J84^3)+('Perzentile Weiblich'!$C$27*J84^2)+('Perzentile Weiblich'!$D$27*J84)+'Perzentile Weiblich'!$E$27,IF(AND('Tabelle Kaderkriterien'!$H88="w",Übersicht!$C84=14,J84&lt;'Perzentile Weiblich'!U$4),100,IF(AND('Tabelle Kaderkriterien'!$H88="w",Übersicht!$C84=14),('Perzentile Weiblich'!$B$28*J84^3)+('Perzentile Weiblich'!$C$28*J84^2)+('Perzentile Weiblich'!$D$28*J84)+'Perzentile Weiblich'!$E$28,IF(AND('Tabelle Kaderkriterien'!$H88="w",Übersicht!$C84=15,J84&lt;'Perzentile Weiblich'!U$5),100,IF(AND('Tabelle Kaderkriterien'!$H88="w",Übersicht!$C84=15),('Perzentile Weiblich'!$B$29*J84^3)+('Perzentile Weiblich'!$C$29*J84^2)+('Perzentile Weiblich'!$D$29*J84)+'Perzentile Weiblich'!$E$29,IF(AND('Tabelle Kaderkriterien'!$H88="w",Übersicht!$C84=16,J84&lt;'Perzentile Weiblich'!U$6),100,IF(AND('Tabelle Kaderkriterien'!$H88="w",Übersicht!$C84=16),('Perzentile Weiblich'!$B$30*J84^3)+('Perzentile Weiblich'!$C$30*J84^2)+('Perzentile Weiblich'!$D$30*J84)+'Perzentile Weiblich'!$E$30,IF(AND('Tabelle Kaderkriterien'!$H88="w",Übersicht!$C84=12,J84&lt;'Perzentile Weiblich'!U$7),100,IF(AND('Tabelle Kaderkriterien'!$H88="w",Übersicht!$C84=12),('Perzentile Weiblich'!$B$31*J84^3)+('Perzentile Weiblich'!$C$31*J84^2)+('Perzentile Weiblich'!$D$31*J84)+'Perzentile Weiblich'!$E$31,IF(AND('Tabelle Kaderkriterien'!$H88="w",Übersicht!$C84=11,J84&lt;'Perzentile Weiblich'!U$8),100,IF(AND('Tabelle Kaderkriterien'!$H88="w",Übersicht!$C84=11),('Perzentile Weiblich'!$B$32*J84^3)+('Perzentile Weiblich'!$C$32*J84^2)+('Perzentile Weiblich'!$D$32*J84)+'Perzentile Weiblich'!$E$32,IF(AND('Tabelle Kaderkriterien'!H88&lt;&gt;"m",'Tabelle Kaderkriterien'!H88&lt;&gt;"!w"),#N/A,#N/A)))))))))))))))))))))))))</f>
        <v>#N/A</v>
      </c>
      <c r="Q84" s="32" t="e">
        <f>IF(AND('Tabelle Kaderkriterien'!$H88="m",Übersicht!$C84=13,K84&gt;'Perzentile Männlich'!V$3),100,IF(AND('Tabelle Kaderkriterien'!$H88="m",Übersicht!$C84=13),('Perzentile Männlich'!$B$19*K84^3)+('Perzentile Männlich'!$C$19*K84^2)+('Perzentile Männlich'!$D$19*K84)+'Perzentile Männlich'!$E$19,IF(AND('Tabelle Kaderkriterien'!$H88="m",Übersicht!$C84=14,K84&gt;'Perzentile Männlich'!V$4),100,IF(AND('Tabelle Kaderkriterien'!$H88="m",Übersicht!$C84=14),('Perzentile Männlich'!$B$20*K84^3)+('Perzentile Männlich'!$C$20*K84^2)+('Perzentile Männlich'!$D$20*K84)+'Perzentile Männlich'!$E$20,IF(AND('Tabelle Kaderkriterien'!$H88="m",Übersicht!$C84=15,K84&gt;'Perzentile Männlich'!V$5),100,IF(AND('Tabelle Kaderkriterien'!$H88="m",Übersicht!$C84=15),('Perzentile Männlich'!$B$21*K84^3)+('Perzentile Männlich'!$C$21*K84^2)+('Perzentile Männlich'!$D$21*K84)+'Perzentile Männlich'!$E$21,IF(AND('Tabelle Kaderkriterien'!$H88="m",Übersicht!$C84=16,K84&gt;'Perzentile Männlich'!V$6),100,IF(AND('Tabelle Kaderkriterien'!$H88="m",Übersicht!$C84=16),('Perzentile Männlich'!$B$22*K84^3)+('Perzentile Männlich'!$C$22*K84^2)+('Perzentile Männlich'!$D$22*K84)+'Perzentile Männlich'!$E$22,IF(AND('Tabelle Kaderkriterien'!$H88="m",Übersicht!$C84=12,K84&gt;'Perzentile Männlich'!V$7),100,IF(AND('Tabelle Kaderkriterien'!$H88="m",Übersicht!$C84=12),('Perzentile Männlich'!$B$23*K84^3)+('Perzentile Männlich'!$C$23*K84^2)+('Perzentile Männlich'!$D$23*K84)+'Perzentile Männlich'!$E$23,IF(AND('Tabelle Kaderkriterien'!$H88="m",Übersicht!$C84=11,K84&gt;'Perzentile Männlich'!V$8),100,IF(AND('Tabelle Kaderkriterien'!$H88="m",Übersicht!$C84=11),('Perzentile Männlich'!$B$24*K84^3)+('Perzentile Männlich'!$C$24*K84^2)+('Perzentile Männlich'!$D$24*K84)+'Perzentile Männlich'!$E$24,IF(AND('Tabelle Kaderkriterien'!$H88="w",Übersicht!$C84=13,K84&gt;'Perzentile Weiblich'!V$3),100,IF(AND('Tabelle Kaderkriterien'!$H88="w",Übersicht!$C84=13),('Perzentile Weiblich'!$B$19*K84^3)+('Perzentile Weiblich'!$C$19*K84^2)+('Perzentile Weiblich'!$D$19*K84)+'Perzentile Weiblich'!$E$19,IF(AND('Tabelle Kaderkriterien'!$H88="w",Übersicht!$C84=14,K84&gt;'Perzentile Weiblich'!V$4),100,IF(AND('Tabelle Kaderkriterien'!$H88="w",Übersicht!$C84=14),('Perzentile Weiblich'!$B$20*K84^3)+('Perzentile Weiblich'!$C$20*K84^2)+('Perzentile Weiblich'!$D$20*K84)+'Perzentile Weiblich'!$E$20,IF(AND('Tabelle Kaderkriterien'!$H88="w",Übersicht!$C84=15,K84&gt;'Perzentile Weiblich'!V$5),100,IF(AND('Tabelle Kaderkriterien'!$H88="w",Übersicht!$C84=15),('Perzentile Weiblich'!$B$21*K84^3)+('Perzentile Weiblich'!$C$21*K84^2)+('Perzentile Weiblich'!$D$21*K84)+'Perzentile Weiblich'!$E$21,IF(AND('Tabelle Kaderkriterien'!$H88="w",Übersicht!$C84=16,K84&gt;'Perzentile Weiblich'!V$6),100,IF(AND('Tabelle Kaderkriterien'!$H88="w",Übersicht!$C84=16),('Perzentile Weiblich'!$B$22*K84^3)+('Perzentile Weiblich'!$C$22*K84^2)+('Perzentile Weiblich'!$D$22*K84)+'Perzentile Weiblich'!$E$22,IF(AND('Tabelle Kaderkriterien'!$H88="w",Übersicht!$C84=12,K84&gt;'Perzentile Weiblich'!V$7),100,IF(AND('Tabelle Kaderkriterien'!$H88="w",Übersicht!$C84=12),('Perzentile Weiblich'!$B$23*K84^3)+('Perzentile Weiblich'!$C$23*K84^2)+('Perzentile Weiblich'!$D$23*K84)+'Perzentile Weiblich'!$E$23,IF(AND('Tabelle Kaderkriterien'!$H88="w",Übersicht!$C84=11,K84&gt;'Perzentile Weiblich'!V$8),100,IF(AND('Tabelle Kaderkriterien'!$H88="w",Übersicht!$C84=11),('Perzentile Weiblich'!$B$24*K84^3)+('Perzentile Weiblich'!$C$24*K84^2)+('Perzentile Weiblich'!$D$24*K84)+'Perzentile Weiblich'!$E$24,IF(AND('Tabelle Kaderkriterien'!I88&lt;&gt;"m",'Tabelle Kaderkriterien'!I88&lt;&gt;"!w"),#N/A,#N/A)))))))))))))))))))))))))</f>
        <v>#N/A</v>
      </c>
      <c r="S84" s="18" t="e">
        <f t="shared" si="2"/>
        <v>#DIV/0!</v>
      </c>
      <c r="T84" s="18" t="e">
        <f t="shared" si="3"/>
        <v>#DIV/0!</v>
      </c>
    </row>
    <row r="85" spans="1:20" x14ac:dyDescent="0.3">
      <c r="A85" s="31">
        <f>'Tabelle Kaderkriterien'!B89</f>
        <v>0</v>
      </c>
      <c r="B85" s="31">
        <f>'Tabelle Kaderkriterien'!C89</f>
        <v>0</v>
      </c>
      <c r="C85" s="143">
        <f>'Tabelle Kaderkriterien'!G89</f>
        <v>0</v>
      </c>
      <c r="D85" s="144">
        <f>'Tabelle Kaderkriterien'!K89</f>
        <v>0</v>
      </c>
      <c r="E85" s="144">
        <f>'Tabelle Kaderkriterien'!L89</f>
        <v>0</v>
      </c>
      <c r="F85" s="144">
        <f>'Tabelle Kaderkriterien'!N89</f>
        <v>0</v>
      </c>
      <c r="G85" s="144">
        <f>'Tabelle Kaderkriterien'!O89</f>
        <v>0</v>
      </c>
      <c r="H85" s="144">
        <f>'Tabelle Kaderkriterien'!Q89</f>
        <v>0</v>
      </c>
      <c r="I85" s="144">
        <f>'Tabelle Kaderkriterien'!R89</f>
        <v>0</v>
      </c>
      <c r="J85" s="144">
        <f>'Tabelle Kaderkriterien'!T89</f>
        <v>0</v>
      </c>
      <c r="K85" s="144">
        <f>'Tabelle Kaderkriterien'!V89</f>
        <v>0</v>
      </c>
      <c r="M85" s="32" t="e">
        <f>IF(AND('Tabelle Kaderkriterien'!$H89="m",Übersicht!$C85=13,'Perzentile Männlich'!M85&gt;'Perzentile Männlich'!R$3),100,IF(AND('Tabelle Kaderkriterien'!$H89="m",Übersicht!$C85=13),('Perzentile Männlich'!$B$35*'Perzentile Männlich'!M85^3)+('Perzentile Männlich'!$C$35*'Perzentile Männlich'!M85^2)+('Perzentile Männlich'!$D$35*'Perzentile Männlich'!M85)+'Perzentile Männlich'!$E$35,IF(AND('Tabelle Kaderkriterien'!$H89="m",Übersicht!$C85=14,'Perzentile Männlich'!M85&gt;'Perzentile Männlich'!R$4),100,IF(AND('Tabelle Kaderkriterien'!$H89="m",Übersicht!$C85=14),('Perzentile Männlich'!$B$36*'Perzentile Männlich'!M85^3)+('Perzentile Männlich'!$C$36*'Perzentile Männlich'!M85^2)+('Perzentile Männlich'!$D$36*'Perzentile Männlich'!M85)+'Perzentile Männlich'!$E$36,IF(AND('Tabelle Kaderkriterien'!$H89="m",Übersicht!$C85=15,'Perzentile Männlich'!M85&gt;'Perzentile Männlich'!R$5),100,IF(AND('Tabelle Kaderkriterien'!$H89="m",Übersicht!$C85=15),('Perzentile Männlich'!$B$37*'Perzentile Männlich'!M85^3)+('Perzentile Männlich'!$C$37*'Perzentile Männlich'!M85^2)+('Perzentile Männlich'!$D$37*'Perzentile Männlich'!M85)+'Perzentile Männlich'!$E$37,IF(AND('Tabelle Kaderkriterien'!$H89="m",Übersicht!$C85=16,'Perzentile Männlich'!M85&gt;'Perzentile Männlich'!R$6),100,IF(AND('Tabelle Kaderkriterien'!$H89="m",Übersicht!$C85=16),('Perzentile Männlich'!$B$38*'Perzentile Männlich'!M85^3)+('Perzentile Männlich'!$C$38*'Perzentile Männlich'!M85^2)+('Perzentile Männlich'!$D$38*'Perzentile Männlich'!M85)+'Perzentile Männlich'!$E$38,IF(AND('Tabelle Kaderkriterien'!$H89="m",Übersicht!$C85=12,'Perzentile Männlich'!M85&gt;'Perzentile Männlich'!R$7),100,IF(AND('Tabelle Kaderkriterien'!$H89="m",Übersicht!$C85=12),('Perzentile Männlich'!$B$39*'Perzentile Männlich'!M85^3)+('Perzentile Männlich'!$C$39*'Perzentile Männlich'!M85^2)+('Perzentile Männlich'!$D$39*'Perzentile Männlich'!M85)+'Perzentile Männlich'!$E$39,IF(AND('Tabelle Kaderkriterien'!$H89="m",Übersicht!$C85=11,'Perzentile Männlich'!M85&gt;'Perzentile Männlich'!R$8),100,IF(AND('Tabelle Kaderkriterien'!$H89="m",Übersicht!$C85=11),('Perzentile Männlich'!$B$40*'Perzentile Männlich'!M85^3)+('Perzentile Männlich'!$C$40*'Perzentile Männlich'!M85^2)+('Perzentile Männlich'!$D$40*'Perzentile Männlich'!M85)+'Perzentile Männlich'!$E$40,IF(AND('Tabelle Kaderkriterien'!$H89="w",Übersicht!$C85=13,'Perzentile Weiblich'!M85&gt;'Perzentile Weiblich'!R$3),100,IF(AND('Tabelle Kaderkriterien'!$H89="w",Übersicht!$C85=13),('Perzentile Weiblich'!$B$35*'Perzentile Weiblich'!M85^3)+('Perzentile Weiblich'!$C$35*'Perzentile Weiblich'!M85^2)+('Perzentile Weiblich'!$D$35*'Perzentile Weiblich'!M85)+'Perzentile Weiblich'!$E$35,IF(AND('Tabelle Kaderkriterien'!$H89="w",Übersicht!$C85=14,'Perzentile Weiblich'!M85&gt;'Perzentile Weiblich'!R$4),100,IF(AND('Tabelle Kaderkriterien'!$H89="w",Übersicht!$C85=14),('Perzentile Weiblich'!$B$36*'Perzentile Weiblich'!M85^3)+('Perzentile Weiblich'!$C$36*'Perzentile Weiblich'!M85^2)+('Perzentile Weiblich'!$D$36*'Perzentile Weiblich'!M85)+'Perzentile Weiblich'!$E$36,IF(AND('Tabelle Kaderkriterien'!$H89="w",Übersicht!$C85=15,'Perzentile Weiblich'!M85&gt;'Perzentile Weiblich'!R$5),100,IF(AND('Tabelle Kaderkriterien'!$H89="w",Übersicht!$C85=15),('Perzentile Weiblich'!$B$37*'Perzentile Weiblich'!M85^3)+('Perzentile Weiblich'!$C$37*'Perzentile Weiblich'!M85^2)+('Perzentile Weiblich'!$D$37*'Perzentile Weiblich'!M85)+'Perzentile Weiblich'!$E$37,IF(AND('Tabelle Kaderkriterien'!$H89="w",Übersicht!$C85=16,'Perzentile Weiblich'!M85&gt;'Perzentile Weiblich'!R$6),100,IF(AND('Tabelle Kaderkriterien'!$H89="w",Übersicht!$C85=16),('Perzentile Weiblich'!$B$38*'Perzentile Weiblich'!M85^3)+('Perzentile Weiblich'!$C$38*'Perzentile Weiblich'!M85^2)+('Perzentile Weiblich'!$D$38*'Perzentile Weiblich'!M85)+'Perzentile Weiblich'!$E$38,IF(AND('Tabelle Kaderkriterien'!$H89="w",Übersicht!$C85=12,'Perzentile Weiblich'!M85&gt;'Perzentile Weiblich'!R$7),100,IF(AND('Tabelle Kaderkriterien'!$H89="w",Übersicht!$C85=12),('Perzentile Weiblich'!$B$39*'Perzentile Weiblich'!M85^3)+('Perzentile Weiblich'!$C$39*'Perzentile Weiblich'!M85^2)+('Perzentile Weiblich'!$D$39*'Perzentile Weiblich'!M85)+'Perzentile Weiblich'!$E$39,IF(AND('Tabelle Kaderkriterien'!$H89="w",Übersicht!$C85=11,'Perzentile Weiblich'!M85&gt;'Perzentile Weiblich'!R$8),100,IF(AND('Tabelle Kaderkriterien'!$H89="w",Übersicht!$C85=11),('Perzentile Weiblich'!$B$40*'Perzentile Weiblich'!M85^3)+('Perzentile Weiblich'!$C$40*'Perzentile Weiblich'!M85^2)+('Perzentile Weiblich'!$D$40*'Perzentile Weiblich'!M85)+'Perzentile Weiblich'!$E$40,IF(AND('Tabelle Kaderkriterien'!H89&lt;&gt;"m",'Tabelle Kaderkriterien'!H89&lt;&gt;"!w"),#N/A,#N/A)))))))))))))))))))))))))</f>
        <v>#DIV/0!</v>
      </c>
      <c r="N85" s="32" t="e">
        <f>IF(AND('Tabelle Kaderkriterien'!$H89="m",Übersicht!$C85=13,'Perzentile Männlich'!N85&gt;'Perzentile Männlich'!S$3),100,IF(AND('Tabelle Kaderkriterien'!$H89="m",Übersicht!$C85=13),('Perzentile Männlich'!$B$43*'Perzentile Männlich'!N85^3)+('Perzentile Männlich'!$C$43*'Perzentile Männlich'!N85^2)+('Perzentile Männlich'!$D$43*'Perzentile Männlich'!N85)+'Perzentile Männlich'!$E$43,IF(AND('Tabelle Kaderkriterien'!$H89="m",Übersicht!$C85=14,'Perzentile Männlich'!N85&gt;'Perzentile Männlich'!S$4),100,IF(AND('Tabelle Kaderkriterien'!$H89="m",Übersicht!$C85=14),('Perzentile Männlich'!$B$44*'Perzentile Männlich'!N85^3)+('Perzentile Männlich'!$C$44*'Perzentile Männlich'!N85^2)+('Perzentile Männlich'!$D$44*'Perzentile Männlich'!N85)+'Perzentile Männlich'!$E$44,IF(AND('Tabelle Kaderkriterien'!$H89="m",Übersicht!$C85=15,'Perzentile Männlich'!N85&gt;'Perzentile Männlich'!S$5),100,IF(AND('Tabelle Kaderkriterien'!$H89="m",Übersicht!$C85=15),('Perzentile Männlich'!$B$45*'Perzentile Männlich'!N85^3)+('Perzentile Männlich'!$C$45*'Perzentile Männlich'!N85^2)+('Perzentile Männlich'!$D$45*'Perzentile Männlich'!N85)+'Perzentile Männlich'!$E$45,IF(AND('Tabelle Kaderkriterien'!$H89="m",Übersicht!$C85=16,'Perzentile Männlich'!N85&gt;'Perzentile Männlich'!S$6),100,IF(AND('Tabelle Kaderkriterien'!$H89="m",Übersicht!$C85=16),('Perzentile Männlich'!$B$46*'Perzentile Männlich'!N85^3)+('Perzentile Männlich'!$C$46*'Perzentile Männlich'!N85^2)+('Perzentile Männlich'!$D$46*'Perzentile Männlich'!N85)+'Perzentile Männlich'!$E$46,IF(AND('Tabelle Kaderkriterien'!$H89="m",Übersicht!$C85=12,'Perzentile Männlich'!N85&gt;'Perzentile Männlich'!S$7),100,IF(AND('Tabelle Kaderkriterien'!$H89="m",Übersicht!$C85=12),('Perzentile Männlich'!$B$47*'Perzentile Männlich'!N85^3)+('Perzentile Männlich'!$C$47*'Perzentile Männlich'!N85^2)+('Perzentile Männlich'!$D$47*'Perzentile Männlich'!N85)+'Perzentile Männlich'!$E$47,IF(AND('Tabelle Kaderkriterien'!$H89="m",Übersicht!$C85=11,'Perzentile Männlich'!N85&gt;'Perzentile Männlich'!S$8),100,IF(AND('Tabelle Kaderkriterien'!$H89="m",Übersicht!$C85=11),('Perzentile Männlich'!$B$48*'Perzentile Männlich'!N85^3)+('Perzentile Männlich'!$C$48*'Perzentile Männlich'!N85^2)+('Perzentile Männlich'!$D$48*'Perzentile Männlich'!N85)+'Perzentile Männlich'!$E$48,IF(AND('Tabelle Kaderkriterien'!$H89="w",Übersicht!$C85=13,'Perzentile Weiblich'!N85&gt;'Perzentile Weiblich'!S$3),100,IF(AND('Tabelle Kaderkriterien'!$H89="w",Übersicht!$C85=13),('Perzentile Weiblich'!$B$43*'Perzentile Weiblich'!N85^3)+('Perzentile Weiblich'!$C$43*'Perzentile Weiblich'!N85^2)+('Perzentile Weiblich'!$D$43*'Perzentile Weiblich'!N85)+'Perzentile Weiblich'!$E$43,IF(AND('Tabelle Kaderkriterien'!$H89="w",Übersicht!$C85=14,'Perzentile Weiblich'!N85&gt;'Perzentile Weiblich'!S$4),100,IF(AND('Tabelle Kaderkriterien'!$H89="w",Übersicht!$C85=14),('Perzentile Weiblich'!$B$44*'Perzentile Weiblich'!N85^3)+('Perzentile Weiblich'!$C$44*'Perzentile Weiblich'!N85^2)+('Perzentile Weiblich'!$D$44*'Perzentile Weiblich'!N85)+'Perzentile Weiblich'!$E$44,IF(AND('Tabelle Kaderkriterien'!$H89="w",Übersicht!$C85=15,'Perzentile Weiblich'!N85&gt;'Perzentile Weiblich'!S$5),100,IF(AND('Tabelle Kaderkriterien'!$H89="w",Übersicht!$C85=15),('Perzentile Weiblich'!$B$45*'Perzentile Weiblich'!N85^3)+('Perzentile Weiblich'!$C$45*'Perzentile Weiblich'!N85^2)+('Perzentile Weiblich'!$D$45*'Perzentile Weiblich'!N85)+'Perzentile Weiblich'!$E$45,IF(AND('Tabelle Kaderkriterien'!$H89="w",Übersicht!$C85=16,'Perzentile Weiblich'!N85&gt;'Perzentile Weiblich'!S$6),100,IF(AND('Tabelle Kaderkriterien'!$H89="w",Übersicht!$C85=16),('Perzentile Weiblich'!$B$46*'Perzentile Weiblich'!N85^3)+('Perzentile Weiblich'!$C$46*'Perzentile Weiblich'!N85^2)+('Perzentile Weiblich'!$D$46*'Perzentile Weiblich'!N85)+'Perzentile Weiblich'!$E$46,IF(AND('Tabelle Kaderkriterien'!$H89="w",Übersicht!$C85=12,'Perzentile Weiblich'!N85&gt;'Perzentile Weiblich'!S$7),100,IF(AND('Tabelle Kaderkriterien'!$H89="w",Übersicht!$C85=12),('Perzentile Weiblich'!$B$47*'Perzentile Weiblich'!N85^3)+('Perzentile Weiblich'!$C$47*'Perzentile Weiblich'!N85^2)+('Perzentile Weiblich'!$D$47*'Perzentile Weiblich'!N85)+'Perzentile Weiblich'!$E$47,IF(AND('Tabelle Kaderkriterien'!$H89="w",Übersicht!$C85=11,'Perzentile Weiblich'!N85&gt;'Perzentile Weiblich'!S$8),100,IF(AND('Tabelle Kaderkriterien'!$H89="w",Übersicht!$C85=11),('Perzentile Weiblich'!$B$48*'Perzentile Weiblich'!N85^3)+('Perzentile Weiblich'!$C$48*'Perzentile Weiblich'!N85^2)+('Perzentile Weiblich'!$D$48*'Perzentile Weiblich'!N85)+'Perzentile Weiblich'!$E$48,IF(AND('Tabelle Kaderkriterien'!I89&lt;&gt;"m",'Tabelle Kaderkriterien'!I89&lt;&gt;"!w"),#N/A,#N/A)))))))))))))))))))))))))</f>
        <v>#DIV/0!</v>
      </c>
      <c r="O85" s="32" t="e">
        <f>IF(AND('Tabelle Kaderkriterien'!$H89="m",Übersicht!$C85=13,'Perzentile Männlich'!O85&gt;'Perzentile Männlich'!T$3),100,IF(AND('Tabelle Kaderkriterien'!$H89="m",Übersicht!$C85=13),('Perzentile Männlich'!$B$11*'Perzentile Männlich'!O85^3)+('Perzentile Männlich'!$C$11*'Perzentile Männlich'!O85^2)+('Perzentile Männlich'!$D$11*'Perzentile Männlich'!O85)+'Perzentile Männlich'!$E$11,IF(AND('Tabelle Kaderkriterien'!$H89="m",Übersicht!$C85=14,'Perzentile Männlich'!O85&gt;'Perzentile Männlich'!T$4),100,IF(AND('Tabelle Kaderkriterien'!$H89="m",Übersicht!$C85=14),('Perzentile Männlich'!$B$12*'Perzentile Männlich'!O85^3)+('Perzentile Männlich'!$C$12*'Perzentile Männlich'!O85^2)+('Perzentile Männlich'!$D$12*'Perzentile Männlich'!O85)+'Perzentile Männlich'!$E$12,IF(AND('Tabelle Kaderkriterien'!$H89="m",Übersicht!$C85=15,'Perzentile Männlich'!O85&gt;'Perzentile Männlich'!T$5),100,IF(AND('Tabelle Kaderkriterien'!$H89="m",Übersicht!$C85=15),('Perzentile Männlich'!$B$13*'Perzentile Männlich'!O85^3)+('Perzentile Männlich'!$C$13*'Perzentile Männlich'!O85^2)+('Perzentile Männlich'!$D$13*'Perzentile Männlich'!O85)+'Perzentile Männlich'!$E$13,IF(AND('Tabelle Kaderkriterien'!$H89="m",Übersicht!$C85=16,'Perzentile Männlich'!O85&gt;'Perzentile Männlich'!T$6),100,IF(AND('Tabelle Kaderkriterien'!$H89="m",Übersicht!$C85=16),('Perzentile Männlich'!$B$14*'Perzentile Männlich'!O85^3)+('Perzentile Männlich'!$C$14*'Perzentile Männlich'!O85^2)+('Perzentile Männlich'!$D$14*'Perzentile Männlich'!O85)+'Perzentile Männlich'!$E$14,IF(AND('Tabelle Kaderkriterien'!$H89="m",Übersicht!$C85=12,'Perzentile Männlich'!O85&gt;'Perzentile Männlich'!T$7),100,IF(AND('Tabelle Kaderkriterien'!$H89="m",Übersicht!$C85=12),('Perzentile Männlich'!$B$15*'Perzentile Männlich'!O85^3)+('Perzentile Männlich'!$C$15*'Perzentile Männlich'!O85^2)+('Perzentile Männlich'!$D$15*'Perzentile Männlich'!O85)+'Perzentile Männlich'!$E$15,IF(AND('Tabelle Kaderkriterien'!$H89="m",Übersicht!$C85=11,'Perzentile Männlich'!O85&gt;'Perzentile Männlich'!T$8),100,IF(AND('Tabelle Kaderkriterien'!$H89="m",Übersicht!$C85=11),('Perzentile Männlich'!$B$16*'Perzentile Männlich'!O85^3)+('Perzentile Männlich'!$C$16*'Perzentile Männlich'!O85^2)+('Perzentile Männlich'!$D$16*'Perzentile Männlich'!O85)+'Perzentile Männlich'!$E$16,IF(AND('Tabelle Kaderkriterien'!$H89="w",Übersicht!$C85=13,'Perzentile Weiblich'!O85&gt;'Perzentile Weiblich'!T$3),100,IF(AND('Tabelle Kaderkriterien'!$H89="w",Übersicht!$C85=13),('Perzentile Weiblich'!$B$11*'Perzentile Weiblich'!O85^3)+('Perzentile Weiblich'!$C$11*'Perzentile Weiblich'!O85^2)+('Perzentile Weiblich'!$D$11*'Perzentile Weiblich'!O85)+'Perzentile Weiblich'!$E$11,IF(AND('Tabelle Kaderkriterien'!$H89="w",Übersicht!$C85=14,'Perzentile Weiblich'!O85&gt;'Perzentile Weiblich'!T$4),100,IF(AND('Tabelle Kaderkriterien'!$H89="w",Übersicht!$C85=14),('Perzentile Weiblich'!$B$12*'Perzentile Weiblich'!O85^3)+('Perzentile Weiblich'!$C$12*'Perzentile Weiblich'!O85^2)+('Perzentile Weiblich'!$D$12*'Perzentile Weiblich'!O85)+'Perzentile Weiblich'!$E$12,IF(AND('Tabelle Kaderkriterien'!$H89="w",Übersicht!$C85=15,'Perzentile Weiblich'!O85&gt;'Perzentile Weiblich'!T$5),100,IF(AND('Tabelle Kaderkriterien'!$H89="w",Übersicht!$C85=15),('Perzentile Weiblich'!$B$13*'Perzentile Weiblich'!O85^3)+('Perzentile Weiblich'!$C$13*'Perzentile Weiblich'!O85^2)+('Perzentile Weiblich'!$D$13*'Perzentile Weiblich'!O85)+'Perzentile Weiblich'!$E$13,IF(AND('Tabelle Kaderkriterien'!$H89="w",Übersicht!$C85=16,'Perzentile Weiblich'!O85&gt;'Perzentile Weiblich'!T$6),100,IF(AND('Tabelle Kaderkriterien'!$H89="w",Übersicht!$C85=16),('Perzentile Weiblich'!$B$14*'Perzentile Weiblich'!O85^3)+('Perzentile Weiblich'!$C$14*'Perzentile Weiblich'!O85^2)+('Perzentile Weiblich'!$D$14*'Perzentile Weiblich'!O85)+'Perzentile Weiblich'!$E$14,IF(AND('Tabelle Kaderkriterien'!$H89="w",Übersicht!$C85=12,'Perzentile Weiblich'!O85&gt;'Perzentile Weiblich'!T$7),100,IF(AND('Tabelle Kaderkriterien'!$H89="w",Übersicht!$C85=12),('Perzentile Weiblich'!$B$15*'Perzentile Weiblich'!O85^3)+('Perzentile Weiblich'!$C$15*'Perzentile Weiblich'!O85^2)+('Perzentile Weiblich'!$D$15*'Perzentile Weiblich'!O85)+'Perzentile Weiblich'!$E$15,IF(AND('Tabelle Kaderkriterien'!$H89="w",Übersicht!$C85=11,'Perzentile Weiblich'!O85&gt;'Perzentile Weiblich'!T$8),100,IF(AND('Tabelle Kaderkriterien'!$H89="w",Übersicht!$C85=11),('Perzentile Weiblich'!$B$16*'Perzentile Weiblich'!O85^3)+('Perzentile Weiblich'!$C$16*'Perzentile Weiblich'!O85^2)+('Perzentile Weiblich'!$D$16*'Perzentile Weiblich'!O85)+'Perzentile Weiblich'!$E$16,IF(AND('Tabelle Kaderkriterien'!J89&lt;&gt;"m",'Tabelle Kaderkriterien'!J89&lt;&gt;"!w"),#N/A,#N/A)))))))))))))))))))))))))</f>
        <v>#DIV/0!</v>
      </c>
      <c r="P85" s="32" t="e">
        <f>IF(AND('Tabelle Kaderkriterien'!$H89="m",Übersicht!$C85=13,J85&lt;'Perzentile Männlich'!U$3),100,IF(AND('Tabelle Kaderkriterien'!$H89="m",Übersicht!$C85=13),('Perzentile Männlich'!$B$27*J85^3)+('Perzentile Männlich'!$C$27*J85^2)+('Perzentile Männlich'!$D$27*J85)+'Perzentile Männlich'!$E$27,IF(AND('Tabelle Kaderkriterien'!$H89="m",Übersicht!$C85=14,J85&lt;'Perzentile Männlich'!U$4),100,IF(AND('Tabelle Kaderkriterien'!$H89="m",Übersicht!$C85=14),('Perzentile Männlich'!$B$28*J85^3)+('Perzentile Männlich'!$C$28*J85^2)+('Perzentile Männlich'!$D$28*J85)+'Perzentile Männlich'!$E$28,IF(AND('Tabelle Kaderkriterien'!$H89="m",Übersicht!$C85=15,J85&lt;'Perzentile Männlich'!U$5),100,IF(AND('Tabelle Kaderkriterien'!$H89="m",Übersicht!$C85=15),('Perzentile Männlich'!$B$29*J85^3)+('Perzentile Männlich'!$C$29*J85^2)+('Perzentile Männlich'!$D$29*J85)+'Perzentile Männlich'!$E$29,IF(AND('Tabelle Kaderkriterien'!$H89="m",Übersicht!$C85=16,J85&lt;'Perzentile Männlich'!U$6),100,IF(AND('Tabelle Kaderkriterien'!$H89="m",Übersicht!$C85=16),('Perzentile Männlich'!$B$30*J85^3)+('Perzentile Männlich'!$C$30*J85^2)+('Perzentile Männlich'!$D$30*J85)+'Perzentile Männlich'!$E$30,IF(AND('Tabelle Kaderkriterien'!$H89="m",Übersicht!$C85=12,J85&lt;'Perzentile Männlich'!U$7),100,IF(AND('Tabelle Kaderkriterien'!$H89="m",Übersicht!$C85=12),('Perzentile Männlich'!$B$31*J85^3)+('Perzentile Männlich'!$C$31*J85^2)+('Perzentile Männlich'!$D$31*J85)+'Perzentile Männlich'!$E$31,IF(AND('Tabelle Kaderkriterien'!$H89="m",Übersicht!$C85=11,J85&lt;'Perzentile Männlich'!U$8),100,IF(AND('Tabelle Kaderkriterien'!$H89="m",Übersicht!$C85=11),('Perzentile Männlich'!$B$32*J85^3)+('Perzentile Männlich'!$C$32*J85^2)+('Perzentile Männlich'!$D$32*J85)+'Perzentile Männlich'!$E$32,IF(AND('Tabelle Kaderkriterien'!$H89="w",Übersicht!$C85=13,J85&lt;'Perzentile Weiblich'!U$3),100,IF(AND('Tabelle Kaderkriterien'!$H89="w",Übersicht!$C85=13),('Perzentile Weiblich'!$B$27*J85^3)+('Perzentile Weiblich'!$C$27*J85^2)+('Perzentile Weiblich'!$D$27*J85)+'Perzentile Weiblich'!$E$27,IF(AND('Tabelle Kaderkriterien'!$H89="w",Übersicht!$C85=14,J85&lt;'Perzentile Weiblich'!U$4),100,IF(AND('Tabelle Kaderkriterien'!$H89="w",Übersicht!$C85=14),('Perzentile Weiblich'!$B$28*J85^3)+('Perzentile Weiblich'!$C$28*J85^2)+('Perzentile Weiblich'!$D$28*J85)+'Perzentile Weiblich'!$E$28,IF(AND('Tabelle Kaderkriterien'!$H89="w",Übersicht!$C85=15,J85&lt;'Perzentile Weiblich'!U$5),100,IF(AND('Tabelle Kaderkriterien'!$H89="w",Übersicht!$C85=15),('Perzentile Weiblich'!$B$29*J85^3)+('Perzentile Weiblich'!$C$29*J85^2)+('Perzentile Weiblich'!$D$29*J85)+'Perzentile Weiblich'!$E$29,IF(AND('Tabelle Kaderkriterien'!$H89="w",Übersicht!$C85=16,J85&lt;'Perzentile Weiblich'!U$6),100,IF(AND('Tabelle Kaderkriterien'!$H89="w",Übersicht!$C85=16),('Perzentile Weiblich'!$B$30*J85^3)+('Perzentile Weiblich'!$C$30*J85^2)+('Perzentile Weiblich'!$D$30*J85)+'Perzentile Weiblich'!$E$30,IF(AND('Tabelle Kaderkriterien'!$H89="w",Übersicht!$C85=12,J85&lt;'Perzentile Weiblich'!U$7),100,IF(AND('Tabelle Kaderkriterien'!$H89="w",Übersicht!$C85=12),('Perzentile Weiblich'!$B$31*J85^3)+('Perzentile Weiblich'!$C$31*J85^2)+('Perzentile Weiblich'!$D$31*J85)+'Perzentile Weiblich'!$E$31,IF(AND('Tabelle Kaderkriterien'!$H89="w",Übersicht!$C85=11,J85&lt;'Perzentile Weiblich'!U$8),100,IF(AND('Tabelle Kaderkriterien'!$H89="w",Übersicht!$C85=11),('Perzentile Weiblich'!$B$32*J85^3)+('Perzentile Weiblich'!$C$32*J85^2)+('Perzentile Weiblich'!$D$32*J85)+'Perzentile Weiblich'!$E$32,IF(AND('Tabelle Kaderkriterien'!H89&lt;&gt;"m",'Tabelle Kaderkriterien'!H89&lt;&gt;"!w"),#N/A,#N/A)))))))))))))))))))))))))</f>
        <v>#N/A</v>
      </c>
      <c r="Q85" s="32" t="e">
        <f>IF(AND('Tabelle Kaderkriterien'!$H89="m",Übersicht!$C85=13,K85&gt;'Perzentile Männlich'!V$3),100,IF(AND('Tabelle Kaderkriterien'!$H89="m",Übersicht!$C85=13),('Perzentile Männlich'!$B$19*K85^3)+('Perzentile Männlich'!$C$19*K85^2)+('Perzentile Männlich'!$D$19*K85)+'Perzentile Männlich'!$E$19,IF(AND('Tabelle Kaderkriterien'!$H89="m",Übersicht!$C85=14,K85&gt;'Perzentile Männlich'!V$4),100,IF(AND('Tabelle Kaderkriterien'!$H89="m",Übersicht!$C85=14),('Perzentile Männlich'!$B$20*K85^3)+('Perzentile Männlich'!$C$20*K85^2)+('Perzentile Männlich'!$D$20*K85)+'Perzentile Männlich'!$E$20,IF(AND('Tabelle Kaderkriterien'!$H89="m",Übersicht!$C85=15,K85&gt;'Perzentile Männlich'!V$5),100,IF(AND('Tabelle Kaderkriterien'!$H89="m",Übersicht!$C85=15),('Perzentile Männlich'!$B$21*K85^3)+('Perzentile Männlich'!$C$21*K85^2)+('Perzentile Männlich'!$D$21*K85)+'Perzentile Männlich'!$E$21,IF(AND('Tabelle Kaderkriterien'!$H89="m",Übersicht!$C85=16,K85&gt;'Perzentile Männlich'!V$6),100,IF(AND('Tabelle Kaderkriterien'!$H89="m",Übersicht!$C85=16),('Perzentile Männlich'!$B$22*K85^3)+('Perzentile Männlich'!$C$22*K85^2)+('Perzentile Männlich'!$D$22*K85)+'Perzentile Männlich'!$E$22,IF(AND('Tabelle Kaderkriterien'!$H89="m",Übersicht!$C85=12,K85&gt;'Perzentile Männlich'!V$7),100,IF(AND('Tabelle Kaderkriterien'!$H89="m",Übersicht!$C85=12),('Perzentile Männlich'!$B$23*K85^3)+('Perzentile Männlich'!$C$23*K85^2)+('Perzentile Männlich'!$D$23*K85)+'Perzentile Männlich'!$E$23,IF(AND('Tabelle Kaderkriterien'!$H89="m",Übersicht!$C85=11,K85&gt;'Perzentile Männlich'!V$8),100,IF(AND('Tabelle Kaderkriterien'!$H89="m",Übersicht!$C85=11),('Perzentile Männlich'!$B$24*K85^3)+('Perzentile Männlich'!$C$24*K85^2)+('Perzentile Männlich'!$D$24*K85)+'Perzentile Männlich'!$E$24,IF(AND('Tabelle Kaderkriterien'!$H89="w",Übersicht!$C85=13,K85&gt;'Perzentile Weiblich'!V$3),100,IF(AND('Tabelle Kaderkriterien'!$H89="w",Übersicht!$C85=13),('Perzentile Weiblich'!$B$19*K85^3)+('Perzentile Weiblich'!$C$19*K85^2)+('Perzentile Weiblich'!$D$19*K85)+'Perzentile Weiblich'!$E$19,IF(AND('Tabelle Kaderkriterien'!$H89="w",Übersicht!$C85=14,K85&gt;'Perzentile Weiblich'!V$4),100,IF(AND('Tabelle Kaderkriterien'!$H89="w",Übersicht!$C85=14),('Perzentile Weiblich'!$B$20*K85^3)+('Perzentile Weiblich'!$C$20*K85^2)+('Perzentile Weiblich'!$D$20*K85)+'Perzentile Weiblich'!$E$20,IF(AND('Tabelle Kaderkriterien'!$H89="w",Übersicht!$C85=15,K85&gt;'Perzentile Weiblich'!V$5),100,IF(AND('Tabelle Kaderkriterien'!$H89="w",Übersicht!$C85=15),('Perzentile Weiblich'!$B$21*K85^3)+('Perzentile Weiblich'!$C$21*K85^2)+('Perzentile Weiblich'!$D$21*K85)+'Perzentile Weiblich'!$E$21,IF(AND('Tabelle Kaderkriterien'!$H89="w",Übersicht!$C85=16,K85&gt;'Perzentile Weiblich'!V$6),100,IF(AND('Tabelle Kaderkriterien'!$H89="w",Übersicht!$C85=16),('Perzentile Weiblich'!$B$22*K85^3)+('Perzentile Weiblich'!$C$22*K85^2)+('Perzentile Weiblich'!$D$22*K85)+'Perzentile Weiblich'!$E$22,IF(AND('Tabelle Kaderkriterien'!$H89="w",Übersicht!$C85=12,K85&gt;'Perzentile Weiblich'!V$7),100,IF(AND('Tabelle Kaderkriterien'!$H89="w",Übersicht!$C85=12),('Perzentile Weiblich'!$B$23*K85^3)+('Perzentile Weiblich'!$C$23*K85^2)+('Perzentile Weiblich'!$D$23*K85)+'Perzentile Weiblich'!$E$23,IF(AND('Tabelle Kaderkriterien'!$H89="w",Übersicht!$C85=11,K85&gt;'Perzentile Weiblich'!V$8),100,IF(AND('Tabelle Kaderkriterien'!$H89="w",Übersicht!$C85=11),('Perzentile Weiblich'!$B$24*K85^3)+('Perzentile Weiblich'!$C$24*K85^2)+('Perzentile Weiblich'!$D$24*K85)+'Perzentile Weiblich'!$E$24,IF(AND('Tabelle Kaderkriterien'!I89&lt;&gt;"m",'Tabelle Kaderkriterien'!I89&lt;&gt;"!w"),#N/A,#N/A)))))))))))))))))))))))))</f>
        <v>#N/A</v>
      </c>
      <c r="S85" s="18" t="e">
        <f t="shared" si="2"/>
        <v>#DIV/0!</v>
      </c>
      <c r="T85" s="18" t="e">
        <f t="shared" si="3"/>
        <v>#DIV/0!</v>
      </c>
    </row>
    <row r="86" spans="1:20" x14ac:dyDescent="0.3">
      <c r="A86" s="31">
        <f>'Tabelle Kaderkriterien'!B90</f>
        <v>0</v>
      </c>
      <c r="B86" s="31">
        <f>'Tabelle Kaderkriterien'!C90</f>
        <v>0</v>
      </c>
      <c r="C86" s="143">
        <f>'Tabelle Kaderkriterien'!G90</f>
        <v>0</v>
      </c>
      <c r="D86" s="144">
        <f>'Tabelle Kaderkriterien'!K90</f>
        <v>0</v>
      </c>
      <c r="E86" s="144">
        <f>'Tabelle Kaderkriterien'!L90</f>
        <v>0</v>
      </c>
      <c r="F86" s="144">
        <f>'Tabelle Kaderkriterien'!N90</f>
        <v>0</v>
      </c>
      <c r="G86" s="144">
        <f>'Tabelle Kaderkriterien'!O90</f>
        <v>0</v>
      </c>
      <c r="H86" s="144">
        <f>'Tabelle Kaderkriterien'!Q90</f>
        <v>0</v>
      </c>
      <c r="I86" s="144">
        <f>'Tabelle Kaderkriterien'!R90</f>
        <v>0</v>
      </c>
      <c r="J86" s="144">
        <f>'Tabelle Kaderkriterien'!T90</f>
        <v>0</v>
      </c>
      <c r="K86" s="144">
        <f>'Tabelle Kaderkriterien'!V90</f>
        <v>0</v>
      </c>
      <c r="M86" s="32" t="e">
        <f>IF(AND('Tabelle Kaderkriterien'!$H90="m",Übersicht!$C86=13,'Perzentile Männlich'!M86&gt;'Perzentile Männlich'!R$3),100,IF(AND('Tabelle Kaderkriterien'!$H90="m",Übersicht!$C86=13),('Perzentile Männlich'!$B$35*'Perzentile Männlich'!M86^3)+('Perzentile Männlich'!$C$35*'Perzentile Männlich'!M86^2)+('Perzentile Männlich'!$D$35*'Perzentile Männlich'!M86)+'Perzentile Männlich'!$E$35,IF(AND('Tabelle Kaderkriterien'!$H90="m",Übersicht!$C86=14,'Perzentile Männlich'!M86&gt;'Perzentile Männlich'!R$4),100,IF(AND('Tabelle Kaderkriterien'!$H90="m",Übersicht!$C86=14),('Perzentile Männlich'!$B$36*'Perzentile Männlich'!M86^3)+('Perzentile Männlich'!$C$36*'Perzentile Männlich'!M86^2)+('Perzentile Männlich'!$D$36*'Perzentile Männlich'!M86)+'Perzentile Männlich'!$E$36,IF(AND('Tabelle Kaderkriterien'!$H90="m",Übersicht!$C86=15,'Perzentile Männlich'!M86&gt;'Perzentile Männlich'!R$5),100,IF(AND('Tabelle Kaderkriterien'!$H90="m",Übersicht!$C86=15),('Perzentile Männlich'!$B$37*'Perzentile Männlich'!M86^3)+('Perzentile Männlich'!$C$37*'Perzentile Männlich'!M86^2)+('Perzentile Männlich'!$D$37*'Perzentile Männlich'!M86)+'Perzentile Männlich'!$E$37,IF(AND('Tabelle Kaderkriterien'!$H90="m",Übersicht!$C86=16,'Perzentile Männlich'!M86&gt;'Perzentile Männlich'!R$6),100,IF(AND('Tabelle Kaderkriterien'!$H90="m",Übersicht!$C86=16),('Perzentile Männlich'!$B$38*'Perzentile Männlich'!M86^3)+('Perzentile Männlich'!$C$38*'Perzentile Männlich'!M86^2)+('Perzentile Männlich'!$D$38*'Perzentile Männlich'!M86)+'Perzentile Männlich'!$E$38,IF(AND('Tabelle Kaderkriterien'!$H90="m",Übersicht!$C86=12,'Perzentile Männlich'!M86&gt;'Perzentile Männlich'!R$7),100,IF(AND('Tabelle Kaderkriterien'!$H90="m",Übersicht!$C86=12),('Perzentile Männlich'!$B$39*'Perzentile Männlich'!M86^3)+('Perzentile Männlich'!$C$39*'Perzentile Männlich'!M86^2)+('Perzentile Männlich'!$D$39*'Perzentile Männlich'!M86)+'Perzentile Männlich'!$E$39,IF(AND('Tabelle Kaderkriterien'!$H90="m",Übersicht!$C86=11,'Perzentile Männlich'!M86&gt;'Perzentile Männlich'!R$8),100,IF(AND('Tabelle Kaderkriterien'!$H90="m",Übersicht!$C86=11),('Perzentile Männlich'!$B$40*'Perzentile Männlich'!M86^3)+('Perzentile Männlich'!$C$40*'Perzentile Männlich'!M86^2)+('Perzentile Männlich'!$D$40*'Perzentile Männlich'!M86)+'Perzentile Männlich'!$E$40,IF(AND('Tabelle Kaderkriterien'!$H90="w",Übersicht!$C86=13,'Perzentile Weiblich'!M86&gt;'Perzentile Weiblich'!R$3),100,IF(AND('Tabelle Kaderkriterien'!$H90="w",Übersicht!$C86=13),('Perzentile Weiblich'!$B$35*'Perzentile Weiblich'!M86^3)+('Perzentile Weiblich'!$C$35*'Perzentile Weiblich'!M86^2)+('Perzentile Weiblich'!$D$35*'Perzentile Weiblich'!M86)+'Perzentile Weiblich'!$E$35,IF(AND('Tabelle Kaderkriterien'!$H90="w",Übersicht!$C86=14,'Perzentile Weiblich'!M86&gt;'Perzentile Weiblich'!R$4),100,IF(AND('Tabelle Kaderkriterien'!$H90="w",Übersicht!$C86=14),('Perzentile Weiblich'!$B$36*'Perzentile Weiblich'!M86^3)+('Perzentile Weiblich'!$C$36*'Perzentile Weiblich'!M86^2)+('Perzentile Weiblich'!$D$36*'Perzentile Weiblich'!M86)+'Perzentile Weiblich'!$E$36,IF(AND('Tabelle Kaderkriterien'!$H90="w",Übersicht!$C86=15,'Perzentile Weiblich'!M86&gt;'Perzentile Weiblich'!R$5),100,IF(AND('Tabelle Kaderkriterien'!$H90="w",Übersicht!$C86=15),('Perzentile Weiblich'!$B$37*'Perzentile Weiblich'!M86^3)+('Perzentile Weiblich'!$C$37*'Perzentile Weiblich'!M86^2)+('Perzentile Weiblich'!$D$37*'Perzentile Weiblich'!M86)+'Perzentile Weiblich'!$E$37,IF(AND('Tabelle Kaderkriterien'!$H90="w",Übersicht!$C86=16,'Perzentile Weiblich'!M86&gt;'Perzentile Weiblich'!R$6),100,IF(AND('Tabelle Kaderkriterien'!$H90="w",Übersicht!$C86=16),('Perzentile Weiblich'!$B$38*'Perzentile Weiblich'!M86^3)+('Perzentile Weiblich'!$C$38*'Perzentile Weiblich'!M86^2)+('Perzentile Weiblich'!$D$38*'Perzentile Weiblich'!M86)+'Perzentile Weiblich'!$E$38,IF(AND('Tabelle Kaderkriterien'!$H90="w",Übersicht!$C86=12,'Perzentile Weiblich'!M86&gt;'Perzentile Weiblich'!R$7),100,IF(AND('Tabelle Kaderkriterien'!$H90="w",Übersicht!$C86=12),('Perzentile Weiblich'!$B$39*'Perzentile Weiblich'!M86^3)+('Perzentile Weiblich'!$C$39*'Perzentile Weiblich'!M86^2)+('Perzentile Weiblich'!$D$39*'Perzentile Weiblich'!M86)+'Perzentile Weiblich'!$E$39,IF(AND('Tabelle Kaderkriterien'!$H90="w",Übersicht!$C86=11,'Perzentile Weiblich'!M86&gt;'Perzentile Weiblich'!R$8),100,IF(AND('Tabelle Kaderkriterien'!$H90="w",Übersicht!$C86=11),('Perzentile Weiblich'!$B$40*'Perzentile Weiblich'!M86^3)+('Perzentile Weiblich'!$C$40*'Perzentile Weiblich'!M86^2)+('Perzentile Weiblich'!$D$40*'Perzentile Weiblich'!M86)+'Perzentile Weiblich'!$E$40,IF(AND('Tabelle Kaderkriterien'!H90&lt;&gt;"m",'Tabelle Kaderkriterien'!H90&lt;&gt;"!w"),#N/A,#N/A)))))))))))))))))))))))))</f>
        <v>#DIV/0!</v>
      </c>
      <c r="N86" s="32" t="e">
        <f>IF(AND('Tabelle Kaderkriterien'!$H90="m",Übersicht!$C86=13,'Perzentile Männlich'!N86&gt;'Perzentile Männlich'!S$3),100,IF(AND('Tabelle Kaderkriterien'!$H90="m",Übersicht!$C86=13),('Perzentile Männlich'!$B$43*'Perzentile Männlich'!N86^3)+('Perzentile Männlich'!$C$43*'Perzentile Männlich'!N86^2)+('Perzentile Männlich'!$D$43*'Perzentile Männlich'!N86)+'Perzentile Männlich'!$E$43,IF(AND('Tabelle Kaderkriterien'!$H90="m",Übersicht!$C86=14,'Perzentile Männlich'!N86&gt;'Perzentile Männlich'!S$4),100,IF(AND('Tabelle Kaderkriterien'!$H90="m",Übersicht!$C86=14),('Perzentile Männlich'!$B$44*'Perzentile Männlich'!N86^3)+('Perzentile Männlich'!$C$44*'Perzentile Männlich'!N86^2)+('Perzentile Männlich'!$D$44*'Perzentile Männlich'!N86)+'Perzentile Männlich'!$E$44,IF(AND('Tabelle Kaderkriterien'!$H90="m",Übersicht!$C86=15,'Perzentile Männlich'!N86&gt;'Perzentile Männlich'!S$5),100,IF(AND('Tabelle Kaderkriterien'!$H90="m",Übersicht!$C86=15),('Perzentile Männlich'!$B$45*'Perzentile Männlich'!N86^3)+('Perzentile Männlich'!$C$45*'Perzentile Männlich'!N86^2)+('Perzentile Männlich'!$D$45*'Perzentile Männlich'!N86)+'Perzentile Männlich'!$E$45,IF(AND('Tabelle Kaderkriterien'!$H90="m",Übersicht!$C86=16,'Perzentile Männlich'!N86&gt;'Perzentile Männlich'!S$6),100,IF(AND('Tabelle Kaderkriterien'!$H90="m",Übersicht!$C86=16),('Perzentile Männlich'!$B$46*'Perzentile Männlich'!N86^3)+('Perzentile Männlich'!$C$46*'Perzentile Männlich'!N86^2)+('Perzentile Männlich'!$D$46*'Perzentile Männlich'!N86)+'Perzentile Männlich'!$E$46,IF(AND('Tabelle Kaderkriterien'!$H90="m",Übersicht!$C86=12,'Perzentile Männlich'!N86&gt;'Perzentile Männlich'!S$7),100,IF(AND('Tabelle Kaderkriterien'!$H90="m",Übersicht!$C86=12),('Perzentile Männlich'!$B$47*'Perzentile Männlich'!N86^3)+('Perzentile Männlich'!$C$47*'Perzentile Männlich'!N86^2)+('Perzentile Männlich'!$D$47*'Perzentile Männlich'!N86)+'Perzentile Männlich'!$E$47,IF(AND('Tabelle Kaderkriterien'!$H90="m",Übersicht!$C86=11,'Perzentile Männlich'!N86&gt;'Perzentile Männlich'!S$8),100,IF(AND('Tabelle Kaderkriterien'!$H90="m",Übersicht!$C86=11),('Perzentile Männlich'!$B$48*'Perzentile Männlich'!N86^3)+('Perzentile Männlich'!$C$48*'Perzentile Männlich'!N86^2)+('Perzentile Männlich'!$D$48*'Perzentile Männlich'!N86)+'Perzentile Männlich'!$E$48,IF(AND('Tabelle Kaderkriterien'!$H90="w",Übersicht!$C86=13,'Perzentile Weiblich'!N86&gt;'Perzentile Weiblich'!S$3),100,IF(AND('Tabelle Kaderkriterien'!$H90="w",Übersicht!$C86=13),('Perzentile Weiblich'!$B$43*'Perzentile Weiblich'!N86^3)+('Perzentile Weiblich'!$C$43*'Perzentile Weiblich'!N86^2)+('Perzentile Weiblich'!$D$43*'Perzentile Weiblich'!N86)+'Perzentile Weiblich'!$E$43,IF(AND('Tabelle Kaderkriterien'!$H90="w",Übersicht!$C86=14,'Perzentile Weiblich'!N86&gt;'Perzentile Weiblich'!S$4),100,IF(AND('Tabelle Kaderkriterien'!$H90="w",Übersicht!$C86=14),('Perzentile Weiblich'!$B$44*'Perzentile Weiblich'!N86^3)+('Perzentile Weiblich'!$C$44*'Perzentile Weiblich'!N86^2)+('Perzentile Weiblich'!$D$44*'Perzentile Weiblich'!N86)+'Perzentile Weiblich'!$E$44,IF(AND('Tabelle Kaderkriterien'!$H90="w",Übersicht!$C86=15,'Perzentile Weiblich'!N86&gt;'Perzentile Weiblich'!S$5),100,IF(AND('Tabelle Kaderkriterien'!$H90="w",Übersicht!$C86=15),('Perzentile Weiblich'!$B$45*'Perzentile Weiblich'!N86^3)+('Perzentile Weiblich'!$C$45*'Perzentile Weiblich'!N86^2)+('Perzentile Weiblich'!$D$45*'Perzentile Weiblich'!N86)+'Perzentile Weiblich'!$E$45,IF(AND('Tabelle Kaderkriterien'!$H90="w",Übersicht!$C86=16,'Perzentile Weiblich'!N86&gt;'Perzentile Weiblich'!S$6),100,IF(AND('Tabelle Kaderkriterien'!$H90="w",Übersicht!$C86=16),('Perzentile Weiblich'!$B$46*'Perzentile Weiblich'!N86^3)+('Perzentile Weiblich'!$C$46*'Perzentile Weiblich'!N86^2)+('Perzentile Weiblich'!$D$46*'Perzentile Weiblich'!N86)+'Perzentile Weiblich'!$E$46,IF(AND('Tabelle Kaderkriterien'!$H90="w",Übersicht!$C86=12,'Perzentile Weiblich'!N86&gt;'Perzentile Weiblich'!S$7),100,IF(AND('Tabelle Kaderkriterien'!$H90="w",Übersicht!$C86=12),('Perzentile Weiblich'!$B$47*'Perzentile Weiblich'!N86^3)+('Perzentile Weiblich'!$C$47*'Perzentile Weiblich'!N86^2)+('Perzentile Weiblich'!$D$47*'Perzentile Weiblich'!N86)+'Perzentile Weiblich'!$E$47,IF(AND('Tabelle Kaderkriterien'!$H90="w",Übersicht!$C86=11,'Perzentile Weiblich'!N86&gt;'Perzentile Weiblich'!S$8),100,IF(AND('Tabelle Kaderkriterien'!$H90="w",Übersicht!$C86=11),('Perzentile Weiblich'!$B$48*'Perzentile Weiblich'!N86^3)+('Perzentile Weiblich'!$C$48*'Perzentile Weiblich'!N86^2)+('Perzentile Weiblich'!$D$48*'Perzentile Weiblich'!N86)+'Perzentile Weiblich'!$E$48,IF(AND('Tabelle Kaderkriterien'!I90&lt;&gt;"m",'Tabelle Kaderkriterien'!I90&lt;&gt;"!w"),#N/A,#N/A)))))))))))))))))))))))))</f>
        <v>#DIV/0!</v>
      </c>
      <c r="O86" s="32" t="e">
        <f>IF(AND('Tabelle Kaderkriterien'!$H90="m",Übersicht!$C86=13,'Perzentile Männlich'!O86&gt;'Perzentile Männlich'!T$3),100,IF(AND('Tabelle Kaderkriterien'!$H90="m",Übersicht!$C86=13),('Perzentile Männlich'!$B$11*'Perzentile Männlich'!O86^3)+('Perzentile Männlich'!$C$11*'Perzentile Männlich'!O86^2)+('Perzentile Männlich'!$D$11*'Perzentile Männlich'!O86)+'Perzentile Männlich'!$E$11,IF(AND('Tabelle Kaderkriterien'!$H90="m",Übersicht!$C86=14,'Perzentile Männlich'!O86&gt;'Perzentile Männlich'!T$4),100,IF(AND('Tabelle Kaderkriterien'!$H90="m",Übersicht!$C86=14),('Perzentile Männlich'!$B$12*'Perzentile Männlich'!O86^3)+('Perzentile Männlich'!$C$12*'Perzentile Männlich'!O86^2)+('Perzentile Männlich'!$D$12*'Perzentile Männlich'!O86)+'Perzentile Männlich'!$E$12,IF(AND('Tabelle Kaderkriterien'!$H90="m",Übersicht!$C86=15,'Perzentile Männlich'!O86&gt;'Perzentile Männlich'!T$5),100,IF(AND('Tabelle Kaderkriterien'!$H90="m",Übersicht!$C86=15),('Perzentile Männlich'!$B$13*'Perzentile Männlich'!O86^3)+('Perzentile Männlich'!$C$13*'Perzentile Männlich'!O86^2)+('Perzentile Männlich'!$D$13*'Perzentile Männlich'!O86)+'Perzentile Männlich'!$E$13,IF(AND('Tabelle Kaderkriterien'!$H90="m",Übersicht!$C86=16,'Perzentile Männlich'!O86&gt;'Perzentile Männlich'!T$6),100,IF(AND('Tabelle Kaderkriterien'!$H90="m",Übersicht!$C86=16),('Perzentile Männlich'!$B$14*'Perzentile Männlich'!O86^3)+('Perzentile Männlich'!$C$14*'Perzentile Männlich'!O86^2)+('Perzentile Männlich'!$D$14*'Perzentile Männlich'!O86)+'Perzentile Männlich'!$E$14,IF(AND('Tabelle Kaderkriterien'!$H90="m",Übersicht!$C86=12,'Perzentile Männlich'!O86&gt;'Perzentile Männlich'!T$7),100,IF(AND('Tabelle Kaderkriterien'!$H90="m",Übersicht!$C86=12),('Perzentile Männlich'!$B$15*'Perzentile Männlich'!O86^3)+('Perzentile Männlich'!$C$15*'Perzentile Männlich'!O86^2)+('Perzentile Männlich'!$D$15*'Perzentile Männlich'!O86)+'Perzentile Männlich'!$E$15,IF(AND('Tabelle Kaderkriterien'!$H90="m",Übersicht!$C86=11,'Perzentile Männlich'!O86&gt;'Perzentile Männlich'!T$8),100,IF(AND('Tabelle Kaderkriterien'!$H90="m",Übersicht!$C86=11),('Perzentile Männlich'!$B$16*'Perzentile Männlich'!O86^3)+('Perzentile Männlich'!$C$16*'Perzentile Männlich'!O86^2)+('Perzentile Männlich'!$D$16*'Perzentile Männlich'!O86)+'Perzentile Männlich'!$E$16,IF(AND('Tabelle Kaderkriterien'!$H90="w",Übersicht!$C86=13,'Perzentile Weiblich'!O86&gt;'Perzentile Weiblich'!T$3),100,IF(AND('Tabelle Kaderkriterien'!$H90="w",Übersicht!$C86=13),('Perzentile Weiblich'!$B$11*'Perzentile Weiblich'!O86^3)+('Perzentile Weiblich'!$C$11*'Perzentile Weiblich'!O86^2)+('Perzentile Weiblich'!$D$11*'Perzentile Weiblich'!O86)+'Perzentile Weiblich'!$E$11,IF(AND('Tabelle Kaderkriterien'!$H90="w",Übersicht!$C86=14,'Perzentile Weiblich'!O86&gt;'Perzentile Weiblich'!T$4),100,IF(AND('Tabelle Kaderkriterien'!$H90="w",Übersicht!$C86=14),('Perzentile Weiblich'!$B$12*'Perzentile Weiblich'!O86^3)+('Perzentile Weiblich'!$C$12*'Perzentile Weiblich'!O86^2)+('Perzentile Weiblich'!$D$12*'Perzentile Weiblich'!O86)+'Perzentile Weiblich'!$E$12,IF(AND('Tabelle Kaderkriterien'!$H90="w",Übersicht!$C86=15,'Perzentile Weiblich'!O86&gt;'Perzentile Weiblich'!T$5),100,IF(AND('Tabelle Kaderkriterien'!$H90="w",Übersicht!$C86=15),('Perzentile Weiblich'!$B$13*'Perzentile Weiblich'!O86^3)+('Perzentile Weiblich'!$C$13*'Perzentile Weiblich'!O86^2)+('Perzentile Weiblich'!$D$13*'Perzentile Weiblich'!O86)+'Perzentile Weiblich'!$E$13,IF(AND('Tabelle Kaderkriterien'!$H90="w",Übersicht!$C86=16,'Perzentile Weiblich'!O86&gt;'Perzentile Weiblich'!T$6),100,IF(AND('Tabelle Kaderkriterien'!$H90="w",Übersicht!$C86=16),('Perzentile Weiblich'!$B$14*'Perzentile Weiblich'!O86^3)+('Perzentile Weiblich'!$C$14*'Perzentile Weiblich'!O86^2)+('Perzentile Weiblich'!$D$14*'Perzentile Weiblich'!O86)+'Perzentile Weiblich'!$E$14,IF(AND('Tabelle Kaderkriterien'!$H90="w",Übersicht!$C86=12,'Perzentile Weiblich'!O86&gt;'Perzentile Weiblich'!T$7),100,IF(AND('Tabelle Kaderkriterien'!$H90="w",Übersicht!$C86=12),('Perzentile Weiblich'!$B$15*'Perzentile Weiblich'!O86^3)+('Perzentile Weiblich'!$C$15*'Perzentile Weiblich'!O86^2)+('Perzentile Weiblich'!$D$15*'Perzentile Weiblich'!O86)+'Perzentile Weiblich'!$E$15,IF(AND('Tabelle Kaderkriterien'!$H90="w",Übersicht!$C86=11,'Perzentile Weiblich'!O86&gt;'Perzentile Weiblich'!T$8),100,IF(AND('Tabelle Kaderkriterien'!$H90="w",Übersicht!$C86=11),('Perzentile Weiblich'!$B$16*'Perzentile Weiblich'!O86^3)+('Perzentile Weiblich'!$C$16*'Perzentile Weiblich'!O86^2)+('Perzentile Weiblich'!$D$16*'Perzentile Weiblich'!O86)+'Perzentile Weiblich'!$E$16,IF(AND('Tabelle Kaderkriterien'!J90&lt;&gt;"m",'Tabelle Kaderkriterien'!J90&lt;&gt;"!w"),#N/A,#N/A)))))))))))))))))))))))))</f>
        <v>#DIV/0!</v>
      </c>
      <c r="P86" s="32" t="e">
        <f>IF(AND('Tabelle Kaderkriterien'!$H90="m",Übersicht!$C86=13,J86&lt;'Perzentile Männlich'!U$3),100,IF(AND('Tabelle Kaderkriterien'!$H90="m",Übersicht!$C86=13),('Perzentile Männlich'!$B$27*J86^3)+('Perzentile Männlich'!$C$27*J86^2)+('Perzentile Männlich'!$D$27*J86)+'Perzentile Männlich'!$E$27,IF(AND('Tabelle Kaderkriterien'!$H90="m",Übersicht!$C86=14,J86&lt;'Perzentile Männlich'!U$4),100,IF(AND('Tabelle Kaderkriterien'!$H90="m",Übersicht!$C86=14),('Perzentile Männlich'!$B$28*J86^3)+('Perzentile Männlich'!$C$28*J86^2)+('Perzentile Männlich'!$D$28*J86)+'Perzentile Männlich'!$E$28,IF(AND('Tabelle Kaderkriterien'!$H90="m",Übersicht!$C86=15,J86&lt;'Perzentile Männlich'!U$5),100,IF(AND('Tabelle Kaderkriterien'!$H90="m",Übersicht!$C86=15),('Perzentile Männlich'!$B$29*J86^3)+('Perzentile Männlich'!$C$29*J86^2)+('Perzentile Männlich'!$D$29*J86)+'Perzentile Männlich'!$E$29,IF(AND('Tabelle Kaderkriterien'!$H90="m",Übersicht!$C86=16,J86&lt;'Perzentile Männlich'!U$6),100,IF(AND('Tabelle Kaderkriterien'!$H90="m",Übersicht!$C86=16),('Perzentile Männlich'!$B$30*J86^3)+('Perzentile Männlich'!$C$30*J86^2)+('Perzentile Männlich'!$D$30*J86)+'Perzentile Männlich'!$E$30,IF(AND('Tabelle Kaderkriterien'!$H90="m",Übersicht!$C86=12,J86&lt;'Perzentile Männlich'!U$7),100,IF(AND('Tabelle Kaderkriterien'!$H90="m",Übersicht!$C86=12),('Perzentile Männlich'!$B$31*J86^3)+('Perzentile Männlich'!$C$31*J86^2)+('Perzentile Männlich'!$D$31*J86)+'Perzentile Männlich'!$E$31,IF(AND('Tabelle Kaderkriterien'!$H90="m",Übersicht!$C86=11,J86&lt;'Perzentile Männlich'!U$8),100,IF(AND('Tabelle Kaderkriterien'!$H90="m",Übersicht!$C86=11),('Perzentile Männlich'!$B$32*J86^3)+('Perzentile Männlich'!$C$32*J86^2)+('Perzentile Männlich'!$D$32*J86)+'Perzentile Männlich'!$E$32,IF(AND('Tabelle Kaderkriterien'!$H90="w",Übersicht!$C86=13,J86&lt;'Perzentile Weiblich'!U$3),100,IF(AND('Tabelle Kaderkriterien'!$H90="w",Übersicht!$C86=13),('Perzentile Weiblich'!$B$27*J86^3)+('Perzentile Weiblich'!$C$27*J86^2)+('Perzentile Weiblich'!$D$27*J86)+'Perzentile Weiblich'!$E$27,IF(AND('Tabelle Kaderkriterien'!$H90="w",Übersicht!$C86=14,J86&lt;'Perzentile Weiblich'!U$4),100,IF(AND('Tabelle Kaderkriterien'!$H90="w",Übersicht!$C86=14),('Perzentile Weiblich'!$B$28*J86^3)+('Perzentile Weiblich'!$C$28*J86^2)+('Perzentile Weiblich'!$D$28*J86)+'Perzentile Weiblich'!$E$28,IF(AND('Tabelle Kaderkriterien'!$H90="w",Übersicht!$C86=15,J86&lt;'Perzentile Weiblich'!U$5),100,IF(AND('Tabelle Kaderkriterien'!$H90="w",Übersicht!$C86=15),('Perzentile Weiblich'!$B$29*J86^3)+('Perzentile Weiblich'!$C$29*J86^2)+('Perzentile Weiblich'!$D$29*J86)+'Perzentile Weiblich'!$E$29,IF(AND('Tabelle Kaderkriterien'!$H90="w",Übersicht!$C86=16,J86&lt;'Perzentile Weiblich'!U$6),100,IF(AND('Tabelle Kaderkriterien'!$H90="w",Übersicht!$C86=16),('Perzentile Weiblich'!$B$30*J86^3)+('Perzentile Weiblich'!$C$30*J86^2)+('Perzentile Weiblich'!$D$30*J86)+'Perzentile Weiblich'!$E$30,IF(AND('Tabelle Kaderkriterien'!$H90="w",Übersicht!$C86=12,J86&lt;'Perzentile Weiblich'!U$7),100,IF(AND('Tabelle Kaderkriterien'!$H90="w",Übersicht!$C86=12),('Perzentile Weiblich'!$B$31*J86^3)+('Perzentile Weiblich'!$C$31*J86^2)+('Perzentile Weiblich'!$D$31*J86)+'Perzentile Weiblich'!$E$31,IF(AND('Tabelle Kaderkriterien'!$H90="w",Übersicht!$C86=11,J86&lt;'Perzentile Weiblich'!U$8),100,IF(AND('Tabelle Kaderkriterien'!$H90="w",Übersicht!$C86=11),('Perzentile Weiblich'!$B$32*J86^3)+('Perzentile Weiblich'!$C$32*J86^2)+('Perzentile Weiblich'!$D$32*J86)+'Perzentile Weiblich'!$E$32,IF(AND('Tabelle Kaderkriterien'!H90&lt;&gt;"m",'Tabelle Kaderkriterien'!H90&lt;&gt;"!w"),#N/A,#N/A)))))))))))))))))))))))))</f>
        <v>#N/A</v>
      </c>
      <c r="Q86" s="32" t="e">
        <f>IF(AND('Tabelle Kaderkriterien'!$H90="m",Übersicht!$C86=13,K86&gt;'Perzentile Männlich'!V$3),100,IF(AND('Tabelle Kaderkriterien'!$H90="m",Übersicht!$C86=13),('Perzentile Männlich'!$B$19*K86^3)+('Perzentile Männlich'!$C$19*K86^2)+('Perzentile Männlich'!$D$19*K86)+'Perzentile Männlich'!$E$19,IF(AND('Tabelle Kaderkriterien'!$H90="m",Übersicht!$C86=14,K86&gt;'Perzentile Männlich'!V$4),100,IF(AND('Tabelle Kaderkriterien'!$H90="m",Übersicht!$C86=14),('Perzentile Männlich'!$B$20*K86^3)+('Perzentile Männlich'!$C$20*K86^2)+('Perzentile Männlich'!$D$20*K86)+'Perzentile Männlich'!$E$20,IF(AND('Tabelle Kaderkriterien'!$H90="m",Übersicht!$C86=15,K86&gt;'Perzentile Männlich'!V$5),100,IF(AND('Tabelle Kaderkriterien'!$H90="m",Übersicht!$C86=15),('Perzentile Männlich'!$B$21*K86^3)+('Perzentile Männlich'!$C$21*K86^2)+('Perzentile Männlich'!$D$21*K86)+'Perzentile Männlich'!$E$21,IF(AND('Tabelle Kaderkriterien'!$H90="m",Übersicht!$C86=16,K86&gt;'Perzentile Männlich'!V$6),100,IF(AND('Tabelle Kaderkriterien'!$H90="m",Übersicht!$C86=16),('Perzentile Männlich'!$B$22*K86^3)+('Perzentile Männlich'!$C$22*K86^2)+('Perzentile Männlich'!$D$22*K86)+'Perzentile Männlich'!$E$22,IF(AND('Tabelle Kaderkriterien'!$H90="m",Übersicht!$C86=12,K86&gt;'Perzentile Männlich'!V$7),100,IF(AND('Tabelle Kaderkriterien'!$H90="m",Übersicht!$C86=12),('Perzentile Männlich'!$B$23*K86^3)+('Perzentile Männlich'!$C$23*K86^2)+('Perzentile Männlich'!$D$23*K86)+'Perzentile Männlich'!$E$23,IF(AND('Tabelle Kaderkriterien'!$H90="m",Übersicht!$C86=11,K86&gt;'Perzentile Männlich'!V$8),100,IF(AND('Tabelle Kaderkriterien'!$H90="m",Übersicht!$C86=11),('Perzentile Männlich'!$B$24*K86^3)+('Perzentile Männlich'!$C$24*K86^2)+('Perzentile Männlich'!$D$24*K86)+'Perzentile Männlich'!$E$24,IF(AND('Tabelle Kaderkriterien'!$H90="w",Übersicht!$C86=13,K86&gt;'Perzentile Weiblich'!V$3),100,IF(AND('Tabelle Kaderkriterien'!$H90="w",Übersicht!$C86=13),('Perzentile Weiblich'!$B$19*K86^3)+('Perzentile Weiblich'!$C$19*K86^2)+('Perzentile Weiblich'!$D$19*K86)+'Perzentile Weiblich'!$E$19,IF(AND('Tabelle Kaderkriterien'!$H90="w",Übersicht!$C86=14,K86&gt;'Perzentile Weiblich'!V$4),100,IF(AND('Tabelle Kaderkriterien'!$H90="w",Übersicht!$C86=14),('Perzentile Weiblich'!$B$20*K86^3)+('Perzentile Weiblich'!$C$20*K86^2)+('Perzentile Weiblich'!$D$20*K86)+'Perzentile Weiblich'!$E$20,IF(AND('Tabelle Kaderkriterien'!$H90="w",Übersicht!$C86=15,K86&gt;'Perzentile Weiblich'!V$5),100,IF(AND('Tabelle Kaderkriterien'!$H90="w",Übersicht!$C86=15),('Perzentile Weiblich'!$B$21*K86^3)+('Perzentile Weiblich'!$C$21*K86^2)+('Perzentile Weiblich'!$D$21*K86)+'Perzentile Weiblich'!$E$21,IF(AND('Tabelle Kaderkriterien'!$H90="w",Übersicht!$C86=16,K86&gt;'Perzentile Weiblich'!V$6),100,IF(AND('Tabelle Kaderkriterien'!$H90="w",Übersicht!$C86=16),('Perzentile Weiblich'!$B$22*K86^3)+('Perzentile Weiblich'!$C$22*K86^2)+('Perzentile Weiblich'!$D$22*K86)+'Perzentile Weiblich'!$E$22,IF(AND('Tabelle Kaderkriterien'!$H90="w",Übersicht!$C86=12,K86&gt;'Perzentile Weiblich'!V$7),100,IF(AND('Tabelle Kaderkriterien'!$H90="w",Übersicht!$C86=12),('Perzentile Weiblich'!$B$23*K86^3)+('Perzentile Weiblich'!$C$23*K86^2)+('Perzentile Weiblich'!$D$23*K86)+'Perzentile Weiblich'!$E$23,IF(AND('Tabelle Kaderkriterien'!$H90="w",Übersicht!$C86=11,K86&gt;'Perzentile Weiblich'!V$8),100,IF(AND('Tabelle Kaderkriterien'!$H90="w",Übersicht!$C86=11),('Perzentile Weiblich'!$B$24*K86^3)+('Perzentile Weiblich'!$C$24*K86^2)+('Perzentile Weiblich'!$D$24*K86)+'Perzentile Weiblich'!$E$24,IF(AND('Tabelle Kaderkriterien'!I90&lt;&gt;"m",'Tabelle Kaderkriterien'!I90&lt;&gt;"!w"),#N/A,#N/A)))))))))))))))))))))))))</f>
        <v>#N/A</v>
      </c>
      <c r="S86" s="18" t="e">
        <f t="shared" si="2"/>
        <v>#DIV/0!</v>
      </c>
      <c r="T86" s="18" t="e">
        <f t="shared" si="3"/>
        <v>#DIV/0!</v>
      </c>
    </row>
    <row r="87" spans="1:20" x14ac:dyDescent="0.3">
      <c r="A87" s="31">
        <f>'Tabelle Kaderkriterien'!B91</f>
        <v>0</v>
      </c>
      <c r="B87" s="31">
        <f>'Tabelle Kaderkriterien'!C91</f>
        <v>0</v>
      </c>
      <c r="C87" s="143">
        <f>'Tabelle Kaderkriterien'!G91</f>
        <v>0</v>
      </c>
      <c r="D87" s="144">
        <f>'Tabelle Kaderkriterien'!K91</f>
        <v>0</v>
      </c>
      <c r="E87" s="144">
        <f>'Tabelle Kaderkriterien'!L91</f>
        <v>0</v>
      </c>
      <c r="F87" s="144">
        <f>'Tabelle Kaderkriterien'!N91</f>
        <v>0</v>
      </c>
      <c r="G87" s="144">
        <f>'Tabelle Kaderkriterien'!O91</f>
        <v>0</v>
      </c>
      <c r="H87" s="144">
        <f>'Tabelle Kaderkriterien'!Q91</f>
        <v>0</v>
      </c>
      <c r="I87" s="144">
        <f>'Tabelle Kaderkriterien'!R91</f>
        <v>0</v>
      </c>
      <c r="J87" s="144">
        <f>'Tabelle Kaderkriterien'!T91</f>
        <v>0</v>
      </c>
      <c r="K87" s="144">
        <f>'Tabelle Kaderkriterien'!V91</f>
        <v>0</v>
      </c>
      <c r="M87" s="32" t="e">
        <f>IF(AND('Tabelle Kaderkriterien'!$H91="m",Übersicht!$C87=13,'Perzentile Männlich'!M87&gt;'Perzentile Männlich'!R$3),100,IF(AND('Tabelle Kaderkriterien'!$H91="m",Übersicht!$C87=13),('Perzentile Männlich'!$B$35*'Perzentile Männlich'!M87^3)+('Perzentile Männlich'!$C$35*'Perzentile Männlich'!M87^2)+('Perzentile Männlich'!$D$35*'Perzentile Männlich'!M87)+'Perzentile Männlich'!$E$35,IF(AND('Tabelle Kaderkriterien'!$H91="m",Übersicht!$C87=14,'Perzentile Männlich'!M87&gt;'Perzentile Männlich'!R$4),100,IF(AND('Tabelle Kaderkriterien'!$H91="m",Übersicht!$C87=14),('Perzentile Männlich'!$B$36*'Perzentile Männlich'!M87^3)+('Perzentile Männlich'!$C$36*'Perzentile Männlich'!M87^2)+('Perzentile Männlich'!$D$36*'Perzentile Männlich'!M87)+'Perzentile Männlich'!$E$36,IF(AND('Tabelle Kaderkriterien'!$H91="m",Übersicht!$C87=15,'Perzentile Männlich'!M87&gt;'Perzentile Männlich'!R$5),100,IF(AND('Tabelle Kaderkriterien'!$H91="m",Übersicht!$C87=15),('Perzentile Männlich'!$B$37*'Perzentile Männlich'!M87^3)+('Perzentile Männlich'!$C$37*'Perzentile Männlich'!M87^2)+('Perzentile Männlich'!$D$37*'Perzentile Männlich'!M87)+'Perzentile Männlich'!$E$37,IF(AND('Tabelle Kaderkriterien'!$H91="m",Übersicht!$C87=16,'Perzentile Männlich'!M87&gt;'Perzentile Männlich'!R$6),100,IF(AND('Tabelle Kaderkriterien'!$H91="m",Übersicht!$C87=16),('Perzentile Männlich'!$B$38*'Perzentile Männlich'!M87^3)+('Perzentile Männlich'!$C$38*'Perzentile Männlich'!M87^2)+('Perzentile Männlich'!$D$38*'Perzentile Männlich'!M87)+'Perzentile Männlich'!$E$38,IF(AND('Tabelle Kaderkriterien'!$H91="m",Übersicht!$C87=12,'Perzentile Männlich'!M87&gt;'Perzentile Männlich'!R$7),100,IF(AND('Tabelle Kaderkriterien'!$H91="m",Übersicht!$C87=12),('Perzentile Männlich'!$B$39*'Perzentile Männlich'!M87^3)+('Perzentile Männlich'!$C$39*'Perzentile Männlich'!M87^2)+('Perzentile Männlich'!$D$39*'Perzentile Männlich'!M87)+'Perzentile Männlich'!$E$39,IF(AND('Tabelle Kaderkriterien'!$H91="m",Übersicht!$C87=11,'Perzentile Männlich'!M87&gt;'Perzentile Männlich'!R$8),100,IF(AND('Tabelle Kaderkriterien'!$H91="m",Übersicht!$C87=11),('Perzentile Männlich'!$B$40*'Perzentile Männlich'!M87^3)+('Perzentile Männlich'!$C$40*'Perzentile Männlich'!M87^2)+('Perzentile Männlich'!$D$40*'Perzentile Männlich'!M87)+'Perzentile Männlich'!$E$40,IF(AND('Tabelle Kaderkriterien'!$H91="w",Übersicht!$C87=13,'Perzentile Weiblich'!M87&gt;'Perzentile Weiblich'!R$3),100,IF(AND('Tabelle Kaderkriterien'!$H91="w",Übersicht!$C87=13),('Perzentile Weiblich'!$B$35*'Perzentile Weiblich'!M87^3)+('Perzentile Weiblich'!$C$35*'Perzentile Weiblich'!M87^2)+('Perzentile Weiblich'!$D$35*'Perzentile Weiblich'!M87)+'Perzentile Weiblich'!$E$35,IF(AND('Tabelle Kaderkriterien'!$H91="w",Übersicht!$C87=14,'Perzentile Weiblich'!M87&gt;'Perzentile Weiblich'!R$4),100,IF(AND('Tabelle Kaderkriterien'!$H91="w",Übersicht!$C87=14),('Perzentile Weiblich'!$B$36*'Perzentile Weiblich'!M87^3)+('Perzentile Weiblich'!$C$36*'Perzentile Weiblich'!M87^2)+('Perzentile Weiblich'!$D$36*'Perzentile Weiblich'!M87)+'Perzentile Weiblich'!$E$36,IF(AND('Tabelle Kaderkriterien'!$H91="w",Übersicht!$C87=15,'Perzentile Weiblich'!M87&gt;'Perzentile Weiblich'!R$5),100,IF(AND('Tabelle Kaderkriterien'!$H91="w",Übersicht!$C87=15),('Perzentile Weiblich'!$B$37*'Perzentile Weiblich'!M87^3)+('Perzentile Weiblich'!$C$37*'Perzentile Weiblich'!M87^2)+('Perzentile Weiblich'!$D$37*'Perzentile Weiblich'!M87)+'Perzentile Weiblich'!$E$37,IF(AND('Tabelle Kaderkriterien'!$H91="w",Übersicht!$C87=16,'Perzentile Weiblich'!M87&gt;'Perzentile Weiblich'!R$6),100,IF(AND('Tabelle Kaderkriterien'!$H91="w",Übersicht!$C87=16),('Perzentile Weiblich'!$B$38*'Perzentile Weiblich'!M87^3)+('Perzentile Weiblich'!$C$38*'Perzentile Weiblich'!M87^2)+('Perzentile Weiblich'!$D$38*'Perzentile Weiblich'!M87)+'Perzentile Weiblich'!$E$38,IF(AND('Tabelle Kaderkriterien'!$H91="w",Übersicht!$C87=12,'Perzentile Weiblich'!M87&gt;'Perzentile Weiblich'!R$7),100,IF(AND('Tabelle Kaderkriterien'!$H91="w",Übersicht!$C87=12),('Perzentile Weiblich'!$B$39*'Perzentile Weiblich'!M87^3)+('Perzentile Weiblich'!$C$39*'Perzentile Weiblich'!M87^2)+('Perzentile Weiblich'!$D$39*'Perzentile Weiblich'!M87)+'Perzentile Weiblich'!$E$39,IF(AND('Tabelle Kaderkriterien'!$H91="w",Übersicht!$C87=11,'Perzentile Weiblich'!M87&gt;'Perzentile Weiblich'!R$8),100,IF(AND('Tabelle Kaderkriterien'!$H91="w",Übersicht!$C87=11),('Perzentile Weiblich'!$B$40*'Perzentile Weiblich'!M87^3)+('Perzentile Weiblich'!$C$40*'Perzentile Weiblich'!M87^2)+('Perzentile Weiblich'!$D$40*'Perzentile Weiblich'!M87)+'Perzentile Weiblich'!$E$40,IF(AND('Tabelle Kaderkriterien'!H91&lt;&gt;"m",'Tabelle Kaderkriterien'!H91&lt;&gt;"!w"),#N/A,#N/A)))))))))))))))))))))))))</f>
        <v>#DIV/0!</v>
      </c>
      <c r="N87" s="32" t="e">
        <f>IF(AND('Tabelle Kaderkriterien'!$H91="m",Übersicht!$C87=13,'Perzentile Männlich'!N87&gt;'Perzentile Männlich'!S$3),100,IF(AND('Tabelle Kaderkriterien'!$H91="m",Übersicht!$C87=13),('Perzentile Männlich'!$B$43*'Perzentile Männlich'!N87^3)+('Perzentile Männlich'!$C$43*'Perzentile Männlich'!N87^2)+('Perzentile Männlich'!$D$43*'Perzentile Männlich'!N87)+'Perzentile Männlich'!$E$43,IF(AND('Tabelle Kaderkriterien'!$H91="m",Übersicht!$C87=14,'Perzentile Männlich'!N87&gt;'Perzentile Männlich'!S$4),100,IF(AND('Tabelle Kaderkriterien'!$H91="m",Übersicht!$C87=14),('Perzentile Männlich'!$B$44*'Perzentile Männlich'!N87^3)+('Perzentile Männlich'!$C$44*'Perzentile Männlich'!N87^2)+('Perzentile Männlich'!$D$44*'Perzentile Männlich'!N87)+'Perzentile Männlich'!$E$44,IF(AND('Tabelle Kaderkriterien'!$H91="m",Übersicht!$C87=15,'Perzentile Männlich'!N87&gt;'Perzentile Männlich'!S$5),100,IF(AND('Tabelle Kaderkriterien'!$H91="m",Übersicht!$C87=15),('Perzentile Männlich'!$B$45*'Perzentile Männlich'!N87^3)+('Perzentile Männlich'!$C$45*'Perzentile Männlich'!N87^2)+('Perzentile Männlich'!$D$45*'Perzentile Männlich'!N87)+'Perzentile Männlich'!$E$45,IF(AND('Tabelle Kaderkriterien'!$H91="m",Übersicht!$C87=16,'Perzentile Männlich'!N87&gt;'Perzentile Männlich'!S$6),100,IF(AND('Tabelle Kaderkriterien'!$H91="m",Übersicht!$C87=16),('Perzentile Männlich'!$B$46*'Perzentile Männlich'!N87^3)+('Perzentile Männlich'!$C$46*'Perzentile Männlich'!N87^2)+('Perzentile Männlich'!$D$46*'Perzentile Männlich'!N87)+'Perzentile Männlich'!$E$46,IF(AND('Tabelle Kaderkriterien'!$H91="m",Übersicht!$C87=12,'Perzentile Männlich'!N87&gt;'Perzentile Männlich'!S$7),100,IF(AND('Tabelle Kaderkriterien'!$H91="m",Übersicht!$C87=12),('Perzentile Männlich'!$B$47*'Perzentile Männlich'!N87^3)+('Perzentile Männlich'!$C$47*'Perzentile Männlich'!N87^2)+('Perzentile Männlich'!$D$47*'Perzentile Männlich'!N87)+'Perzentile Männlich'!$E$47,IF(AND('Tabelle Kaderkriterien'!$H91="m",Übersicht!$C87=11,'Perzentile Männlich'!N87&gt;'Perzentile Männlich'!S$8),100,IF(AND('Tabelle Kaderkriterien'!$H91="m",Übersicht!$C87=11),('Perzentile Männlich'!$B$48*'Perzentile Männlich'!N87^3)+('Perzentile Männlich'!$C$48*'Perzentile Männlich'!N87^2)+('Perzentile Männlich'!$D$48*'Perzentile Männlich'!N87)+'Perzentile Männlich'!$E$48,IF(AND('Tabelle Kaderkriterien'!$H91="w",Übersicht!$C87=13,'Perzentile Weiblich'!N87&gt;'Perzentile Weiblich'!S$3),100,IF(AND('Tabelle Kaderkriterien'!$H91="w",Übersicht!$C87=13),('Perzentile Weiblich'!$B$43*'Perzentile Weiblich'!N87^3)+('Perzentile Weiblich'!$C$43*'Perzentile Weiblich'!N87^2)+('Perzentile Weiblich'!$D$43*'Perzentile Weiblich'!N87)+'Perzentile Weiblich'!$E$43,IF(AND('Tabelle Kaderkriterien'!$H91="w",Übersicht!$C87=14,'Perzentile Weiblich'!N87&gt;'Perzentile Weiblich'!S$4),100,IF(AND('Tabelle Kaderkriterien'!$H91="w",Übersicht!$C87=14),('Perzentile Weiblich'!$B$44*'Perzentile Weiblich'!N87^3)+('Perzentile Weiblich'!$C$44*'Perzentile Weiblich'!N87^2)+('Perzentile Weiblich'!$D$44*'Perzentile Weiblich'!N87)+'Perzentile Weiblich'!$E$44,IF(AND('Tabelle Kaderkriterien'!$H91="w",Übersicht!$C87=15,'Perzentile Weiblich'!N87&gt;'Perzentile Weiblich'!S$5),100,IF(AND('Tabelle Kaderkriterien'!$H91="w",Übersicht!$C87=15),('Perzentile Weiblich'!$B$45*'Perzentile Weiblich'!N87^3)+('Perzentile Weiblich'!$C$45*'Perzentile Weiblich'!N87^2)+('Perzentile Weiblich'!$D$45*'Perzentile Weiblich'!N87)+'Perzentile Weiblich'!$E$45,IF(AND('Tabelle Kaderkriterien'!$H91="w",Übersicht!$C87=16,'Perzentile Weiblich'!N87&gt;'Perzentile Weiblich'!S$6),100,IF(AND('Tabelle Kaderkriterien'!$H91="w",Übersicht!$C87=16),('Perzentile Weiblich'!$B$46*'Perzentile Weiblich'!N87^3)+('Perzentile Weiblich'!$C$46*'Perzentile Weiblich'!N87^2)+('Perzentile Weiblich'!$D$46*'Perzentile Weiblich'!N87)+'Perzentile Weiblich'!$E$46,IF(AND('Tabelle Kaderkriterien'!$H91="w",Übersicht!$C87=12,'Perzentile Weiblich'!N87&gt;'Perzentile Weiblich'!S$7),100,IF(AND('Tabelle Kaderkriterien'!$H91="w",Übersicht!$C87=12),('Perzentile Weiblich'!$B$47*'Perzentile Weiblich'!N87^3)+('Perzentile Weiblich'!$C$47*'Perzentile Weiblich'!N87^2)+('Perzentile Weiblich'!$D$47*'Perzentile Weiblich'!N87)+'Perzentile Weiblich'!$E$47,IF(AND('Tabelle Kaderkriterien'!$H91="w",Übersicht!$C87=11,'Perzentile Weiblich'!N87&gt;'Perzentile Weiblich'!S$8),100,IF(AND('Tabelle Kaderkriterien'!$H91="w",Übersicht!$C87=11),('Perzentile Weiblich'!$B$48*'Perzentile Weiblich'!N87^3)+('Perzentile Weiblich'!$C$48*'Perzentile Weiblich'!N87^2)+('Perzentile Weiblich'!$D$48*'Perzentile Weiblich'!N87)+'Perzentile Weiblich'!$E$48,IF(AND('Tabelle Kaderkriterien'!I91&lt;&gt;"m",'Tabelle Kaderkriterien'!I91&lt;&gt;"!w"),#N/A,#N/A)))))))))))))))))))))))))</f>
        <v>#DIV/0!</v>
      </c>
      <c r="O87" s="32" t="e">
        <f>IF(AND('Tabelle Kaderkriterien'!$H91="m",Übersicht!$C87=13,'Perzentile Männlich'!O87&gt;'Perzentile Männlich'!T$3),100,IF(AND('Tabelle Kaderkriterien'!$H91="m",Übersicht!$C87=13),('Perzentile Männlich'!$B$11*'Perzentile Männlich'!O87^3)+('Perzentile Männlich'!$C$11*'Perzentile Männlich'!O87^2)+('Perzentile Männlich'!$D$11*'Perzentile Männlich'!O87)+'Perzentile Männlich'!$E$11,IF(AND('Tabelle Kaderkriterien'!$H91="m",Übersicht!$C87=14,'Perzentile Männlich'!O87&gt;'Perzentile Männlich'!T$4),100,IF(AND('Tabelle Kaderkriterien'!$H91="m",Übersicht!$C87=14),('Perzentile Männlich'!$B$12*'Perzentile Männlich'!O87^3)+('Perzentile Männlich'!$C$12*'Perzentile Männlich'!O87^2)+('Perzentile Männlich'!$D$12*'Perzentile Männlich'!O87)+'Perzentile Männlich'!$E$12,IF(AND('Tabelle Kaderkriterien'!$H91="m",Übersicht!$C87=15,'Perzentile Männlich'!O87&gt;'Perzentile Männlich'!T$5),100,IF(AND('Tabelle Kaderkriterien'!$H91="m",Übersicht!$C87=15),('Perzentile Männlich'!$B$13*'Perzentile Männlich'!O87^3)+('Perzentile Männlich'!$C$13*'Perzentile Männlich'!O87^2)+('Perzentile Männlich'!$D$13*'Perzentile Männlich'!O87)+'Perzentile Männlich'!$E$13,IF(AND('Tabelle Kaderkriterien'!$H91="m",Übersicht!$C87=16,'Perzentile Männlich'!O87&gt;'Perzentile Männlich'!T$6),100,IF(AND('Tabelle Kaderkriterien'!$H91="m",Übersicht!$C87=16),('Perzentile Männlich'!$B$14*'Perzentile Männlich'!O87^3)+('Perzentile Männlich'!$C$14*'Perzentile Männlich'!O87^2)+('Perzentile Männlich'!$D$14*'Perzentile Männlich'!O87)+'Perzentile Männlich'!$E$14,IF(AND('Tabelle Kaderkriterien'!$H91="m",Übersicht!$C87=12,'Perzentile Männlich'!O87&gt;'Perzentile Männlich'!T$7),100,IF(AND('Tabelle Kaderkriterien'!$H91="m",Übersicht!$C87=12),('Perzentile Männlich'!$B$15*'Perzentile Männlich'!O87^3)+('Perzentile Männlich'!$C$15*'Perzentile Männlich'!O87^2)+('Perzentile Männlich'!$D$15*'Perzentile Männlich'!O87)+'Perzentile Männlich'!$E$15,IF(AND('Tabelle Kaderkriterien'!$H91="m",Übersicht!$C87=11,'Perzentile Männlich'!O87&gt;'Perzentile Männlich'!T$8),100,IF(AND('Tabelle Kaderkriterien'!$H91="m",Übersicht!$C87=11),('Perzentile Männlich'!$B$16*'Perzentile Männlich'!O87^3)+('Perzentile Männlich'!$C$16*'Perzentile Männlich'!O87^2)+('Perzentile Männlich'!$D$16*'Perzentile Männlich'!O87)+'Perzentile Männlich'!$E$16,IF(AND('Tabelle Kaderkriterien'!$H91="w",Übersicht!$C87=13,'Perzentile Weiblich'!O87&gt;'Perzentile Weiblich'!T$3),100,IF(AND('Tabelle Kaderkriterien'!$H91="w",Übersicht!$C87=13),('Perzentile Weiblich'!$B$11*'Perzentile Weiblich'!O87^3)+('Perzentile Weiblich'!$C$11*'Perzentile Weiblich'!O87^2)+('Perzentile Weiblich'!$D$11*'Perzentile Weiblich'!O87)+'Perzentile Weiblich'!$E$11,IF(AND('Tabelle Kaderkriterien'!$H91="w",Übersicht!$C87=14,'Perzentile Weiblich'!O87&gt;'Perzentile Weiblich'!T$4),100,IF(AND('Tabelle Kaderkriterien'!$H91="w",Übersicht!$C87=14),('Perzentile Weiblich'!$B$12*'Perzentile Weiblich'!O87^3)+('Perzentile Weiblich'!$C$12*'Perzentile Weiblich'!O87^2)+('Perzentile Weiblich'!$D$12*'Perzentile Weiblich'!O87)+'Perzentile Weiblich'!$E$12,IF(AND('Tabelle Kaderkriterien'!$H91="w",Übersicht!$C87=15,'Perzentile Weiblich'!O87&gt;'Perzentile Weiblich'!T$5),100,IF(AND('Tabelle Kaderkriterien'!$H91="w",Übersicht!$C87=15),('Perzentile Weiblich'!$B$13*'Perzentile Weiblich'!O87^3)+('Perzentile Weiblich'!$C$13*'Perzentile Weiblich'!O87^2)+('Perzentile Weiblich'!$D$13*'Perzentile Weiblich'!O87)+'Perzentile Weiblich'!$E$13,IF(AND('Tabelle Kaderkriterien'!$H91="w",Übersicht!$C87=16,'Perzentile Weiblich'!O87&gt;'Perzentile Weiblich'!T$6),100,IF(AND('Tabelle Kaderkriterien'!$H91="w",Übersicht!$C87=16),('Perzentile Weiblich'!$B$14*'Perzentile Weiblich'!O87^3)+('Perzentile Weiblich'!$C$14*'Perzentile Weiblich'!O87^2)+('Perzentile Weiblich'!$D$14*'Perzentile Weiblich'!O87)+'Perzentile Weiblich'!$E$14,IF(AND('Tabelle Kaderkriterien'!$H91="w",Übersicht!$C87=12,'Perzentile Weiblich'!O87&gt;'Perzentile Weiblich'!T$7),100,IF(AND('Tabelle Kaderkriterien'!$H91="w",Übersicht!$C87=12),('Perzentile Weiblich'!$B$15*'Perzentile Weiblich'!O87^3)+('Perzentile Weiblich'!$C$15*'Perzentile Weiblich'!O87^2)+('Perzentile Weiblich'!$D$15*'Perzentile Weiblich'!O87)+'Perzentile Weiblich'!$E$15,IF(AND('Tabelle Kaderkriterien'!$H91="w",Übersicht!$C87=11,'Perzentile Weiblich'!O87&gt;'Perzentile Weiblich'!T$8),100,IF(AND('Tabelle Kaderkriterien'!$H91="w",Übersicht!$C87=11),('Perzentile Weiblich'!$B$16*'Perzentile Weiblich'!O87^3)+('Perzentile Weiblich'!$C$16*'Perzentile Weiblich'!O87^2)+('Perzentile Weiblich'!$D$16*'Perzentile Weiblich'!O87)+'Perzentile Weiblich'!$E$16,IF(AND('Tabelle Kaderkriterien'!J91&lt;&gt;"m",'Tabelle Kaderkriterien'!J91&lt;&gt;"!w"),#N/A,#N/A)))))))))))))))))))))))))</f>
        <v>#DIV/0!</v>
      </c>
      <c r="P87" s="32" t="e">
        <f>IF(AND('Tabelle Kaderkriterien'!$H91="m",Übersicht!$C87=13,J87&lt;'Perzentile Männlich'!U$3),100,IF(AND('Tabelle Kaderkriterien'!$H91="m",Übersicht!$C87=13),('Perzentile Männlich'!$B$27*J87^3)+('Perzentile Männlich'!$C$27*J87^2)+('Perzentile Männlich'!$D$27*J87)+'Perzentile Männlich'!$E$27,IF(AND('Tabelle Kaderkriterien'!$H91="m",Übersicht!$C87=14,J87&lt;'Perzentile Männlich'!U$4),100,IF(AND('Tabelle Kaderkriterien'!$H91="m",Übersicht!$C87=14),('Perzentile Männlich'!$B$28*J87^3)+('Perzentile Männlich'!$C$28*J87^2)+('Perzentile Männlich'!$D$28*J87)+'Perzentile Männlich'!$E$28,IF(AND('Tabelle Kaderkriterien'!$H91="m",Übersicht!$C87=15,J87&lt;'Perzentile Männlich'!U$5),100,IF(AND('Tabelle Kaderkriterien'!$H91="m",Übersicht!$C87=15),('Perzentile Männlich'!$B$29*J87^3)+('Perzentile Männlich'!$C$29*J87^2)+('Perzentile Männlich'!$D$29*J87)+'Perzentile Männlich'!$E$29,IF(AND('Tabelle Kaderkriterien'!$H91="m",Übersicht!$C87=16,J87&lt;'Perzentile Männlich'!U$6),100,IF(AND('Tabelle Kaderkriterien'!$H91="m",Übersicht!$C87=16),('Perzentile Männlich'!$B$30*J87^3)+('Perzentile Männlich'!$C$30*J87^2)+('Perzentile Männlich'!$D$30*J87)+'Perzentile Männlich'!$E$30,IF(AND('Tabelle Kaderkriterien'!$H91="m",Übersicht!$C87=12,J87&lt;'Perzentile Männlich'!U$7),100,IF(AND('Tabelle Kaderkriterien'!$H91="m",Übersicht!$C87=12),('Perzentile Männlich'!$B$31*J87^3)+('Perzentile Männlich'!$C$31*J87^2)+('Perzentile Männlich'!$D$31*J87)+'Perzentile Männlich'!$E$31,IF(AND('Tabelle Kaderkriterien'!$H91="m",Übersicht!$C87=11,J87&lt;'Perzentile Männlich'!U$8),100,IF(AND('Tabelle Kaderkriterien'!$H91="m",Übersicht!$C87=11),('Perzentile Männlich'!$B$32*J87^3)+('Perzentile Männlich'!$C$32*J87^2)+('Perzentile Männlich'!$D$32*J87)+'Perzentile Männlich'!$E$32,IF(AND('Tabelle Kaderkriterien'!$H91="w",Übersicht!$C87=13,J87&lt;'Perzentile Weiblich'!U$3),100,IF(AND('Tabelle Kaderkriterien'!$H91="w",Übersicht!$C87=13),('Perzentile Weiblich'!$B$27*J87^3)+('Perzentile Weiblich'!$C$27*J87^2)+('Perzentile Weiblich'!$D$27*J87)+'Perzentile Weiblich'!$E$27,IF(AND('Tabelle Kaderkriterien'!$H91="w",Übersicht!$C87=14,J87&lt;'Perzentile Weiblich'!U$4),100,IF(AND('Tabelle Kaderkriterien'!$H91="w",Übersicht!$C87=14),('Perzentile Weiblich'!$B$28*J87^3)+('Perzentile Weiblich'!$C$28*J87^2)+('Perzentile Weiblich'!$D$28*J87)+'Perzentile Weiblich'!$E$28,IF(AND('Tabelle Kaderkriterien'!$H91="w",Übersicht!$C87=15,J87&lt;'Perzentile Weiblich'!U$5),100,IF(AND('Tabelle Kaderkriterien'!$H91="w",Übersicht!$C87=15),('Perzentile Weiblich'!$B$29*J87^3)+('Perzentile Weiblich'!$C$29*J87^2)+('Perzentile Weiblich'!$D$29*J87)+'Perzentile Weiblich'!$E$29,IF(AND('Tabelle Kaderkriterien'!$H91="w",Übersicht!$C87=16,J87&lt;'Perzentile Weiblich'!U$6),100,IF(AND('Tabelle Kaderkriterien'!$H91="w",Übersicht!$C87=16),('Perzentile Weiblich'!$B$30*J87^3)+('Perzentile Weiblich'!$C$30*J87^2)+('Perzentile Weiblich'!$D$30*J87)+'Perzentile Weiblich'!$E$30,IF(AND('Tabelle Kaderkriterien'!$H91="w",Übersicht!$C87=12,J87&lt;'Perzentile Weiblich'!U$7),100,IF(AND('Tabelle Kaderkriterien'!$H91="w",Übersicht!$C87=12),('Perzentile Weiblich'!$B$31*J87^3)+('Perzentile Weiblich'!$C$31*J87^2)+('Perzentile Weiblich'!$D$31*J87)+'Perzentile Weiblich'!$E$31,IF(AND('Tabelle Kaderkriterien'!$H91="w",Übersicht!$C87=11,J87&lt;'Perzentile Weiblich'!U$8),100,IF(AND('Tabelle Kaderkriterien'!$H91="w",Übersicht!$C87=11),('Perzentile Weiblich'!$B$32*J87^3)+('Perzentile Weiblich'!$C$32*J87^2)+('Perzentile Weiblich'!$D$32*J87)+'Perzentile Weiblich'!$E$32,IF(AND('Tabelle Kaderkriterien'!H91&lt;&gt;"m",'Tabelle Kaderkriterien'!H91&lt;&gt;"!w"),#N/A,#N/A)))))))))))))))))))))))))</f>
        <v>#N/A</v>
      </c>
      <c r="Q87" s="32" t="e">
        <f>IF(AND('Tabelle Kaderkriterien'!$H91="m",Übersicht!$C87=13,K87&gt;'Perzentile Männlich'!V$3),100,IF(AND('Tabelle Kaderkriterien'!$H91="m",Übersicht!$C87=13),('Perzentile Männlich'!$B$19*K87^3)+('Perzentile Männlich'!$C$19*K87^2)+('Perzentile Männlich'!$D$19*K87)+'Perzentile Männlich'!$E$19,IF(AND('Tabelle Kaderkriterien'!$H91="m",Übersicht!$C87=14,K87&gt;'Perzentile Männlich'!V$4),100,IF(AND('Tabelle Kaderkriterien'!$H91="m",Übersicht!$C87=14),('Perzentile Männlich'!$B$20*K87^3)+('Perzentile Männlich'!$C$20*K87^2)+('Perzentile Männlich'!$D$20*K87)+'Perzentile Männlich'!$E$20,IF(AND('Tabelle Kaderkriterien'!$H91="m",Übersicht!$C87=15,K87&gt;'Perzentile Männlich'!V$5),100,IF(AND('Tabelle Kaderkriterien'!$H91="m",Übersicht!$C87=15),('Perzentile Männlich'!$B$21*K87^3)+('Perzentile Männlich'!$C$21*K87^2)+('Perzentile Männlich'!$D$21*K87)+'Perzentile Männlich'!$E$21,IF(AND('Tabelle Kaderkriterien'!$H91="m",Übersicht!$C87=16,K87&gt;'Perzentile Männlich'!V$6),100,IF(AND('Tabelle Kaderkriterien'!$H91="m",Übersicht!$C87=16),('Perzentile Männlich'!$B$22*K87^3)+('Perzentile Männlich'!$C$22*K87^2)+('Perzentile Männlich'!$D$22*K87)+'Perzentile Männlich'!$E$22,IF(AND('Tabelle Kaderkriterien'!$H91="m",Übersicht!$C87=12,K87&gt;'Perzentile Männlich'!V$7),100,IF(AND('Tabelle Kaderkriterien'!$H91="m",Übersicht!$C87=12),('Perzentile Männlich'!$B$23*K87^3)+('Perzentile Männlich'!$C$23*K87^2)+('Perzentile Männlich'!$D$23*K87)+'Perzentile Männlich'!$E$23,IF(AND('Tabelle Kaderkriterien'!$H91="m",Übersicht!$C87=11,K87&gt;'Perzentile Männlich'!V$8),100,IF(AND('Tabelle Kaderkriterien'!$H91="m",Übersicht!$C87=11),('Perzentile Männlich'!$B$24*K87^3)+('Perzentile Männlich'!$C$24*K87^2)+('Perzentile Männlich'!$D$24*K87)+'Perzentile Männlich'!$E$24,IF(AND('Tabelle Kaderkriterien'!$H91="w",Übersicht!$C87=13,K87&gt;'Perzentile Weiblich'!V$3),100,IF(AND('Tabelle Kaderkriterien'!$H91="w",Übersicht!$C87=13),('Perzentile Weiblich'!$B$19*K87^3)+('Perzentile Weiblich'!$C$19*K87^2)+('Perzentile Weiblich'!$D$19*K87)+'Perzentile Weiblich'!$E$19,IF(AND('Tabelle Kaderkriterien'!$H91="w",Übersicht!$C87=14,K87&gt;'Perzentile Weiblich'!V$4),100,IF(AND('Tabelle Kaderkriterien'!$H91="w",Übersicht!$C87=14),('Perzentile Weiblich'!$B$20*K87^3)+('Perzentile Weiblich'!$C$20*K87^2)+('Perzentile Weiblich'!$D$20*K87)+'Perzentile Weiblich'!$E$20,IF(AND('Tabelle Kaderkriterien'!$H91="w",Übersicht!$C87=15,K87&gt;'Perzentile Weiblich'!V$5),100,IF(AND('Tabelle Kaderkriterien'!$H91="w",Übersicht!$C87=15),('Perzentile Weiblich'!$B$21*K87^3)+('Perzentile Weiblich'!$C$21*K87^2)+('Perzentile Weiblich'!$D$21*K87)+'Perzentile Weiblich'!$E$21,IF(AND('Tabelle Kaderkriterien'!$H91="w",Übersicht!$C87=16,K87&gt;'Perzentile Weiblich'!V$6),100,IF(AND('Tabelle Kaderkriterien'!$H91="w",Übersicht!$C87=16),('Perzentile Weiblich'!$B$22*K87^3)+('Perzentile Weiblich'!$C$22*K87^2)+('Perzentile Weiblich'!$D$22*K87)+'Perzentile Weiblich'!$E$22,IF(AND('Tabelle Kaderkriterien'!$H91="w",Übersicht!$C87=12,K87&gt;'Perzentile Weiblich'!V$7),100,IF(AND('Tabelle Kaderkriterien'!$H91="w",Übersicht!$C87=12),('Perzentile Weiblich'!$B$23*K87^3)+('Perzentile Weiblich'!$C$23*K87^2)+('Perzentile Weiblich'!$D$23*K87)+'Perzentile Weiblich'!$E$23,IF(AND('Tabelle Kaderkriterien'!$H91="w",Übersicht!$C87=11,K87&gt;'Perzentile Weiblich'!V$8),100,IF(AND('Tabelle Kaderkriterien'!$H91="w",Übersicht!$C87=11),('Perzentile Weiblich'!$B$24*K87^3)+('Perzentile Weiblich'!$C$24*K87^2)+('Perzentile Weiblich'!$D$24*K87)+'Perzentile Weiblich'!$E$24,IF(AND('Tabelle Kaderkriterien'!I91&lt;&gt;"m",'Tabelle Kaderkriterien'!I91&lt;&gt;"!w"),#N/A,#N/A)))))))))))))))))))))))))</f>
        <v>#N/A</v>
      </c>
      <c r="S87" s="18" t="e">
        <f t="shared" si="2"/>
        <v>#DIV/0!</v>
      </c>
      <c r="T87" s="18" t="e">
        <f t="shared" si="3"/>
        <v>#DIV/0!</v>
      </c>
    </row>
    <row r="88" spans="1:20" x14ac:dyDescent="0.3">
      <c r="A88" s="31">
        <f>'Tabelle Kaderkriterien'!B92</f>
        <v>0</v>
      </c>
      <c r="B88" s="31">
        <f>'Tabelle Kaderkriterien'!C92</f>
        <v>0</v>
      </c>
      <c r="C88" s="143">
        <f>'Tabelle Kaderkriterien'!G92</f>
        <v>0</v>
      </c>
      <c r="D88" s="144">
        <f>'Tabelle Kaderkriterien'!K92</f>
        <v>0</v>
      </c>
      <c r="E88" s="144">
        <f>'Tabelle Kaderkriterien'!L92</f>
        <v>0</v>
      </c>
      <c r="F88" s="144">
        <f>'Tabelle Kaderkriterien'!N92</f>
        <v>0</v>
      </c>
      <c r="G88" s="144">
        <f>'Tabelle Kaderkriterien'!O92</f>
        <v>0</v>
      </c>
      <c r="H88" s="144">
        <f>'Tabelle Kaderkriterien'!Q92</f>
        <v>0</v>
      </c>
      <c r="I88" s="144">
        <f>'Tabelle Kaderkriterien'!R92</f>
        <v>0</v>
      </c>
      <c r="J88" s="144">
        <f>'Tabelle Kaderkriterien'!T92</f>
        <v>0</v>
      </c>
      <c r="K88" s="144">
        <f>'Tabelle Kaderkriterien'!V92</f>
        <v>0</v>
      </c>
      <c r="M88" s="32" t="e">
        <f>IF(AND('Tabelle Kaderkriterien'!$H92="m",Übersicht!$C88=13,'Perzentile Männlich'!M88&gt;'Perzentile Männlich'!R$3),100,IF(AND('Tabelle Kaderkriterien'!$H92="m",Übersicht!$C88=13),('Perzentile Männlich'!$B$35*'Perzentile Männlich'!M88^3)+('Perzentile Männlich'!$C$35*'Perzentile Männlich'!M88^2)+('Perzentile Männlich'!$D$35*'Perzentile Männlich'!M88)+'Perzentile Männlich'!$E$35,IF(AND('Tabelle Kaderkriterien'!$H92="m",Übersicht!$C88=14,'Perzentile Männlich'!M88&gt;'Perzentile Männlich'!R$4),100,IF(AND('Tabelle Kaderkriterien'!$H92="m",Übersicht!$C88=14),('Perzentile Männlich'!$B$36*'Perzentile Männlich'!M88^3)+('Perzentile Männlich'!$C$36*'Perzentile Männlich'!M88^2)+('Perzentile Männlich'!$D$36*'Perzentile Männlich'!M88)+'Perzentile Männlich'!$E$36,IF(AND('Tabelle Kaderkriterien'!$H92="m",Übersicht!$C88=15,'Perzentile Männlich'!M88&gt;'Perzentile Männlich'!R$5),100,IF(AND('Tabelle Kaderkriterien'!$H92="m",Übersicht!$C88=15),('Perzentile Männlich'!$B$37*'Perzentile Männlich'!M88^3)+('Perzentile Männlich'!$C$37*'Perzentile Männlich'!M88^2)+('Perzentile Männlich'!$D$37*'Perzentile Männlich'!M88)+'Perzentile Männlich'!$E$37,IF(AND('Tabelle Kaderkriterien'!$H92="m",Übersicht!$C88=16,'Perzentile Männlich'!M88&gt;'Perzentile Männlich'!R$6),100,IF(AND('Tabelle Kaderkriterien'!$H92="m",Übersicht!$C88=16),('Perzentile Männlich'!$B$38*'Perzentile Männlich'!M88^3)+('Perzentile Männlich'!$C$38*'Perzentile Männlich'!M88^2)+('Perzentile Männlich'!$D$38*'Perzentile Männlich'!M88)+'Perzentile Männlich'!$E$38,IF(AND('Tabelle Kaderkriterien'!$H92="m",Übersicht!$C88=12,'Perzentile Männlich'!M88&gt;'Perzentile Männlich'!R$7),100,IF(AND('Tabelle Kaderkriterien'!$H92="m",Übersicht!$C88=12),('Perzentile Männlich'!$B$39*'Perzentile Männlich'!M88^3)+('Perzentile Männlich'!$C$39*'Perzentile Männlich'!M88^2)+('Perzentile Männlich'!$D$39*'Perzentile Männlich'!M88)+'Perzentile Männlich'!$E$39,IF(AND('Tabelle Kaderkriterien'!$H92="m",Übersicht!$C88=11,'Perzentile Männlich'!M88&gt;'Perzentile Männlich'!R$8),100,IF(AND('Tabelle Kaderkriterien'!$H92="m",Übersicht!$C88=11),('Perzentile Männlich'!$B$40*'Perzentile Männlich'!M88^3)+('Perzentile Männlich'!$C$40*'Perzentile Männlich'!M88^2)+('Perzentile Männlich'!$D$40*'Perzentile Männlich'!M88)+'Perzentile Männlich'!$E$40,IF(AND('Tabelle Kaderkriterien'!$H92="w",Übersicht!$C88=13,'Perzentile Weiblich'!M88&gt;'Perzentile Weiblich'!R$3),100,IF(AND('Tabelle Kaderkriterien'!$H92="w",Übersicht!$C88=13),('Perzentile Weiblich'!$B$35*'Perzentile Weiblich'!M88^3)+('Perzentile Weiblich'!$C$35*'Perzentile Weiblich'!M88^2)+('Perzentile Weiblich'!$D$35*'Perzentile Weiblich'!M88)+'Perzentile Weiblich'!$E$35,IF(AND('Tabelle Kaderkriterien'!$H92="w",Übersicht!$C88=14,'Perzentile Weiblich'!M88&gt;'Perzentile Weiblich'!R$4),100,IF(AND('Tabelle Kaderkriterien'!$H92="w",Übersicht!$C88=14),('Perzentile Weiblich'!$B$36*'Perzentile Weiblich'!M88^3)+('Perzentile Weiblich'!$C$36*'Perzentile Weiblich'!M88^2)+('Perzentile Weiblich'!$D$36*'Perzentile Weiblich'!M88)+'Perzentile Weiblich'!$E$36,IF(AND('Tabelle Kaderkriterien'!$H92="w",Übersicht!$C88=15,'Perzentile Weiblich'!M88&gt;'Perzentile Weiblich'!R$5),100,IF(AND('Tabelle Kaderkriterien'!$H92="w",Übersicht!$C88=15),('Perzentile Weiblich'!$B$37*'Perzentile Weiblich'!M88^3)+('Perzentile Weiblich'!$C$37*'Perzentile Weiblich'!M88^2)+('Perzentile Weiblich'!$D$37*'Perzentile Weiblich'!M88)+'Perzentile Weiblich'!$E$37,IF(AND('Tabelle Kaderkriterien'!$H92="w",Übersicht!$C88=16,'Perzentile Weiblich'!M88&gt;'Perzentile Weiblich'!R$6),100,IF(AND('Tabelle Kaderkriterien'!$H92="w",Übersicht!$C88=16),('Perzentile Weiblich'!$B$38*'Perzentile Weiblich'!M88^3)+('Perzentile Weiblich'!$C$38*'Perzentile Weiblich'!M88^2)+('Perzentile Weiblich'!$D$38*'Perzentile Weiblich'!M88)+'Perzentile Weiblich'!$E$38,IF(AND('Tabelle Kaderkriterien'!$H92="w",Übersicht!$C88=12,'Perzentile Weiblich'!M88&gt;'Perzentile Weiblich'!R$7),100,IF(AND('Tabelle Kaderkriterien'!$H92="w",Übersicht!$C88=12),('Perzentile Weiblich'!$B$39*'Perzentile Weiblich'!M88^3)+('Perzentile Weiblich'!$C$39*'Perzentile Weiblich'!M88^2)+('Perzentile Weiblich'!$D$39*'Perzentile Weiblich'!M88)+'Perzentile Weiblich'!$E$39,IF(AND('Tabelle Kaderkriterien'!$H92="w",Übersicht!$C88=11,'Perzentile Weiblich'!M88&gt;'Perzentile Weiblich'!R$8),100,IF(AND('Tabelle Kaderkriterien'!$H92="w",Übersicht!$C88=11),('Perzentile Weiblich'!$B$40*'Perzentile Weiblich'!M88^3)+('Perzentile Weiblich'!$C$40*'Perzentile Weiblich'!M88^2)+('Perzentile Weiblich'!$D$40*'Perzentile Weiblich'!M88)+'Perzentile Weiblich'!$E$40,IF(AND('Tabelle Kaderkriterien'!H92&lt;&gt;"m",'Tabelle Kaderkriterien'!H92&lt;&gt;"!w"),#N/A,#N/A)))))))))))))))))))))))))</f>
        <v>#DIV/0!</v>
      </c>
      <c r="N88" s="32" t="e">
        <f>IF(AND('Tabelle Kaderkriterien'!$H92="m",Übersicht!$C88=13,'Perzentile Männlich'!N88&gt;'Perzentile Männlich'!S$3),100,IF(AND('Tabelle Kaderkriterien'!$H92="m",Übersicht!$C88=13),('Perzentile Männlich'!$B$43*'Perzentile Männlich'!N88^3)+('Perzentile Männlich'!$C$43*'Perzentile Männlich'!N88^2)+('Perzentile Männlich'!$D$43*'Perzentile Männlich'!N88)+'Perzentile Männlich'!$E$43,IF(AND('Tabelle Kaderkriterien'!$H92="m",Übersicht!$C88=14,'Perzentile Männlich'!N88&gt;'Perzentile Männlich'!S$4),100,IF(AND('Tabelle Kaderkriterien'!$H92="m",Übersicht!$C88=14),('Perzentile Männlich'!$B$44*'Perzentile Männlich'!N88^3)+('Perzentile Männlich'!$C$44*'Perzentile Männlich'!N88^2)+('Perzentile Männlich'!$D$44*'Perzentile Männlich'!N88)+'Perzentile Männlich'!$E$44,IF(AND('Tabelle Kaderkriterien'!$H92="m",Übersicht!$C88=15,'Perzentile Männlich'!N88&gt;'Perzentile Männlich'!S$5),100,IF(AND('Tabelle Kaderkriterien'!$H92="m",Übersicht!$C88=15),('Perzentile Männlich'!$B$45*'Perzentile Männlich'!N88^3)+('Perzentile Männlich'!$C$45*'Perzentile Männlich'!N88^2)+('Perzentile Männlich'!$D$45*'Perzentile Männlich'!N88)+'Perzentile Männlich'!$E$45,IF(AND('Tabelle Kaderkriterien'!$H92="m",Übersicht!$C88=16,'Perzentile Männlich'!N88&gt;'Perzentile Männlich'!S$6),100,IF(AND('Tabelle Kaderkriterien'!$H92="m",Übersicht!$C88=16),('Perzentile Männlich'!$B$46*'Perzentile Männlich'!N88^3)+('Perzentile Männlich'!$C$46*'Perzentile Männlich'!N88^2)+('Perzentile Männlich'!$D$46*'Perzentile Männlich'!N88)+'Perzentile Männlich'!$E$46,IF(AND('Tabelle Kaderkriterien'!$H92="m",Übersicht!$C88=12,'Perzentile Männlich'!N88&gt;'Perzentile Männlich'!S$7),100,IF(AND('Tabelle Kaderkriterien'!$H92="m",Übersicht!$C88=12),('Perzentile Männlich'!$B$47*'Perzentile Männlich'!N88^3)+('Perzentile Männlich'!$C$47*'Perzentile Männlich'!N88^2)+('Perzentile Männlich'!$D$47*'Perzentile Männlich'!N88)+'Perzentile Männlich'!$E$47,IF(AND('Tabelle Kaderkriterien'!$H92="m",Übersicht!$C88=11,'Perzentile Männlich'!N88&gt;'Perzentile Männlich'!S$8),100,IF(AND('Tabelle Kaderkriterien'!$H92="m",Übersicht!$C88=11),('Perzentile Männlich'!$B$48*'Perzentile Männlich'!N88^3)+('Perzentile Männlich'!$C$48*'Perzentile Männlich'!N88^2)+('Perzentile Männlich'!$D$48*'Perzentile Männlich'!N88)+'Perzentile Männlich'!$E$48,IF(AND('Tabelle Kaderkriterien'!$H92="w",Übersicht!$C88=13,'Perzentile Weiblich'!N88&gt;'Perzentile Weiblich'!S$3),100,IF(AND('Tabelle Kaderkriterien'!$H92="w",Übersicht!$C88=13),('Perzentile Weiblich'!$B$43*'Perzentile Weiblich'!N88^3)+('Perzentile Weiblich'!$C$43*'Perzentile Weiblich'!N88^2)+('Perzentile Weiblich'!$D$43*'Perzentile Weiblich'!N88)+'Perzentile Weiblich'!$E$43,IF(AND('Tabelle Kaderkriterien'!$H92="w",Übersicht!$C88=14,'Perzentile Weiblich'!N88&gt;'Perzentile Weiblich'!S$4),100,IF(AND('Tabelle Kaderkriterien'!$H92="w",Übersicht!$C88=14),('Perzentile Weiblich'!$B$44*'Perzentile Weiblich'!N88^3)+('Perzentile Weiblich'!$C$44*'Perzentile Weiblich'!N88^2)+('Perzentile Weiblich'!$D$44*'Perzentile Weiblich'!N88)+'Perzentile Weiblich'!$E$44,IF(AND('Tabelle Kaderkriterien'!$H92="w",Übersicht!$C88=15,'Perzentile Weiblich'!N88&gt;'Perzentile Weiblich'!S$5),100,IF(AND('Tabelle Kaderkriterien'!$H92="w",Übersicht!$C88=15),('Perzentile Weiblich'!$B$45*'Perzentile Weiblich'!N88^3)+('Perzentile Weiblich'!$C$45*'Perzentile Weiblich'!N88^2)+('Perzentile Weiblich'!$D$45*'Perzentile Weiblich'!N88)+'Perzentile Weiblich'!$E$45,IF(AND('Tabelle Kaderkriterien'!$H92="w",Übersicht!$C88=16,'Perzentile Weiblich'!N88&gt;'Perzentile Weiblich'!S$6),100,IF(AND('Tabelle Kaderkriterien'!$H92="w",Übersicht!$C88=16),('Perzentile Weiblich'!$B$46*'Perzentile Weiblich'!N88^3)+('Perzentile Weiblich'!$C$46*'Perzentile Weiblich'!N88^2)+('Perzentile Weiblich'!$D$46*'Perzentile Weiblich'!N88)+'Perzentile Weiblich'!$E$46,IF(AND('Tabelle Kaderkriterien'!$H92="w",Übersicht!$C88=12,'Perzentile Weiblich'!N88&gt;'Perzentile Weiblich'!S$7),100,IF(AND('Tabelle Kaderkriterien'!$H92="w",Übersicht!$C88=12),('Perzentile Weiblich'!$B$47*'Perzentile Weiblich'!N88^3)+('Perzentile Weiblich'!$C$47*'Perzentile Weiblich'!N88^2)+('Perzentile Weiblich'!$D$47*'Perzentile Weiblich'!N88)+'Perzentile Weiblich'!$E$47,IF(AND('Tabelle Kaderkriterien'!$H92="w",Übersicht!$C88=11,'Perzentile Weiblich'!N88&gt;'Perzentile Weiblich'!S$8),100,IF(AND('Tabelle Kaderkriterien'!$H92="w",Übersicht!$C88=11),('Perzentile Weiblich'!$B$48*'Perzentile Weiblich'!N88^3)+('Perzentile Weiblich'!$C$48*'Perzentile Weiblich'!N88^2)+('Perzentile Weiblich'!$D$48*'Perzentile Weiblich'!N88)+'Perzentile Weiblich'!$E$48,IF(AND('Tabelle Kaderkriterien'!I92&lt;&gt;"m",'Tabelle Kaderkriterien'!I92&lt;&gt;"!w"),#N/A,#N/A)))))))))))))))))))))))))</f>
        <v>#DIV/0!</v>
      </c>
      <c r="O88" s="32" t="e">
        <f>IF(AND('Tabelle Kaderkriterien'!$H92="m",Übersicht!$C88=13,'Perzentile Männlich'!O88&gt;'Perzentile Männlich'!T$3),100,IF(AND('Tabelle Kaderkriterien'!$H92="m",Übersicht!$C88=13),('Perzentile Männlich'!$B$11*'Perzentile Männlich'!O88^3)+('Perzentile Männlich'!$C$11*'Perzentile Männlich'!O88^2)+('Perzentile Männlich'!$D$11*'Perzentile Männlich'!O88)+'Perzentile Männlich'!$E$11,IF(AND('Tabelle Kaderkriterien'!$H92="m",Übersicht!$C88=14,'Perzentile Männlich'!O88&gt;'Perzentile Männlich'!T$4),100,IF(AND('Tabelle Kaderkriterien'!$H92="m",Übersicht!$C88=14),('Perzentile Männlich'!$B$12*'Perzentile Männlich'!O88^3)+('Perzentile Männlich'!$C$12*'Perzentile Männlich'!O88^2)+('Perzentile Männlich'!$D$12*'Perzentile Männlich'!O88)+'Perzentile Männlich'!$E$12,IF(AND('Tabelle Kaderkriterien'!$H92="m",Übersicht!$C88=15,'Perzentile Männlich'!O88&gt;'Perzentile Männlich'!T$5),100,IF(AND('Tabelle Kaderkriterien'!$H92="m",Übersicht!$C88=15),('Perzentile Männlich'!$B$13*'Perzentile Männlich'!O88^3)+('Perzentile Männlich'!$C$13*'Perzentile Männlich'!O88^2)+('Perzentile Männlich'!$D$13*'Perzentile Männlich'!O88)+'Perzentile Männlich'!$E$13,IF(AND('Tabelle Kaderkriterien'!$H92="m",Übersicht!$C88=16,'Perzentile Männlich'!O88&gt;'Perzentile Männlich'!T$6),100,IF(AND('Tabelle Kaderkriterien'!$H92="m",Übersicht!$C88=16),('Perzentile Männlich'!$B$14*'Perzentile Männlich'!O88^3)+('Perzentile Männlich'!$C$14*'Perzentile Männlich'!O88^2)+('Perzentile Männlich'!$D$14*'Perzentile Männlich'!O88)+'Perzentile Männlich'!$E$14,IF(AND('Tabelle Kaderkriterien'!$H92="m",Übersicht!$C88=12,'Perzentile Männlich'!O88&gt;'Perzentile Männlich'!T$7),100,IF(AND('Tabelle Kaderkriterien'!$H92="m",Übersicht!$C88=12),('Perzentile Männlich'!$B$15*'Perzentile Männlich'!O88^3)+('Perzentile Männlich'!$C$15*'Perzentile Männlich'!O88^2)+('Perzentile Männlich'!$D$15*'Perzentile Männlich'!O88)+'Perzentile Männlich'!$E$15,IF(AND('Tabelle Kaderkriterien'!$H92="m",Übersicht!$C88=11,'Perzentile Männlich'!O88&gt;'Perzentile Männlich'!T$8),100,IF(AND('Tabelle Kaderkriterien'!$H92="m",Übersicht!$C88=11),('Perzentile Männlich'!$B$16*'Perzentile Männlich'!O88^3)+('Perzentile Männlich'!$C$16*'Perzentile Männlich'!O88^2)+('Perzentile Männlich'!$D$16*'Perzentile Männlich'!O88)+'Perzentile Männlich'!$E$16,IF(AND('Tabelle Kaderkriterien'!$H92="w",Übersicht!$C88=13,'Perzentile Weiblich'!O88&gt;'Perzentile Weiblich'!T$3),100,IF(AND('Tabelle Kaderkriterien'!$H92="w",Übersicht!$C88=13),('Perzentile Weiblich'!$B$11*'Perzentile Weiblich'!O88^3)+('Perzentile Weiblich'!$C$11*'Perzentile Weiblich'!O88^2)+('Perzentile Weiblich'!$D$11*'Perzentile Weiblich'!O88)+'Perzentile Weiblich'!$E$11,IF(AND('Tabelle Kaderkriterien'!$H92="w",Übersicht!$C88=14,'Perzentile Weiblich'!O88&gt;'Perzentile Weiblich'!T$4),100,IF(AND('Tabelle Kaderkriterien'!$H92="w",Übersicht!$C88=14),('Perzentile Weiblich'!$B$12*'Perzentile Weiblich'!O88^3)+('Perzentile Weiblich'!$C$12*'Perzentile Weiblich'!O88^2)+('Perzentile Weiblich'!$D$12*'Perzentile Weiblich'!O88)+'Perzentile Weiblich'!$E$12,IF(AND('Tabelle Kaderkriterien'!$H92="w",Übersicht!$C88=15,'Perzentile Weiblich'!O88&gt;'Perzentile Weiblich'!T$5),100,IF(AND('Tabelle Kaderkriterien'!$H92="w",Übersicht!$C88=15),('Perzentile Weiblich'!$B$13*'Perzentile Weiblich'!O88^3)+('Perzentile Weiblich'!$C$13*'Perzentile Weiblich'!O88^2)+('Perzentile Weiblich'!$D$13*'Perzentile Weiblich'!O88)+'Perzentile Weiblich'!$E$13,IF(AND('Tabelle Kaderkriterien'!$H92="w",Übersicht!$C88=16,'Perzentile Weiblich'!O88&gt;'Perzentile Weiblich'!T$6),100,IF(AND('Tabelle Kaderkriterien'!$H92="w",Übersicht!$C88=16),('Perzentile Weiblich'!$B$14*'Perzentile Weiblich'!O88^3)+('Perzentile Weiblich'!$C$14*'Perzentile Weiblich'!O88^2)+('Perzentile Weiblich'!$D$14*'Perzentile Weiblich'!O88)+'Perzentile Weiblich'!$E$14,IF(AND('Tabelle Kaderkriterien'!$H92="w",Übersicht!$C88=12,'Perzentile Weiblich'!O88&gt;'Perzentile Weiblich'!T$7),100,IF(AND('Tabelle Kaderkriterien'!$H92="w",Übersicht!$C88=12),('Perzentile Weiblich'!$B$15*'Perzentile Weiblich'!O88^3)+('Perzentile Weiblich'!$C$15*'Perzentile Weiblich'!O88^2)+('Perzentile Weiblich'!$D$15*'Perzentile Weiblich'!O88)+'Perzentile Weiblich'!$E$15,IF(AND('Tabelle Kaderkriterien'!$H92="w",Übersicht!$C88=11,'Perzentile Weiblich'!O88&gt;'Perzentile Weiblich'!T$8),100,IF(AND('Tabelle Kaderkriterien'!$H92="w",Übersicht!$C88=11),('Perzentile Weiblich'!$B$16*'Perzentile Weiblich'!O88^3)+('Perzentile Weiblich'!$C$16*'Perzentile Weiblich'!O88^2)+('Perzentile Weiblich'!$D$16*'Perzentile Weiblich'!O88)+'Perzentile Weiblich'!$E$16,IF(AND('Tabelle Kaderkriterien'!J92&lt;&gt;"m",'Tabelle Kaderkriterien'!J92&lt;&gt;"!w"),#N/A,#N/A)))))))))))))))))))))))))</f>
        <v>#DIV/0!</v>
      </c>
      <c r="P88" s="32" t="e">
        <f>IF(AND('Tabelle Kaderkriterien'!$H92="m",Übersicht!$C88=13,J88&lt;'Perzentile Männlich'!U$3),100,IF(AND('Tabelle Kaderkriterien'!$H92="m",Übersicht!$C88=13),('Perzentile Männlich'!$B$27*J88^3)+('Perzentile Männlich'!$C$27*J88^2)+('Perzentile Männlich'!$D$27*J88)+'Perzentile Männlich'!$E$27,IF(AND('Tabelle Kaderkriterien'!$H92="m",Übersicht!$C88=14,J88&lt;'Perzentile Männlich'!U$4),100,IF(AND('Tabelle Kaderkriterien'!$H92="m",Übersicht!$C88=14),('Perzentile Männlich'!$B$28*J88^3)+('Perzentile Männlich'!$C$28*J88^2)+('Perzentile Männlich'!$D$28*J88)+'Perzentile Männlich'!$E$28,IF(AND('Tabelle Kaderkriterien'!$H92="m",Übersicht!$C88=15,J88&lt;'Perzentile Männlich'!U$5),100,IF(AND('Tabelle Kaderkriterien'!$H92="m",Übersicht!$C88=15),('Perzentile Männlich'!$B$29*J88^3)+('Perzentile Männlich'!$C$29*J88^2)+('Perzentile Männlich'!$D$29*J88)+'Perzentile Männlich'!$E$29,IF(AND('Tabelle Kaderkriterien'!$H92="m",Übersicht!$C88=16,J88&lt;'Perzentile Männlich'!U$6),100,IF(AND('Tabelle Kaderkriterien'!$H92="m",Übersicht!$C88=16),('Perzentile Männlich'!$B$30*J88^3)+('Perzentile Männlich'!$C$30*J88^2)+('Perzentile Männlich'!$D$30*J88)+'Perzentile Männlich'!$E$30,IF(AND('Tabelle Kaderkriterien'!$H92="m",Übersicht!$C88=12,J88&lt;'Perzentile Männlich'!U$7),100,IF(AND('Tabelle Kaderkriterien'!$H92="m",Übersicht!$C88=12),('Perzentile Männlich'!$B$31*J88^3)+('Perzentile Männlich'!$C$31*J88^2)+('Perzentile Männlich'!$D$31*J88)+'Perzentile Männlich'!$E$31,IF(AND('Tabelle Kaderkriterien'!$H92="m",Übersicht!$C88=11,J88&lt;'Perzentile Männlich'!U$8),100,IF(AND('Tabelle Kaderkriterien'!$H92="m",Übersicht!$C88=11),('Perzentile Männlich'!$B$32*J88^3)+('Perzentile Männlich'!$C$32*J88^2)+('Perzentile Männlich'!$D$32*J88)+'Perzentile Männlich'!$E$32,IF(AND('Tabelle Kaderkriterien'!$H92="w",Übersicht!$C88=13,J88&lt;'Perzentile Weiblich'!U$3),100,IF(AND('Tabelle Kaderkriterien'!$H92="w",Übersicht!$C88=13),('Perzentile Weiblich'!$B$27*J88^3)+('Perzentile Weiblich'!$C$27*J88^2)+('Perzentile Weiblich'!$D$27*J88)+'Perzentile Weiblich'!$E$27,IF(AND('Tabelle Kaderkriterien'!$H92="w",Übersicht!$C88=14,J88&lt;'Perzentile Weiblich'!U$4),100,IF(AND('Tabelle Kaderkriterien'!$H92="w",Übersicht!$C88=14),('Perzentile Weiblich'!$B$28*J88^3)+('Perzentile Weiblich'!$C$28*J88^2)+('Perzentile Weiblich'!$D$28*J88)+'Perzentile Weiblich'!$E$28,IF(AND('Tabelle Kaderkriterien'!$H92="w",Übersicht!$C88=15,J88&lt;'Perzentile Weiblich'!U$5),100,IF(AND('Tabelle Kaderkriterien'!$H92="w",Übersicht!$C88=15),('Perzentile Weiblich'!$B$29*J88^3)+('Perzentile Weiblich'!$C$29*J88^2)+('Perzentile Weiblich'!$D$29*J88)+'Perzentile Weiblich'!$E$29,IF(AND('Tabelle Kaderkriterien'!$H92="w",Übersicht!$C88=16,J88&lt;'Perzentile Weiblich'!U$6),100,IF(AND('Tabelle Kaderkriterien'!$H92="w",Übersicht!$C88=16),('Perzentile Weiblich'!$B$30*J88^3)+('Perzentile Weiblich'!$C$30*J88^2)+('Perzentile Weiblich'!$D$30*J88)+'Perzentile Weiblich'!$E$30,IF(AND('Tabelle Kaderkriterien'!$H92="w",Übersicht!$C88=12,J88&lt;'Perzentile Weiblich'!U$7),100,IF(AND('Tabelle Kaderkriterien'!$H92="w",Übersicht!$C88=12),('Perzentile Weiblich'!$B$31*J88^3)+('Perzentile Weiblich'!$C$31*J88^2)+('Perzentile Weiblich'!$D$31*J88)+'Perzentile Weiblich'!$E$31,IF(AND('Tabelle Kaderkriterien'!$H92="w",Übersicht!$C88=11,J88&lt;'Perzentile Weiblich'!U$8),100,IF(AND('Tabelle Kaderkriterien'!$H92="w",Übersicht!$C88=11),('Perzentile Weiblich'!$B$32*J88^3)+('Perzentile Weiblich'!$C$32*J88^2)+('Perzentile Weiblich'!$D$32*J88)+'Perzentile Weiblich'!$E$32,IF(AND('Tabelle Kaderkriterien'!H92&lt;&gt;"m",'Tabelle Kaderkriterien'!H92&lt;&gt;"!w"),#N/A,#N/A)))))))))))))))))))))))))</f>
        <v>#N/A</v>
      </c>
      <c r="Q88" s="32" t="e">
        <f>IF(AND('Tabelle Kaderkriterien'!$H92="m",Übersicht!$C88=13,K88&gt;'Perzentile Männlich'!V$3),100,IF(AND('Tabelle Kaderkriterien'!$H92="m",Übersicht!$C88=13),('Perzentile Männlich'!$B$19*K88^3)+('Perzentile Männlich'!$C$19*K88^2)+('Perzentile Männlich'!$D$19*K88)+'Perzentile Männlich'!$E$19,IF(AND('Tabelle Kaderkriterien'!$H92="m",Übersicht!$C88=14,K88&gt;'Perzentile Männlich'!V$4),100,IF(AND('Tabelle Kaderkriterien'!$H92="m",Übersicht!$C88=14),('Perzentile Männlich'!$B$20*K88^3)+('Perzentile Männlich'!$C$20*K88^2)+('Perzentile Männlich'!$D$20*K88)+'Perzentile Männlich'!$E$20,IF(AND('Tabelle Kaderkriterien'!$H92="m",Übersicht!$C88=15,K88&gt;'Perzentile Männlich'!V$5),100,IF(AND('Tabelle Kaderkriterien'!$H92="m",Übersicht!$C88=15),('Perzentile Männlich'!$B$21*K88^3)+('Perzentile Männlich'!$C$21*K88^2)+('Perzentile Männlich'!$D$21*K88)+'Perzentile Männlich'!$E$21,IF(AND('Tabelle Kaderkriterien'!$H92="m",Übersicht!$C88=16,K88&gt;'Perzentile Männlich'!V$6),100,IF(AND('Tabelle Kaderkriterien'!$H92="m",Übersicht!$C88=16),('Perzentile Männlich'!$B$22*K88^3)+('Perzentile Männlich'!$C$22*K88^2)+('Perzentile Männlich'!$D$22*K88)+'Perzentile Männlich'!$E$22,IF(AND('Tabelle Kaderkriterien'!$H92="m",Übersicht!$C88=12,K88&gt;'Perzentile Männlich'!V$7),100,IF(AND('Tabelle Kaderkriterien'!$H92="m",Übersicht!$C88=12),('Perzentile Männlich'!$B$23*K88^3)+('Perzentile Männlich'!$C$23*K88^2)+('Perzentile Männlich'!$D$23*K88)+'Perzentile Männlich'!$E$23,IF(AND('Tabelle Kaderkriterien'!$H92="m",Übersicht!$C88=11,K88&gt;'Perzentile Männlich'!V$8),100,IF(AND('Tabelle Kaderkriterien'!$H92="m",Übersicht!$C88=11),('Perzentile Männlich'!$B$24*K88^3)+('Perzentile Männlich'!$C$24*K88^2)+('Perzentile Männlich'!$D$24*K88)+'Perzentile Männlich'!$E$24,IF(AND('Tabelle Kaderkriterien'!$H92="w",Übersicht!$C88=13,K88&gt;'Perzentile Weiblich'!V$3),100,IF(AND('Tabelle Kaderkriterien'!$H92="w",Übersicht!$C88=13),('Perzentile Weiblich'!$B$19*K88^3)+('Perzentile Weiblich'!$C$19*K88^2)+('Perzentile Weiblich'!$D$19*K88)+'Perzentile Weiblich'!$E$19,IF(AND('Tabelle Kaderkriterien'!$H92="w",Übersicht!$C88=14,K88&gt;'Perzentile Weiblich'!V$4),100,IF(AND('Tabelle Kaderkriterien'!$H92="w",Übersicht!$C88=14),('Perzentile Weiblich'!$B$20*K88^3)+('Perzentile Weiblich'!$C$20*K88^2)+('Perzentile Weiblich'!$D$20*K88)+'Perzentile Weiblich'!$E$20,IF(AND('Tabelle Kaderkriterien'!$H92="w",Übersicht!$C88=15,K88&gt;'Perzentile Weiblich'!V$5),100,IF(AND('Tabelle Kaderkriterien'!$H92="w",Übersicht!$C88=15),('Perzentile Weiblich'!$B$21*K88^3)+('Perzentile Weiblich'!$C$21*K88^2)+('Perzentile Weiblich'!$D$21*K88)+'Perzentile Weiblich'!$E$21,IF(AND('Tabelle Kaderkriterien'!$H92="w",Übersicht!$C88=16,K88&gt;'Perzentile Weiblich'!V$6),100,IF(AND('Tabelle Kaderkriterien'!$H92="w",Übersicht!$C88=16),('Perzentile Weiblich'!$B$22*K88^3)+('Perzentile Weiblich'!$C$22*K88^2)+('Perzentile Weiblich'!$D$22*K88)+'Perzentile Weiblich'!$E$22,IF(AND('Tabelle Kaderkriterien'!$H92="w",Übersicht!$C88=12,K88&gt;'Perzentile Weiblich'!V$7),100,IF(AND('Tabelle Kaderkriterien'!$H92="w",Übersicht!$C88=12),('Perzentile Weiblich'!$B$23*K88^3)+('Perzentile Weiblich'!$C$23*K88^2)+('Perzentile Weiblich'!$D$23*K88)+'Perzentile Weiblich'!$E$23,IF(AND('Tabelle Kaderkriterien'!$H92="w",Übersicht!$C88=11,K88&gt;'Perzentile Weiblich'!V$8),100,IF(AND('Tabelle Kaderkriterien'!$H92="w",Übersicht!$C88=11),('Perzentile Weiblich'!$B$24*K88^3)+('Perzentile Weiblich'!$C$24*K88^2)+('Perzentile Weiblich'!$D$24*K88)+'Perzentile Weiblich'!$E$24,IF(AND('Tabelle Kaderkriterien'!I92&lt;&gt;"m",'Tabelle Kaderkriterien'!I92&lt;&gt;"!w"),#N/A,#N/A)))))))))))))))))))))))))</f>
        <v>#N/A</v>
      </c>
      <c r="S88" s="18" t="e">
        <f t="shared" si="2"/>
        <v>#DIV/0!</v>
      </c>
      <c r="T88" s="18" t="e">
        <f t="shared" si="3"/>
        <v>#DIV/0!</v>
      </c>
    </row>
    <row r="89" spans="1:20" x14ac:dyDescent="0.3">
      <c r="A89" s="31">
        <f>'Tabelle Kaderkriterien'!B93</f>
        <v>0</v>
      </c>
      <c r="B89" s="31">
        <f>'Tabelle Kaderkriterien'!C93</f>
        <v>0</v>
      </c>
      <c r="C89" s="143">
        <f>'Tabelle Kaderkriterien'!G93</f>
        <v>0</v>
      </c>
      <c r="D89" s="144">
        <f>'Tabelle Kaderkriterien'!K93</f>
        <v>0</v>
      </c>
      <c r="E89" s="144">
        <f>'Tabelle Kaderkriterien'!L93</f>
        <v>0</v>
      </c>
      <c r="F89" s="144">
        <f>'Tabelle Kaderkriterien'!N93</f>
        <v>0</v>
      </c>
      <c r="G89" s="144">
        <f>'Tabelle Kaderkriterien'!O93</f>
        <v>0</v>
      </c>
      <c r="H89" s="144">
        <f>'Tabelle Kaderkriterien'!Q93</f>
        <v>0</v>
      </c>
      <c r="I89" s="144">
        <f>'Tabelle Kaderkriterien'!R93</f>
        <v>0</v>
      </c>
      <c r="J89" s="144">
        <f>'Tabelle Kaderkriterien'!T93</f>
        <v>0</v>
      </c>
      <c r="K89" s="144">
        <f>'Tabelle Kaderkriterien'!V93</f>
        <v>0</v>
      </c>
      <c r="M89" s="32" t="e">
        <f>IF(AND('Tabelle Kaderkriterien'!$H93="m",Übersicht!$C89=13,'Perzentile Männlich'!M89&gt;'Perzentile Männlich'!R$3),100,IF(AND('Tabelle Kaderkriterien'!$H93="m",Übersicht!$C89=13),('Perzentile Männlich'!$B$35*'Perzentile Männlich'!M89^3)+('Perzentile Männlich'!$C$35*'Perzentile Männlich'!M89^2)+('Perzentile Männlich'!$D$35*'Perzentile Männlich'!M89)+'Perzentile Männlich'!$E$35,IF(AND('Tabelle Kaderkriterien'!$H93="m",Übersicht!$C89=14,'Perzentile Männlich'!M89&gt;'Perzentile Männlich'!R$4),100,IF(AND('Tabelle Kaderkriterien'!$H93="m",Übersicht!$C89=14),('Perzentile Männlich'!$B$36*'Perzentile Männlich'!M89^3)+('Perzentile Männlich'!$C$36*'Perzentile Männlich'!M89^2)+('Perzentile Männlich'!$D$36*'Perzentile Männlich'!M89)+'Perzentile Männlich'!$E$36,IF(AND('Tabelle Kaderkriterien'!$H93="m",Übersicht!$C89=15,'Perzentile Männlich'!M89&gt;'Perzentile Männlich'!R$5),100,IF(AND('Tabelle Kaderkriterien'!$H93="m",Übersicht!$C89=15),('Perzentile Männlich'!$B$37*'Perzentile Männlich'!M89^3)+('Perzentile Männlich'!$C$37*'Perzentile Männlich'!M89^2)+('Perzentile Männlich'!$D$37*'Perzentile Männlich'!M89)+'Perzentile Männlich'!$E$37,IF(AND('Tabelle Kaderkriterien'!$H93="m",Übersicht!$C89=16,'Perzentile Männlich'!M89&gt;'Perzentile Männlich'!R$6),100,IF(AND('Tabelle Kaderkriterien'!$H93="m",Übersicht!$C89=16),('Perzentile Männlich'!$B$38*'Perzentile Männlich'!M89^3)+('Perzentile Männlich'!$C$38*'Perzentile Männlich'!M89^2)+('Perzentile Männlich'!$D$38*'Perzentile Männlich'!M89)+'Perzentile Männlich'!$E$38,IF(AND('Tabelle Kaderkriterien'!$H93="m",Übersicht!$C89=12,'Perzentile Männlich'!M89&gt;'Perzentile Männlich'!R$7),100,IF(AND('Tabelle Kaderkriterien'!$H93="m",Übersicht!$C89=12),('Perzentile Männlich'!$B$39*'Perzentile Männlich'!M89^3)+('Perzentile Männlich'!$C$39*'Perzentile Männlich'!M89^2)+('Perzentile Männlich'!$D$39*'Perzentile Männlich'!M89)+'Perzentile Männlich'!$E$39,IF(AND('Tabelle Kaderkriterien'!$H93="m",Übersicht!$C89=11,'Perzentile Männlich'!M89&gt;'Perzentile Männlich'!R$8),100,IF(AND('Tabelle Kaderkriterien'!$H93="m",Übersicht!$C89=11),('Perzentile Männlich'!$B$40*'Perzentile Männlich'!M89^3)+('Perzentile Männlich'!$C$40*'Perzentile Männlich'!M89^2)+('Perzentile Männlich'!$D$40*'Perzentile Männlich'!M89)+'Perzentile Männlich'!$E$40,IF(AND('Tabelle Kaderkriterien'!$H93="w",Übersicht!$C89=13,'Perzentile Weiblich'!M89&gt;'Perzentile Weiblich'!R$3),100,IF(AND('Tabelle Kaderkriterien'!$H93="w",Übersicht!$C89=13),('Perzentile Weiblich'!$B$35*'Perzentile Weiblich'!M89^3)+('Perzentile Weiblich'!$C$35*'Perzentile Weiblich'!M89^2)+('Perzentile Weiblich'!$D$35*'Perzentile Weiblich'!M89)+'Perzentile Weiblich'!$E$35,IF(AND('Tabelle Kaderkriterien'!$H93="w",Übersicht!$C89=14,'Perzentile Weiblich'!M89&gt;'Perzentile Weiblich'!R$4),100,IF(AND('Tabelle Kaderkriterien'!$H93="w",Übersicht!$C89=14),('Perzentile Weiblich'!$B$36*'Perzentile Weiblich'!M89^3)+('Perzentile Weiblich'!$C$36*'Perzentile Weiblich'!M89^2)+('Perzentile Weiblich'!$D$36*'Perzentile Weiblich'!M89)+'Perzentile Weiblich'!$E$36,IF(AND('Tabelle Kaderkriterien'!$H93="w",Übersicht!$C89=15,'Perzentile Weiblich'!M89&gt;'Perzentile Weiblich'!R$5),100,IF(AND('Tabelle Kaderkriterien'!$H93="w",Übersicht!$C89=15),('Perzentile Weiblich'!$B$37*'Perzentile Weiblich'!M89^3)+('Perzentile Weiblich'!$C$37*'Perzentile Weiblich'!M89^2)+('Perzentile Weiblich'!$D$37*'Perzentile Weiblich'!M89)+'Perzentile Weiblich'!$E$37,IF(AND('Tabelle Kaderkriterien'!$H93="w",Übersicht!$C89=16,'Perzentile Weiblich'!M89&gt;'Perzentile Weiblich'!R$6),100,IF(AND('Tabelle Kaderkriterien'!$H93="w",Übersicht!$C89=16),('Perzentile Weiblich'!$B$38*'Perzentile Weiblich'!M89^3)+('Perzentile Weiblich'!$C$38*'Perzentile Weiblich'!M89^2)+('Perzentile Weiblich'!$D$38*'Perzentile Weiblich'!M89)+'Perzentile Weiblich'!$E$38,IF(AND('Tabelle Kaderkriterien'!$H93="w",Übersicht!$C89=12,'Perzentile Weiblich'!M89&gt;'Perzentile Weiblich'!R$7),100,IF(AND('Tabelle Kaderkriterien'!$H93="w",Übersicht!$C89=12),('Perzentile Weiblich'!$B$39*'Perzentile Weiblich'!M89^3)+('Perzentile Weiblich'!$C$39*'Perzentile Weiblich'!M89^2)+('Perzentile Weiblich'!$D$39*'Perzentile Weiblich'!M89)+'Perzentile Weiblich'!$E$39,IF(AND('Tabelle Kaderkriterien'!$H93="w",Übersicht!$C89=11,'Perzentile Weiblich'!M89&gt;'Perzentile Weiblich'!R$8),100,IF(AND('Tabelle Kaderkriterien'!$H93="w",Übersicht!$C89=11),('Perzentile Weiblich'!$B$40*'Perzentile Weiblich'!M89^3)+('Perzentile Weiblich'!$C$40*'Perzentile Weiblich'!M89^2)+('Perzentile Weiblich'!$D$40*'Perzentile Weiblich'!M89)+'Perzentile Weiblich'!$E$40,IF(AND('Tabelle Kaderkriterien'!H93&lt;&gt;"m",'Tabelle Kaderkriterien'!H93&lt;&gt;"!w"),#N/A,#N/A)))))))))))))))))))))))))</f>
        <v>#DIV/0!</v>
      </c>
      <c r="N89" s="32" t="e">
        <f>IF(AND('Tabelle Kaderkriterien'!$H93="m",Übersicht!$C89=13,'Perzentile Männlich'!N89&gt;'Perzentile Männlich'!S$3),100,IF(AND('Tabelle Kaderkriterien'!$H93="m",Übersicht!$C89=13),('Perzentile Männlich'!$B$43*'Perzentile Männlich'!N89^3)+('Perzentile Männlich'!$C$43*'Perzentile Männlich'!N89^2)+('Perzentile Männlich'!$D$43*'Perzentile Männlich'!N89)+'Perzentile Männlich'!$E$43,IF(AND('Tabelle Kaderkriterien'!$H93="m",Übersicht!$C89=14,'Perzentile Männlich'!N89&gt;'Perzentile Männlich'!S$4),100,IF(AND('Tabelle Kaderkriterien'!$H93="m",Übersicht!$C89=14),('Perzentile Männlich'!$B$44*'Perzentile Männlich'!N89^3)+('Perzentile Männlich'!$C$44*'Perzentile Männlich'!N89^2)+('Perzentile Männlich'!$D$44*'Perzentile Männlich'!N89)+'Perzentile Männlich'!$E$44,IF(AND('Tabelle Kaderkriterien'!$H93="m",Übersicht!$C89=15,'Perzentile Männlich'!N89&gt;'Perzentile Männlich'!S$5),100,IF(AND('Tabelle Kaderkriterien'!$H93="m",Übersicht!$C89=15),('Perzentile Männlich'!$B$45*'Perzentile Männlich'!N89^3)+('Perzentile Männlich'!$C$45*'Perzentile Männlich'!N89^2)+('Perzentile Männlich'!$D$45*'Perzentile Männlich'!N89)+'Perzentile Männlich'!$E$45,IF(AND('Tabelle Kaderkriterien'!$H93="m",Übersicht!$C89=16,'Perzentile Männlich'!N89&gt;'Perzentile Männlich'!S$6),100,IF(AND('Tabelle Kaderkriterien'!$H93="m",Übersicht!$C89=16),('Perzentile Männlich'!$B$46*'Perzentile Männlich'!N89^3)+('Perzentile Männlich'!$C$46*'Perzentile Männlich'!N89^2)+('Perzentile Männlich'!$D$46*'Perzentile Männlich'!N89)+'Perzentile Männlich'!$E$46,IF(AND('Tabelle Kaderkriterien'!$H93="m",Übersicht!$C89=12,'Perzentile Männlich'!N89&gt;'Perzentile Männlich'!S$7),100,IF(AND('Tabelle Kaderkriterien'!$H93="m",Übersicht!$C89=12),('Perzentile Männlich'!$B$47*'Perzentile Männlich'!N89^3)+('Perzentile Männlich'!$C$47*'Perzentile Männlich'!N89^2)+('Perzentile Männlich'!$D$47*'Perzentile Männlich'!N89)+'Perzentile Männlich'!$E$47,IF(AND('Tabelle Kaderkriterien'!$H93="m",Übersicht!$C89=11,'Perzentile Männlich'!N89&gt;'Perzentile Männlich'!S$8),100,IF(AND('Tabelle Kaderkriterien'!$H93="m",Übersicht!$C89=11),('Perzentile Männlich'!$B$48*'Perzentile Männlich'!N89^3)+('Perzentile Männlich'!$C$48*'Perzentile Männlich'!N89^2)+('Perzentile Männlich'!$D$48*'Perzentile Männlich'!N89)+'Perzentile Männlich'!$E$48,IF(AND('Tabelle Kaderkriterien'!$H93="w",Übersicht!$C89=13,'Perzentile Weiblich'!N89&gt;'Perzentile Weiblich'!S$3),100,IF(AND('Tabelle Kaderkriterien'!$H93="w",Übersicht!$C89=13),('Perzentile Weiblich'!$B$43*'Perzentile Weiblich'!N89^3)+('Perzentile Weiblich'!$C$43*'Perzentile Weiblich'!N89^2)+('Perzentile Weiblich'!$D$43*'Perzentile Weiblich'!N89)+'Perzentile Weiblich'!$E$43,IF(AND('Tabelle Kaderkriterien'!$H93="w",Übersicht!$C89=14,'Perzentile Weiblich'!N89&gt;'Perzentile Weiblich'!S$4),100,IF(AND('Tabelle Kaderkriterien'!$H93="w",Übersicht!$C89=14),('Perzentile Weiblich'!$B$44*'Perzentile Weiblich'!N89^3)+('Perzentile Weiblich'!$C$44*'Perzentile Weiblich'!N89^2)+('Perzentile Weiblich'!$D$44*'Perzentile Weiblich'!N89)+'Perzentile Weiblich'!$E$44,IF(AND('Tabelle Kaderkriterien'!$H93="w",Übersicht!$C89=15,'Perzentile Weiblich'!N89&gt;'Perzentile Weiblich'!S$5),100,IF(AND('Tabelle Kaderkriterien'!$H93="w",Übersicht!$C89=15),('Perzentile Weiblich'!$B$45*'Perzentile Weiblich'!N89^3)+('Perzentile Weiblich'!$C$45*'Perzentile Weiblich'!N89^2)+('Perzentile Weiblich'!$D$45*'Perzentile Weiblich'!N89)+'Perzentile Weiblich'!$E$45,IF(AND('Tabelle Kaderkriterien'!$H93="w",Übersicht!$C89=16,'Perzentile Weiblich'!N89&gt;'Perzentile Weiblich'!S$6),100,IF(AND('Tabelle Kaderkriterien'!$H93="w",Übersicht!$C89=16),('Perzentile Weiblich'!$B$46*'Perzentile Weiblich'!N89^3)+('Perzentile Weiblich'!$C$46*'Perzentile Weiblich'!N89^2)+('Perzentile Weiblich'!$D$46*'Perzentile Weiblich'!N89)+'Perzentile Weiblich'!$E$46,IF(AND('Tabelle Kaderkriterien'!$H93="w",Übersicht!$C89=12,'Perzentile Weiblich'!N89&gt;'Perzentile Weiblich'!S$7),100,IF(AND('Tabelle Kaderkriterien'!$H93="w",Übersicht!$C89=12),('Perzentile Weiblich'!$B$47*'Perzentile Weiblich'!N89^3)+('Perzentile Weiblich'!$C$47*'Perzentile Weiblich'!N89^2)+('Perzentile Weiblich'!$D$47*'Perzentile Weiblich'!N89)+'Perzentile Weiblich'!$E$47,IF(AND('Tabelle Kaderkriterien'!$H93="w",Übersicht!$C89=11,'Perzentile Weiblich'!N89&gt;'Perzentile Weiblich'!S$8),100,IF(AND('Tabelle Kaderkriterien'!$H93="w",Übersicht!$C89=11),('Perzentile Weiblich'!$B$48*'Perzentile Weiblich'!N89^3)+('Perzentile Weiblich'!$C$48*'Perzentile Weiblich'!N89^2)+('Perzentile Weiblich'!$D$48*'Perzentile Weiblich'!N89)+'Perzentile Weiblich'!$E$48,IF(AND('Tabelle Kaderkriterien'!I93&lt;&gt;"m",'Tabelle Kaderkriterien'!I93&lt;&gt;"!w"),#N/A,#N/A)))))))))))))))))))))))))</f>
        <v>#DIV/0!</v>
      </c>
      <c r="O89" s="32" t="e">
        <f>IF(AND('Tabelle Kaderkriterien'!$H93="m",Übersicht!$C89=13,'Perzentile Männlich'!O89&gt;'Perzentile Männlich'!T$3),100,IF(AND('Tabelle Kaderkriterien'!$H93="m",Übersicht!$C89=13),('Perzentile Männlich'!$B$11*'Perzentile Männlich'!O89^3)+('Perzentile Männlich'!$C$11*'Perzentile Männlich'!O89^2)+('Perzentile Männlich'!$D$11*'Perzentile Männlich'!O89)+'Perzentile Männlich'!$E$11,IF(AND('Tabelle Kaderkriterien'!$H93="m",Übersicht!$C89=14,'Perzentile Männlich'!O89&gt;'Perzentile Männlich'!T$4),100,IF(AND('Tabelle Kaderkriterien'!$H93="m",Übersicht!$C89=14),('Perzentile Männlich'!$B$12*'Perzentile Männlich'!O89^3)+('Perzentile Männlich'!$C$12*'Perzentile Männlich'!O89^2)+('Perzentile Männlich'!$D$12*'Perzentile Männlich'!O89)+'Perzentile Männlich'!$E$12,IF(AND('Tabelle Kaderkriterien'!$H93="m",Übersicht!$C89=15,'Perzentile Männlich'!O89&gt;'Perzentile Männlich'!T$5),100,IF(AND('Tabelle Kaderkriterien'!$H93="m",Übersicht!$C89=15),('Perzentile Männlich'!$B$13*'Perzentile Männlich'!O89^3)+('Perzentile Männlich'!$C$13*'Perzentile Männlich'!O89^2)+('Perzentile Männlich'!$D$13*'Perzentile Männlich'!O89)+'Perzentile Männlich'!$E$13,IF(AND('Tabelle Kaderkriterien'!$H93="m",Übersicht!$C89=16,'Perzentile Männlich'!O89&gt;'Perzentile Männlich'!T$6),100,IF(AND('Tabelle Kaderkriterien'!$H93="m",Übersicht!$C89=16),('Perzentile Männlich'!$B$14*'Perzentile Männlich'!O89^3)+('Perzentile Männlich'!$C$14*'Perzentile Männlich'!O89^2)+('Perzentile Männlich'!$D$14*'Perzentile Männlich'!O89)+'Perzentile Männlich'!$E$14,IF(AND('Tabelle Kaderkriterien'!$H93="m",Übersicht!$C89=12,'Perzentile Männlich'!O89&gt;'Perzentile Männlich'!T$7),100,IF(AND('Tabelle Kaderkriterien'!$H93="m",Übersicht!$C89=12),('Perzentile Männlich'!$B$15*'Perzentile Männlich'!O89^3)+('Perzentile Männlich'!$C$15*'Perzentile Männlich'!O89^2)+('Perzentile Männlich'!$D$15*'Perzentile Männlich'!O89)+'Perzentile Männlich'!$E$15,IF(AND('Tabelle Kaderkriterien'!$H93="m",Übersicht!$C89=11,'Perzentile Männlich'!O89&gt;'Perzentile Männlich'!T$8),100,IF(AND('Tabelle Kaderkriterien'!$H93="m",Übersicht!$C89=11),('Perzentile Männlich'!$B$16*'Perzentile Männlich'!O89^3)+('Perzentile Männlich'!$C$16*'Perzentile Männlich'!O89^2)+('Perzentile Männlich'!$D$16*'Perzentile Männlich'!O89)+'Perzentile Männlich'!$E$16,IF(AND('Tabelle Kaderkriterien'!$H93="w",Übersicht!$C89=13,'Perzentile Weiblich'!O89&gt;'Perzentile Weiblich'!T$3),100,IF(AND('Tabelle Kaderkriterien'!$H93="w",Übersicht!$C89=13),('Perzentile Weiblich'!$B$11*'Perzentile Weiblich'!O89^3)+('Perzentile Weiblich'!$C$11*'Perzentile Weiblich'!O89^2)+('Perzentile Weiblich'!$D$11*'Perzentile Weiblich'!O89)+'Perzentile Weiblich'!$E$11,IF(AND('Tabelle Kaderkriterien'!$H93="w",Übersicht!$C89=14,'Perzentile Weiblich'!O89&gt;'Perzentile Weiblich'!T$4),100,IF(AND('Tabelle Kaderkriterien'!$H93="w",Übersicht!$C89=14),('Perzentile Weiblich'!$B$12*'Perzentile Weiblich'!O89^3)+('Perzentile Weiblich'!$C$12*'Perzentile Weiblich'!O89^2)+('Perzentile Weiblich'!$D$12*'Perzentile Weiblich'!O89)+'Perzentile Weiblich'!$E$12,IF(AND('Tabelle Kaderkriterien'!$H93="w",Übersicht!$C89=15,'Perzentile Weiblich'!O89&gt;'Perzentile Weiblich'!T$5),100,IF(AND('Tabelle Kaderkriterien'!$H93="w",Übersicht!$C89=15),('Perzentile Weiblich'!$B$13*'Perzentile Weiblich'!O89^3)+('Perzentile Weiblich'!$C$13*'Perzentile Weiblich'!O89^2)+('Perzentile Weiblich'!$D$13*'Perzentile Weiblich'!O89)+'Perzentile Weiblich'!$E$13,IF(AND('Tabelle Kaderkriterien'!$H93="w",Übersicht!$C89=16,'Perzentile Weiblich'!O89&gt;'Perzentile Weiblich'!T$6),100,IF(AND('Tabelle Kaderkriterien'!$H93="w",Übersicht!$C89=16),('Perzentile Weiblich'!$B$14*'Perzentile Weiblich'!O89^3)+('Perzentile Weiblich'!$C$14*'Perzentile Weiblich'!O89^2)+('Perzentile Weiblich'!$D$14*'Perzentile Weiblich'!O89)+'Perzentile Weiblich'!$E$14,IF(AND('Tabelle Kaderkriterien'!$H93="w",Übersicht!$C89=12,'Perzentile Weiblich'!O89&gt;'Perzentile Weiblich'!T$7),100,IF(AND('Tabelle Kaderkriterien'!$H93="w",Übersicht!$C89=12),('Perzentile Weiblich'!$B$15*'Perzentile Weiblich'!O89^3)+('Perzentile Weiblich'!$C$15*'Perzentile Weiblich'!O89^2)+('Perzentile Weiblich'!$D$15*'Perzentile Weiblich'!O89)+'Perzentile Weiblich'!$E$15,IF(AND('Tabelle Kaderkriterien'!$H93="w",Übersicht!$C89=11,'Perzentile Weiblich'!O89&gt;'Perzentile Weiblich'!T$8),100,IF(AND('Tabelle Kaderkriterien'!$H93="w",Übersicht!$C89=11),('Perzentile Weiblich'!$B$16*'Perzentile Weiblich'!O89^3)+('Perzentile Weiblich'!$C$16*'Perzentile Weiblich'!O89^2)+('Perzentile Weiblich'!$D$16*'Perzentile Weiblich'!O89)+'Perzentile Weiblich'!$E$16,IF(AND('Tabelle Kaderkriterien'!J93&lt;&gt;"m",'Tabelle Kaderkriterien'!J93&lt;&gt;"!w"),#N/A,#N/A)))))))))))))))))))))))))</f>
        <v>#DIV/0!</v>
      </c>
      <c r="P89" s="32" t="e">
        <f>IF(AND('Tabelle Kaderkriterien'!$H93="m",Übersicht!$C89=13,J89&lt;'Perzentile Männlich'!U$3),100,IF(AND('Tabelle Kaderkriterien'!$H93="m",Übersicht!$C89=13),('Perzentile Männlich'!$B$27*J89^3)+('Perzentile Männlich'!$C$27*J89^2)+('Perzentile Männlich'!$D$27*J89)+'Perzentile Männlich'!$E$27,IF(AND('Tabelle Kaderkriterien'!$H93="m",Übersicht!$C89=14,J89&lt;'Perzentile Männlich'!U$4),100,IF(AND('Tabelle Kaderkriterien'!$H93="m",Übersicht!$C89=14),('Perzentile Männlich'!$B$28*J89^3)+('Perzentile Männlich'!$C$28*J89^2)+('Perzentile Männlich'!$D$28*J89)+'Perzentile Männlich'!$E$28,IF(AND('Tabelle Kaderkriterien'!$H93="m",Übersicht!$C89=15,J89&lt;'Perzentile Männlich'!U$5),100,IF(AND('Tabelle Kaderkriterien'!$H93="m",Übersicht!$C89=15),('Perzentile Männlich'!$B$29*J89^3)+('Perzentile Männlich'!$C$29*J89^2)+('Perzentile Männlich'!$D$29*J89)+'Perzentile Männlich'!$E$29,IF(AND('Tabelle Kaderkriterien'!$H93="m",Übersicht!$C89=16,J89&lt;'Perzentile Männlich'!U$6),100,IF(AND('Tabelle Kaderkriterien'!$H93="m",Übersicht!$C89=16),('Perzentile Männlich'!$B$30*J89^3)+('Perzentile Männlich'!$C$30*J89^2)+('Perzentile Männlich'!$D$30*J89)+'Perzentile Männlich'!$E$30,IF(AND('Tabelle Kaderkriterien'!$H93="m",Übersicht!$C89=12,J89&lt;'Perzentile Männlich'!U$7),100,IF(AND('Tabelle Kaderkriterien'!$H93="m",Übersicht!$C89=12),('Perzentile Männlich'!$B$31*J89^3)+('Perzentile Männlich'!$C$31*J89^2)+('Perzentile Männlich'!$D$31*J89)+'Perzentile Männlich'!$E$31,IF(AND('Tabelle Kaderkriterien'!$H93="m",Übersicht!$C89=11,J89&lt;'Perzentile Männlich'!U$8),100,IF(AND('Tabelle Kaderkriterien'!$H93="m",Übersicht!$C89=11),('Perzentile Männlich'!$B$32*J89^3)+('Perzentile Männlich'!$C$32*J89^2)+('Perzentile Männlich'!$D$32*J89)+'Perzentile Männlich'!$E$32,IF(AND('Tabelle Kaderkriterien'!$H93="w",Übersicht!$C89=13,J89&lt;'Perzentile Weiblich'!U$3),100,IF(AND('Tabelle Kaderkriterien'!$H93="w",Übersicht!$C89=13),('Perzentile Weiblich'!$B$27*J89^3)+('Perzentile Weiblich'!$C$27*J89^2)+('Perzentile Weiblich'!$D$27*J89)+'Perzentile Weiblich'!$E$27,IF(AND('Tabelle Kaderkriterien'!$H93="w",Übersicht!$C89=14,J89&lt;'Perzentile Weiblich'!U$4),100,IF(AND('Tabelle Kaderkriterien'!$H93="w",Übersicht!$C89=14),('Perzentile Weiblich'!$B$28*J89^3)+('Perzentile Weiblich'!$C$28*J89^2)+('Perzentile Weiblich'!$D$28*J89)+'Perzentile Weiblich'!$E$28,IF(AND('Tabelle Kaderkriterien'!$H93="w",Übersicht!$C89=15,J89&lt;'Perzentile Weiblich'!U$5),100,IF(AND('Tabelle Kaderkriterien'!$H93="w",Übersicht!$C89=15),('Perzentile Weiblich'!$B$29*J89^3)+('Perzentile Weiblich'!$C$29*J89^2)+('Perzentile Weiblich'!$D$29*J89)+'Perzentile Weiblich'!$E$29,IF(AND('Tabelle Kaderkriterien'!$H93="w",Übersicht!$C89=16,J89&lt;'Perzentile Weiblich'!U$6),100,IF(AND('Tabelle Kaderkriterien'!$H93="w",Übersicht!$C89=16),('Perzentile Weiblich'!$B$30*J89^3)+('Perzentile Weiblich'!$C$30*J89^2)+('Perzentile Weiblich'!$D$30*J89)+'Perzentile Weiblich'!$E$30,IF(AND('Tabelle Kaderkriterien'!$H93="w",Übersicht!$C89=12,J89&lt;'Perzentile Weiblich'!U$7),100,IF(AND('Tabelle Kaderkriterien'!$H93="w",Übersicht!$C89=12),('Perzentile Weiblich'!$B$31*J89^3)+('Perzentile Weiblich'!$C$31*J89^2)+('Perzentile Weiblich'!$D$31*J89)+'Perzentile Weiblich'!$E$31,IF(AND('Tabelle Kaderkriterien'!$H93="w",Übersicht!$C89=11,J89&lt;'Perzentile Weiblich'!U$8),100,IF(AND('Tabelle Kaderkriterien'!$H93="w",Übersicht!$C89=11),('Perzentile Weiblich'!$B$32*J89^3)+('Perzentile Weiblich'!$C$32*J89^2)+('Perzentile Weiblich'!$D$32*J89)+'Perzentile Weiblich'!$E$32,IF(AND('Tabelle Kaderkriterien'!H93&lt;&gt;"m",'Tabelle Kaderkriterien'!H93&lt;&gt;"!w"),#N/A,#N/A)))))))))))))))))))))))))</f>
        <v>#N/A</v>
      </c>
      <c r="Q89" s="32" t="e">
        <f>IF(AND('Tabelle Kaderkriterien'!$H93="m",Übersicht!$C89=13,K89&gt;'Perzentile Männlich'!V$3),100,IF(AND('Tabelle Kaderkriterien'!$H93="m",Übersicht!$C89=13),('Perzentile Männlich'!$B$19*K89^3)+('Perzentile Männlich'!$C$19*K89^2)+('Perzentile Männlich'!$D$19*K89)+'Perzentile Männlich'!$E$19,IF(AND('Tabelle Kaderkriterien'!$H93="m",Übersicht!$C89=14,K89&gt;'Perzentile Männlich'!V$4),100,IF(AND('Tabelle Kaderkriterien'!$H93="m",Übersicht!$C89=14),('Perzentile Männlich'!$B$20*K89^3)+('Perzentile Männlich'!$C$20*K89^2)+('Perzentile Männlich'!$D$20*K89)+'Perzentile Männlich'!$E$20,IF(AND('Tabelle Kaderkriterien'!$H93="m",Übersicht!$C89=15,K89&gt;'Perzentile Männlich'!V$5),100,IF(AND('Tabelle Kaderkriterien'!$H93="m",Übersicht!$C89=15),('Perzentile Männlich'!$B$21*K89^3)+('Perzentile Männlich'!$C$21*K89^2)+('Perzentile Männlich'!$D$21*K89)+'Perzentile Männlich'!$E$21,IF(AND('Tabelle Kaderkriterien'!$H93="m",Übersicht!$C89=16,K89&gt;'Perzentile Männlich'!V$6),100,IF(AND('Tabelle Kaderkriterien'!$H93="m",Übersicht!$C89=16),('Perzentile Männlich'!$B$22*K89^3)+('Perzentile Männlich'!$C$22*K89^2)+('Perzentile Männlich'!$D$22*K89)+'Perzentile Männlich'!$E$22,IF(AND('Tabelle Kaderkriterien'!$H93="m",Übersicht!$C89=12,K89&gt;'Perzentile Männlich'!V$7),100,IF(AND('Tabelle Kaderkriterien'!$H93="m",Übersicht!$C89=12),('Perzentile Männlich'!$B$23*K89^3)+('Perzentile Männlich'!$C$23*K89^2)+('Perzentile Männlich'!$D$23*K89)+'Perzentile Männlich'!$E$23,IF(AND('Tabelle Kaderkriterien'!$H93="m",Übersicht!$C89=11,K89&gt;'Perzentile Männlich'!V$8),100,IF(AND('Tabelle Kaderkriterien'!$H93="m",Übersicht!$C89=11),('Perzentile Männlich'!$B$24*K89^3)+('Perzentile Männlich'!$C$24*K89^2)+('Perzentile Männlich'!$D$24*K89)+'Perzentile Männlich'!$E$24,IF(AND('Tabelle Kaderkriterien'!$H93="w",Übersicht!$C89=13,K89&gt;'Perzentile Weiblich'!V$3),100,IF(AND('Tabelle Kaderkriterien'!$H93="w",Übersicht!$C89=13),('Perzentile Weiblich'!$B$19*K89^3)+('Perzentile Weiblich'!$C$19*K89^2)+('Perzentile Weiblich'!$D$19*K89)+'Perzentile Weiblich'!$E$19,IF(AND('Tabelle Kaderkriterien'!$H93="w",Übersicht!$C89=14,K89&gt;'Perzentile Weiblich'!V$4),100,IF(AND('Tabelle Kaderkriterien'!$H93="w",Übersicht!$C89=14),('Perzentile Weiblich'!$B$20*K89^3)+('Perzentile Weiblich'!$C$20*K89^2)+('Perzentile Weiblich'!$D$20*K89)+'Perzentile Weiblich'!$E$20,IF(AND('Tabelle Kaderkriterien'!$H93="w",Übersicht!$C89=15,K89&gt;'Perzentile Weiblich'!V$5),100,IF(AND('Tabelle Kaderkriterien'!$H93="w",Übersicht!$C89=15),('Perzentile Weiblich'!$B$21*K89^3)+('Perzentile Weiblich'!$C$21*K89^2)+('Perzentile Weiblich'!$D$21*K89)+'Perzentile Weiblich'!$E$21,IF(AND('Tabelle Kaderkriterien'!$H93="w",Übersicht!$C89=16,K89&gt;'Perzentile Weiblich'!V$6),100,IF(AND('Tabelle Kaderkriterien'!$H93="w",Übersicht!$C89=16),('Perzentile Weiblich'!$B$22*K89^3)+('Perzentile Weiblich'!$C$22*K89^2)+('Perzentile Weiblich'!$D$22*K89)+'Perzentile Weiblich'!$E$22,IF(AND('Tabelle Kaderkriterien'!$H93="w",Übersicht!$C89=12,K89&gt;'Perzentile Weiblich'!V$7),100,IF(AND('Tabelle Kaderkriterien'!$H93="w",Übersicht!$C89=12),('Perzentile Weiblich'!$B$23*K89^3)+('Perzentile Weiblich'!$C$23*K89^2)+('Perzentile Weiblich'!$D$23*K89)+'Perzentile Weiblich'!$E$23,IF(AND('Tabelle Kaderkriterien'!$H93="w",Übersicht!$C89=11,K89&gt;'Perzentile Weiblich'!V$8),100,IF(AND('Tabelle Kaderkriterien'!$H93="w",Übersicht!$C89=11),('Perzentile Weiblich'!$B$24*K89^3)+('Perzentile Weiblich'!$C$24*K89^2)+('Perzentile Weiblich'!$D$24*K89)+'Perzentile Weiblich'!$E$24,IF(AND('Tabelle Kaderkriterien'!I93&lt;&gt;"m",'Tabelle Kaderkriterien'!I93&lt;&gt;"!w"),#N/A,#N/A)))))))))))))))))))))))))</f>
        <v>#N/A</v>
      </c>
      <c r="S89" s="18" t="e">
        <f t="shared" si="2"/>
        <v>#DIV/0!</v>
      </c>
      <c r="T89" s="18" t="e">
        <f t="shared" si="3"/>
        <v>#DIV/0!</v>
      </c>
    </row>
    <row r="90" spans="1:20" x14ac:dyDescent="0.3">
      <c r="A90" s="31">
        <f>'Tabelle Kaderkriterien'!B94</f>
        <v>0</v>
      </c>
      <c r="B90" s="31">
        <f>'Tabelle Kaderkriterien'!C94</f>
        <v>0</v>
      </c>
      <c r="C90" s="143">
        <f>'Tabelle Kaderkriterien'!G94</f>
        <v>0</v>
      </c>
      <c r="D90" s="144">
        <f>'Tabelle Kaderkriterien'!K94</f>
        <v>0</v>
      </c>
      <c r="E90" s="144">
        <f>'Tabelle Kaderkriterien'!L94</f>
        <v>0</v>
      </c>
      <c r="F90" s="144">
        <f>'Tabelle Kaderkriterien'!N94</f>
        <v>0</v>
      </c>
      <c r="G90" s="144">
        <f>'Tabelle Kaderkriterien'!O94</f>
        <v>0</v>
      </c>
      <c r="H90" s="144">
        <f>'Tabelle Kaderkriterien'!Q94</f>
        <v>0</v>
      </c>
      <c r="I90" s="144">
        <f>'Tabelle Kaderkriterien'!R94</f>
        <v>0</v>
      </c>
      <c r="J90" s="144">
        <f>'Tabelle Kaderkriterien'!T94</f>
        <v>0</v>
      </c>
      <c r="K90" s="144">
        <f>'Tabelle Kaderkriterien'!V94</f>
        <v>0</v>
      </c>
      <c r="M90" s="32" t="e">
        <f>IF(AND('Tabelle Kaderkriterien'!$H94="m",Übersicht!$C90=13,'Perzentile Männlich'!M90&gt;'Perzentile Männlich'!R$3),100,IF(AND('Tabelle Kaderkriterien'!$H94="m",Übersicht!$C90=13),('Perzentile Männlich'!$B$35*'Perzentile Männlich'!M90^3)+('Perzentile Männlich'!$C$35*'Perzentile Männlich'!M90^2)+('Perzentile Männlich'!$D$35*'Perzentile Männlich'!M90)+'Perzentile Männlich'!$E$35,IF(AND('Tabelle Kaderkriterien'!$H94="m",Übersicht!$C90=14,'Perzentile Männlich'!M90&gt;'Perzentile Männlich'!R$4),100,IF(AND('Tabelle Kaderkriterien'!$H94="m",Übersicht!$C90=14),('Perzentile Männlich'!$B$36*'Perzentile Männlich'!M90^3)+('Perzentile Männlich'!$C$36*'Perzentile Männlich'!M90^2)+('Perzentile Männlich'!$D$36*'Perzentile Männlich'!M90)+'Perzentile Männlich'!$E$36,IF(AND('Tabelle Kaderkriterien'!$H94="m",Übersicht!$C90=15,'Perzentile Männlich'!M90&gt;'Perzentile Männlich'!R$5),100,IF(AND('Tabelle Kaderkriterien'!$H94="m",Übersicht!$C90=15),('Perzentile Männlich'!$B$37*'Perzentile Männlich'!M90^3)+('Perzentile Männlich'!$C$37*'Perzentile Männlich'!M90^2)+('Perzentile Männlich'!$D$37*'Perzentile Männlich'!M90)+'Perzentile Männlich'!$E$37,IF(AND('Tabelle Kaderkriterien'!$H94="m",Übersicht!$C90=16,'Perzentile Männlich'!M90&gt;'Perzentile Männlich'!R$6),100,IF(AND('Tabelle Kaderkriterien'!$H94="m",Übersicht!$C90=16),('Perzentile Männlich'!$B$38*'Perzentile Männlich'!M90^3)+('Perzentile Männlich'!$C$38*'Perzentile Männlich'!M90^2)+('Perzentile Männlich'!$D$38*'Perzentile Männlich'!M90)+'Perzentile Männlich'!$E$38,IF(AND('Tabelle Kaderkriterien'!$H94="m",Übersicht!$C90=12,'Perzentile Männlich'!M90&gt;'Perzentile Männlich'!R$7),100,IF(AND('Tabelle Kaderkriterien'!$H94="m",Übersicht!$C90=12),('Perzentile Männlich'!$B$39*'Perzentile Männlich'!M90^3)+('Perzentile Männlich'!$C$39*'Perzentile Männlich'!M90^2)+('Perzentile Männlich'!$D$39*'Perzentile Männlich'!M90)+'Perzentile Männlich'!$E$39,IF(AND('Tabelle Kaderkriterien'!$H94="m",Übersicht!$C90=11,'Perzentile Männlich'!M90&gt;'Perzentile Männlich'!R$8),100,IF(AND('Tabelle Kaderkriterien'!$H94="m",Übersicht!$C90=11),('Perzentile Männlich'!$B$40*'Perzentile Männlich'!M90^3)+('Perzentile Männlich'!$C$40*'Perzentile Männlich'!M90^2)+('Perzentile Männlich'!$D$40*'Perzentile Männlich'!M90)+'Perzentile Männlich'!$E$40,IF(AND('Tabelle Kaderkriterien'!$H94="w",Übersicht!$C90=13,'Perzentile Weiblich'!M90&gt;'Perzentile Weiblich'!R$3),100,IF(AND('Tabelle Kaderkriterien'!$H94="w",Übersicht!$C90=13),('Perzentile Weiblich'!$B$35*'Perzentile Weiblich'!M90^3)+('Perzentile Weiblich'!$C$35*'Perzentile Weiblich'!M90^2)+('Perzentile Weiblich'!$D$35*'Perzentile Weiblich'!M90)+'Perzentile Weiblich'!$E$35,IF(AND('Tabelle Kaderkriterien'!$H94="w",Übersicht!$C90=14,'Perzentile Weiblich'!M90&gt;'Perzentile Weiblich'!R$4),100,IF(AND('Tabelle Kaderkriterien'!$H94="w",Übersicht!$C90=14),('Perzentile Weiblich'!$B$36*'Perzentile Weiblich'!M90^3)+('Perzentile Weiblich'!$C$36*'Perzentile Weiblich'!M90^2)+('Perzentile Weiblich'!$D$36*'Perzentile Weiblich'!M90)+'Perzentile Weiblich'!$E$36,IF(AND('Tabelle Kaderkriterien'!$H94="w",Übersicht!$C90=15,'Perzentile Weiblich'!M90&gt;'Perzentile Weiblich'!R$5),100,IF(AND('Tabelle Kaderkriterien'!$H94="w",Übersicht!$C90=15),('Perzentile Weiblich'!$B$37*'Perzentile Weiblich'!M90^3)+('Perzentile Weiblich'!$C$37*'Perzentile Weiblich'!M90^2)+('Perzentile Weiblich'!$D$37*'Perzentile Weiblich'!M90)+'Perzentile Weiblich'!$E$37,IF(AND('Tabelle Kaderkriterien'!$H94="w",Übersicht!$C90=16,'Perzentile Weiblich'!M90&gt;'Perzentile Weiblich'!R$6),100,IF(AND('Tabelle Kaderkriterien'!$H94="w",Übersicht!$C90=16),('Perzentile Weiblich'!$B$38*'Perzentile Weiblich'!M90^3)+('Perzentile Weiblich'!$C$38*'Perzentile Weiblich'!M90^2)+('Perzentile Weiblich'!$D$38*'Perzentile Weiblich'!M90)+'Perzentile Weiblich'!$E$38,IF(AND('Tabelle Kaderkriterien'!$H94="w",Übersicht!$C90=12,'Perzentile Weiblich'!M90&gt;'Perzentile Weiblich'!R$7),100,IF(AND('Tabelle Kaderkriterien'!$H94="w",Übersicht!$C90=12),('Perzentile Weiblich'!$B$39*'Perzentile Weiblich'!M90^3)+('Perzentile Weiblich'!$C$39*'Perzentile Weiblich'!M90^2)+('Perzentile Weiblich'!$D$39*'Perzentile Weiblich'!M90)+'Perzentile Weiblich'!$E$39,IF(AND('Tabelle Kaderkriterien'!$H94="w",Übersicht!$C90=11,'Perzentile Weiblich'!M90&gt;'Perzentile Weiblich'!R$8),100,IF(AND('Tabelle Kaderkriterien'!$H94="w",Übersicht!$C90=11),('Perzentile Weiblich'!$B$40*'Perzentile Weiblich'!M90^3)+('Perzentile Weiblich'!$C$40*'Perzentile Weiblich'!M90^2)+('Perzentile Weiblich'!$D$40*'Perzentile Weiblich'!M90)+'Perzentile Weiblich'!$E$40,IF(AND('Tabelle Kaderkriterien'!H94&lt;&gt;"m",'Tabelle Kaderkriterien'!H94&lt;&gt;"!w"),#N/A,#N/A)))))))))))))))))))))))))</f>
        <v>#DIV/0!</v>
      </c>
      <c r="N90" s="32" t="e">
        <f>IF(AND('Tabelle Kaderkriterien'!$H94="m",Übersicht!$C90=13,'Perzentile Männlich'!N90&gt;'Perzentile Männlich'!S$3),100,IF(AND('Tabelle Kaderkriterien'!$H94="m",Übersicht!$C90=13),('Perzentile Männlich'!$B$43*'Perzentile Männlich'!N90^3)+('Perzentile Männlich'!$C$43*'Perzentile Männlich'!N90^2)+('Perzentile Männlich'!$D$43*'Perzentile Männlich'!N90)+'Perzentile Männlich'!$E$43,IF(AND('Tabelle Kaderkriterien'!$H94="m",Übersicht!$C90=14,'Perzentile Männlich'!N90&gt;'Perzentile Männlich'!S$4),100,IF(AND('Tabelle Kaderkriterien'!$H94="m",Übersicht!$C90=14),('Perzentile Männlich'!$B$44*'Perzentile Männlich'!N90^3)+('Perzentile Männlich'!$C$44*'Perzentile Männlich'!N90^2)+('Perzentile Männlich'!$D$44*'Perzentile Männlich'!N90)+'Perzentile Männlich'!$E$44,IF(AND('Tabelle Kaderkriterien'!$H94="m",Übersicht!$C90=15,'Perzentile Männlich'!N90&gt;'Perzentile Männlich'!S$5),100,IF(AND('Tabelle Kaderkriterien'!$H94="m",Übersicht!$C90=15),('Perzentile Männlich'!$B$45*'Perzentile Männlich'!N90^3)+('Perzentile Männlich'!$C$45*'Perzentile Männlich'!N90^2)+('Perzentile Männlich'!$D$45*'Perzentile Männlich'!N90)+'Perzentile Männlich'!$E$45,IF(AND('Tabelle Kaderkriterien'!$H94="m",Übersicht!$C90=16,'Perzentile Männlich'!N90&gt;'Perzentile Männlich'!S$6),100,IF(AND('Tabelle Kaderkriterien'!$H94="m",Übersicht!$C90=16),('Perzentile Männlich'!$B$46*'Perzentile Männlich'!N90^3)+('Perzentile Männlich'!$C$46*'Perzentile Männlich'!N90^2)+('Perzentile Männlich'!$D$46*'Perzentile Männlich'!N90)+'Perzentile Männlich'!$E$46,IF(AND('Tabelle Kaderkriterien'!$H94="m",Übersicht!$C90=12,'Perzentile Männlich'!N90&gt;'Perzentile Männlich'!S$7),100,IF(AND('Tabelle Kaderkriterien'!$H94="m",Übersicht!$C90=12),('Perzentile Männlich'!$B$47*'Perzentile Männlich'!N90^3)+('Perzentile Männlich'!$C$47*'Perzentile Männlich'!N90^2)+('Perzentile Männlich'!$D$47*'Perzentile Männlich'!N90)+'Perzentile Männlich'!$E$47,IF(AND('Tabelle Kaderkriterien'!$H94="m",Übersicht!$C90=11,'Perzentile Männlich'!N90&gt;'Perzentile Männlich'!S$8),100,IF(AND('Tabelle Kaderkriterien'!$H94="m",Übersicht!$C90=11),('Perzentile Männlich'!$B$48*'Perzentile Männlich'!N90^3)+('Perzentile Männlich'!$C$48*'Perzentile Männlich'!N90^2)+('Perzentile Männlich'!$D$48*'Perzentile Männlich'!N90)+'Perzentile Männlich'!$E$48,IF(AND('Tabelle Kaderkriterien'!$H94="w",Übersicht!$C90=13,'Perzentile Weiblich'!N90&gt;'Perzentile Weiblich'!S$3),100,IF(AND('Tabelle Kaderkriterien'!$H94="w",Übersicht!$C90=13),('Perzentile Weiblich'!$B$43*'Perzentile Weiblich'!N90^3)+('Perzentile Weiblich'!$C$43*'Perzentile Weiblich'!N90^2)+('Perzentile Weiblich'!$D$43*'Perzentile Weiblich'!N90)+'Perzentile Weiblich'!$E$43,IF(AND('Tabelle Kaderkriterien'!$H94="w",Übersicht!$C90=14,'Perzentile Weiblich'!N90&gt;'Perzentile Weiblich'!S$4),100,IF(AND('Tabelle Kaderkriterien'!$H94="w",Übersicht!$C90=14),('Perzentile Weiblich'!$B$44*'Perzentile Weiblich'!N90^3)+('Perzentile Weiblich'!$C$44*'Perzentile Weiblich'!N90^2)+('Perzentile Weiblich'!$D$44*'Perzentile Weiblich'!N90)+'Perzentile Weiblich'!$E$44,IF(AND('Tabelle Kaderkriterien'!$H94="w",Übersicht!$C90=15,'Perzentile Weiblich'!N90&gt;'Perzentile Weiblich'!S$5),100,IF(AND('Tabelle Kaderkriterien'!$H94="w",Übersicht!$C90=15),('Perzentile Weiblich'!$B$45*'Perzentile Weiblich'!N90^3)+('Perzentile Weiblich'!$C$45*'Perzentile Weiblich'!N90^2)+('Perzentile Weiblich'!$D$45*'Perzentile Weiblich'!N90)+'Perzentile Weiblich'!$E$45,IF(AND('Tabelle Kaderkriterien'!$H94="w",Übersicht!$C90=16,'Perzentile Weiblich'!N90&gt;'Perzentile Weiblich'!S$6),100,IF(AND('Tabelle Kaderkriterien'!$H94="w",Übersicht!$C90=16),('Perzentile Weiblich'!$B$46*'Perzentile Weiblich'!N90^3)+('Perzentile Weiblich'!$C$46*'Perzentile Weiblich'!N90^2)+('Perzentile Weiblich'!$D$46*'Perzentile Weiblich'!N90)+'Perzentile Weiblich'!$E$46,IF(AND('Tabelle Kaderkriterien'!$H94="w",Übersicht!$C90=12,'Perzentile Weiblich'!N90&gt;'Perzentile Weiblich'!S$7),100,IF(AND('Tabelle Kaderkriterien'!$H94="w",Übersicht!$C90=12),('Perzentile Weiblich'!$B$47*'Perzentile Weiblich'!N90^3)+('Perzentile Weiblich'!$C$47*'Perzentile Weiblich'!N90^2)+('Perzentile Weiblich'!$D$47*'Perzentile Weiblich'!N90)+'Perzentile Weiblich'!$E$47,IF(AND('Tabelle Kaderkriterien'!$H94="w",Übersicht!$C90=11,'Perzentile Weiblich'!N90&gt;'Perzentile Weiblich'!S$8),100,IF(AND('Tabelle Kaderkriterien'!$H94="w",Übersicht!$C90=11),('Perzentile Weiblich'!$B$48*'Perzentile Weiblich'!N90^3)+('Perzentile Weiblich'!$C$48*'Perzentile Weiblich'!N90^2)+('Perzentile Weiblich'!$D$48*'Perzentile Weiblich'!N90)+'Perzentile Weiblich'!$E$48,IF(AND('Tabelle Kaderkriterien'!I94&lt;&gt;"m",'Tabelle Kaderkriterien'!I94&lt;&gt;"!w"),#N/A,#N/A)))))))))))))))))))))))))</f>
        <v>#DIV/0!</v>
      </c>
      <c r="O90" s="32" t="e">
        <f>IF(AND('Tabelle Kaderkriterien'!$H94="m",Übersicht!$C90=13,'Perzentile Männlich'!O90&gt;'Perzentile Männlich'!T$3),100,IF(AND('Tabelle Kaderkriterien'!$H94="m",Übersicht!$C90=13),('Perzentile Männlich'!$B$11*'Perzentile Männlich'!O90^3)+('Perzentile Männlich'!$C$11*'Perzentile Männlich'!O90^2)+('Perzentile Männlich'!$D$11*'Perzentile Männlich'!O90)+'Perzentile Männlich'!$E$11,IF(AND('Tabelle Kaderkriterien'!$H94="m",Übersicht!$C90=14,'Perzentile Männlich'!O90&gt;'Perzentile Männlich'!T$4),100,IF(AND('Tabelle Kaderkriterien'!$H94="m",Übersicht!$C90=14),('Perzentile Männlich'!$B$12*'Perzentile Männlich'!O90^3)+('Perzentile Männlich'!$C$12*'Perzentile Männlich'!O90^2)+('Perzentile Männlich'!$D$12*'Perzentile Männlich'!O90)+'Perzentile Männlich'!$E$12,IF(AND('Tabelle Kaderkriterien'!$H94="m",Übersicht!$C90=15,'Perzentile Männlich'!O90&gt;'Perzentile Männlich'!T$5),100,IF(AND('Tabelle Kaderkriterien'!$H94="m",Übersicht!$C90=15),('Perzentile Männlich'!$B$13*'Perzentile Männlich'!O90^3)+('Perzentile Männlich'!$C$13*'Perzentile Männlich'!O90^2)+('Perzentile Männlich'!$D$13*'Perzentile Männlich'!O90)+'Perzentile Männlich'!$E$13,IF(AND('Tabelle Kaderkriterien'!$H94="m",Übersicht!$C90=16,'Perzentile Männlich'!O90&gt;'Perzentile Männlich'!T$6),100,IF(AND('Tabelle Kaderkriterien'!$H94="m",Übersicht!$C90=16),('Perzentile Männlich'!$B$14*'Perzentile Männlich'!O90^3)+('Perzentile Männlich'!$C$14*'Perzentile Männlich'!O90^2)+('Perzentile Männlich'!$D$14*'Perzentile Männlich'!O90)+'Perzentile Männlich'!$E$14,IF(AND('Tabelle Kaderkriterien'!$H94="m",Übersicht!$C90=12,'Perzentile Männlich'!O90&gt;'Perzentile Männlich'!T$7),100,IF(AND('Tabelle Kaderkriterien'!$H94="m",Übersicht!$C90=12),('Perzentile Männlich'!$B$15*'Perzentile Männlich'!O90^3)+('Perzentile Männlich'!$C$15*'Perzentile Männlich'!O90^2)+('Perzentile Männlich'!$D$15*'Perzentile Männlich'!O90)+'Perzentile Männlich'!$E$15,IF(AND('Tabelle Kaderkriterien'!$H94="m",Übersicht!$C90=11,'Perzentile Männlich'!O90&gt;'Perzentile Männlich'!T$8),100,IF(AND('Tabelle Kaderkriterien'!$H94="m",Übersicht!$C90=11),('Perzentile Männlich'!$B$16*'Perzentile Männlich'!O90^3)+('Perzentile Männlich'!$C$16*'Perzentile Männlich'!O90^2)+('Perzentile Männlich'!$D$16*'Perzentile Männlich'!O90)+'Perzentile Männlich'!$E$16,IF(AND('Tabelle Kaderkriterien'!$H94="w",Übersicht!$C90=13,'Perzentile Weiblich'!O90&gt;'Perzentile Weiblich'!T$3),100,IF(AND('Tabelle Kaderkriterien'!$H94="w",Übersicht!$C90=13),('Perzentile Weiblich'!$B$11*'Perzentile Weiblich'!O90^3)+('Perzentile Weiblich'!$C$11*'Perzentile Weiblich'!O90^2)+('Perzentile Weiblich'!$D$11*'Perzentile Weiblich'!O90)+'Perzentile Weiblich'!$E$11,IF(AND('Tabelle Kaderkriterien'!$H94="w",Übersicht!$C90=14,'Perzentile Weiblich'!O90&gt;'Perzentile Weiblich'!T$4),100,IF(AND('Tabelle Kaderkriterien'!$H94="w",Übersicht!$C90=14),('Perzentile Weiblich'!$B$12*'Perzentile Weiblich'!O90^3)+('Perzentile Weiblich'!$C$12*'Perzentile Weiblich'!O90^2)+('Perzentile Weiblich'!$D$12*'Perzentile Weiblich'!O90)+'Perzentile Weiblich'!$E$12,IF(AND('Tabelle Kaderkriterien'!$H94="w",Übersicht!$C90=15,'Perzentile Weiblich'!O90&gt;'Perzentile Weiblich'!T$5),100,IF(AND('Tabelle Kaderkriterien'!$H94="w",Übersicht!$C90=15),('Perzentile Weiblich'!$B$13*'Perzentile Weiblich'!O90^3)+('Perzentile Weiblich'!$C$13*'Perzentile Weiblich'!O90^2)+('Perzentile Weiblich'!$D$13*'Perzentile Weiblich'!O90)+'Perzentile Weiblich'!$E$13,IF(AND('Tabelle Kaderkriterien'!$H94="w",Übersicht!$C90=16,'Perzentile Weiblich'!O90&gt;'Perzentile Weiblich'!T$6),100,IF(AND('Tabelle Kaderkriterien'!$H94="w",Übersicht!$C90=16),('Perzentile Weiblich'!$B$14*'Perzentile Weiblich'!O90^3)+('Perzentile Weiblich'!$C$14*'Perzentile Weiblich'!O90^2)+('Perzentile Weiblich'!$D$14*'Perzentile Weiblich'!O90)+'Perzentile Weiblich'!$E$14,IF(AND('Tabelle Kaderkriterien'!$H94="w",Übersicht!$C90=12,'Perzentile Weiblich'!O90&gt;'Perzentile Weiblich'!T$7),100,IF(AND('Tabelle Kaderkriterien'!$H94="w",Übersicht!$C90=12),('Perzentile Weiblich'!$B$15*'Perzentile Weiblich'!O90^3)+('Perzentile Weiblich'!$C$15*'Perzentile Weiblich'!O90^2)+('Perzentile Weiblich'!$D$15*'Perzentile Weiblich'!O90)+'Perzentile Weiblich'!$E$15,IF(AND('Tabelle Kaderkriterien'!$H94="w",Übersicht!$C90=11,'Perzentile Weiblich'!O90&gt;'Perzentile Weiblich'!T$8),100,IF(AND('Tabelle Kaderkriterien'!$H94="w",Übersicht!$C90=11),('Perzentile Weiblich'!$B$16*'Perzentile Weiblich'!O90^3)+('Perzentile Weiblich'!$C$16*'Perzentile Weiblich'!O90^2)+('Perzentile Weiblich'!$D$16*'Perzentile Weiblich'!O90)+'Perzentile Weiblich'!$E$16,IF(AND('Tabelle Kaderkriterien'!J94&lt;&gt;"m",'Tabelle Kaderkriterien'!J94&lt;&gt;"!w"),#N/A,#N/A)))))))))))))))))))))))))</f>
        <v>#DIV/0!</v>
      </c>
      <c r="P90" s="32" t="e">
        <f>IF(AND('Tabelle Kaderkriterien'!$H94="m",Übersicht!$C90=13,J90&lt;'Perzentile Männlich'!U$3),100,IF(AND('Tabelle Kaderkriterien'!$H94="m",Übersicht!$C90=13),('Perzentile Männlich'!$B$27*J90^3)+('Perzentile Männlich'!$C$27*J90^2)+('Perzentile Männlich'!$D$27*J90)+'Perzentile Männlich'!$E$27,IF(AND('Tabelle Kaderkriterien'!$H94="m",Übersicht!$C90=14,J90&lt;'Perzentile Männlich'!U$4),100,IF(AND('Tabelle Kaderkriterien'!$H94="m",Übersicht!$C90=14),('Perzentile Männlich'!$B$28*J90^3)+('Perzentile Männlich'!$C$28*J90^2)+('Perzentile Männlich'!$D$28*J90)+'Perzentile Männlich'!$E$28,IF(AND('Tabelle Kaderkriterien'!$H94="m",Übersicht!$C90=15,J90&lt;'Perzentile Männlich'!U$5),100,IF(AND('Tabelle Kaderkriterien'!$H94="m",Übersicht!$C90=15),('Perzentile Männlich'!$B$29*J90^3)+('Perzentile Männlich'!$C$29*J90^2)+('Perzentile Männlich'!$D$29*J90)+'Perzentile Männlich'!$E$29,IF(AND('Tabelle Kaderkriterien'!$H94="m",Übersicht!$C90=16,J90&lt;'Perzentile Männlich'!U$6),100,IF(AND('Tabelle Kaderkriterien'!$H94="m",Übersicht!$C90=16),('Perzentile Männlich'!$B$30*J90^3)+('Perzentile Männlich'!$C$30*J90^2)+('Perzentile Männlich'!$D$30*J90)+'Perzentile Männlich'!$E$30,IF(AND('Tabelle Kaderkriterien'!$H94="m",Übersicht!$C90=12,J90&lt;'Perzentile Männlich'!U$7),100,IF(AND('Tabelle Kaderkriterien'!$H94="m",Übersicht!$C90=12),('Perzentile Männlich'!$B$31*J90^3)+('Perzentile Männlich'!$C$31*J90^2)+('Perzentile Männlich'!$D$31*J90)+'Perzentile Männlich'!$E$31,IF(AND('Tabelle Kaderkriterien'!$H94="m",Übersicht!$C90=11,J90&lt;'Perzentile Männlich'!U$8),100,IF(AND('Tabelle Kaderkriterien'!$H94="m",Übersicht!$C90=11),('Perzentile Männlich'!$B$32*J90^3)+('Perzentile Männlich'!$C$32*J90^2)+('Perzentile Männlich'!$D$32*J90)+'Perzentile Männlich'!$E$32,IF(AND('Tabelle Kaderkriterien'!$H94="w",Übersicht!$C90=13,J90&lt;'Perzentile Weiblich'!U$3),100,IF(AND('Tabelle Kaderkriterien'!$H94="w",Übersicht!$C90=13),('Perzentile Weiblich'!$B$27*J90^3)+('Perzentile Weiblich'!$C$27*J90^2)+('Perzentile Weiblich'!$D$27*J90)+'Perzentile Weiblich'!$E$27,IF(AND('Tabelle Kaderkriterien'!$H94="w",Übersicht!$C90=14,J90&lt;'Perzentile Weiblich'!U$4),100,IF(AND('Tabelle Kaderkriterien'!$H94="w",Übersicht!$C90=14),('Perzentile Weiblich'!$B$28*J90^3)+('Perzentile Weiblich'!$C$28*J90^2)+('Perzentile Weiblich'!$D$28*J90)+'Perzentile Weiblich'!$E$28,IF(AND('Tabelle Kaderkriterien'!$H94="w",Übersicht!$C90=15,J90&lt;'Perzentile Weiblich'!U$5),100,IF(AND('Tabelle Kaderkriterien'!$H94="w",Übersicht!$C90=15),('Perzentile Weiblich'!$B$29*J90^3)+('Perzentile Weiblich'!$C$29*J90^2)+('Perzentile Weiblich'!$D$29*J90)+'Perzentile Weiblich'!$E$29,IF(AND('Tabelle Kaderkriterien'!$H94="w",Übersicht!$C90=16,J90&lt;'Perzentile Weiblich'!U$6),100,IF(AND('Tabelle Kaderkriterien'!$H94="w",Übersicht!$C90=16),('Perzentile Weiblich'!$B$30*J90^3)+('Perzentile Weiblich'!$C$30*J90^2)+('Perzentile Weiblich'!$D$30*J90)+'Perzentile Weiblich'!$E$30,IF(AND('Tabelle Kaderkriterien'!$H94="w",Übersicht!$C90=12,J90&lt;'Perzentile Weiblich'!U$7),100,IF(AND('Tabelle Kaderkriterien'!$H94="w",Übersicht!$C90=12),('Perzentile Weiblich'!$B$31*J90^3)+('Perzentile Weiblich'!$C$31*J90^2)+('Perzentile Weiblich'!$D$31*J90)+'Perzentile Weiblich'!$E$31,IF(AND('Tabelle Kaderkriterien'!$H94="w",Übersicht!$C90=11,J90&lt;'Perzentile Weiblich'!U$8),100,IF(AND('Tabelle Kaderkriterien'!$H94="w",Übersicht!$C90=11),('Perzentile Weiblich'!$B$32*J90^3)+('Perzentile Weiblich'!$C$32*J90^2)+('Perzentile Weiblich'!$D$32*J90)+'Perzentile Weiblich'!$E$32,IF(AND('Tabelle Kaderkriterien'!H94&lt;&gt;"m",'Tabelle Kaderkriterien'!H94&lt;&gt;"!w"),#N/A,#N/A)))))))))))))))))))))))))</f>
        <v>#N/A</v>
      </c>
      <c r="Q90" s="32" t="e">
        <f>IF(AND('Tabelle Kaderkriterien'!$H94="m",Übersicht!$C90=13,K90&gt;'Perzentile Männlich'!V$3),100,IF(AND('Tabelle Kaderkriterien'!$H94="m",Übersicht!$C90=13),('Perzentile Männlich'!$B$19*K90^3)+('Perzentile Männlich'!$C$19*K90^2)+('Perzentile Männlich'!$D$19*K90)+'Perzentile Männlich'!$E$19,IF(AND('Tabelle Kaderkriterien'!$H94="m",Übersicht!$C90=14,K90&gt;'Perzentile Männlich'!V$4),100,IF(AND('Tabelle Kaderkriterien'!$H94="m",Übersicht!$C90=14),('Perzentile Männlich'!$B$20*K90^3)+('Perzentile Männlich'!$C$20*K90^2)+('Perzentile Männlich'!$D$20*K90)+'Perzentile Männlich'!$E$20,IF(AND('Tabelle Kaderkriterien'!$H94="m",Übersicht!$C90=15,K90&gt;'Perzentile Männlich'!V$5),100,IF(AND('Tabelle Kaderkriterien'!$H94="m",Übersicht!$C90=15),('Perzentile Männlich'!$B$21*K90^3)+('Perzentile Männlich'!$C$21*K90^2)+('Perzentile Männlich'!$D$21*K90)+'Perzentile Männlich'!$E$21,IF(AND('Tabelle Kaderkriterien'!$H94="m",Übersicht!$C90=16,K90&gt;'Perzentile Männlich'!V$6),100,IF(AND('Tabelle Kaderkriterien'!$H94="m",Übersicht!$C90=16),('Perzentile Männlich'!$B$22*K90^3)+('Perzentile Männlich'!$C$22*K90^2)+('Perzentile Männlich'!$D$22*K90)+'Perzentile Männlich'!$E$22,IF(AND('Tabelle Kaderkriterien'!$H94="m",Übersicht!$C90=12,K90&gt;'Perzentile Männlich'!V$7),100,IF(AND('Tabelle Kaderkriterien'!$H94="m",Übersicht!$C90=12),('Perzentile Männlich'!$B$23*K90^3)+('Perzentile Männlich'!$C$23*K90^2)+('Perzentile Männlich'!$D$23*K90)+'Perzentile Männlich'!$E$23,IF(AND('Tabelle Kaderkriterien'!$H94="m",Übersicht!$C90=11,K90&gt;'Perzentile Männlich'!V$8),100,IF(AND('Tabelle Kaderkriterien'!$H94="m",Übersicht!$C90=11),('Perzentile Männlich'!$B$24*K90^3)+('Perzentile Männlich'!$C$24*K90^2)+('Perzentile Männlich'!$D$24*K90)+'Perzentile Männlich'!$E$24,IF(AND('Tabelle Kaderkriterien'!$H94="w",Übersicht!$C90=13,K90&gt;'Perzentile Weiblich'!V$3),100,IF(AND('Tabelle Kaderkriterien'!$H94="w",Übersicht!$C90=13),('Perzentile Weiblich'!$B$19*K90^3)+('Perzentile Weiblich'!$C$19*K90^2)+('Perzentile Weiblich'!$D$19*K90)+'Perzentile Weiblich'!$E$19,IF(AND('Tabelle Kaderkriterien'!$H94="w",Übersicht!$C90=14,K90&gt;'Perzentile Weiblich'!V$4),100,IF(AND('Tabelle Kaderkriterien'!$H94="w",Übersicht!$C90=14),('Perzentile Weiblich'!$B$20*K90^3)+('Perzentile Weiblich'!$C$20*K90^2)+('Perzentile Weiblich'!$D$20*K90)+'Perzentile Weiblich'!$E$20,IF(AND('Tabelle Kaderkriterien'!$H94="w",Übersicht!$C90=15,K90&gt;'Perzentile Weiblich'!V$5),100,IF(AND('Tabelle Kaderkriterien'!$H94="w",Übersicht!$C90=15),('Perzentile Weiblich'!$B$21*K90^3)+('Perzentile Weiblich'!$C$21*K90^2)+('Perzentile Weiblich'!$D$21*K90)+'Perzentile Weiblich'!$E$21,IF(AND('Tabelle Kaderkriterien'!$H94="w",Übersicht!$C90=16,K90&gt;'Perzentile Weiblich'!V$6),100,IF(AND('Tabelle Kaderkriterien'!$H94="w",Übersicht!$C90=16),('Perzentile Weiblich'!$B$22*K90^3)+('Perzentile Weiblich'!$C$22*K90^2)+('Perzentile Weiblich'!$D$22*K90)+'Perzentile Weiblich'!$E$22,IF(AND('Tabelle Kaderkriterien'!$H94="w",Übersicht!$C90=12,K90&gt;'Perzentile Weiblich'!V$7),100,IF(AND('Tabelle Kaderkriterien'!$H94="w",Übersicht!$C90=12),('Perzentile Weiblich'!$B$23*K90^3)+('Perzentile Weiblich'!$C$23*K90^2)+('Perzentile Weiblich'!$D$23*K90)+'Perzentile Weiblich'!$E$23,IF(AND('Tabelle Kaderkriterien'!$H94="w",Übersicht!$C90=11,K90&gt;'Perzentile Weiblich'!V$8),100,IF(AND('Tabelle Kaderkriterien'!$H94="w",Übersicht!$C90=11),('Perzentile Weiblich'!$B$24*K90^3)+('Perzentile Weiblich'!$C$24*K90^2)+('Perzentile Weiblich'!$D$24*K90)+'Perzentile Weiblich'!$E$24,IF(AND('Tabelle Kaderkriterien'!I94&lt;&gt;"m",'Tabelle Kaderkriterien'!I94&lt;&gt;"!w"),#N/A,#N/A)))))))))))))))))))))))))</f>
        <v>#N/A</v>
      </c>
      <c r="S90" s="18" t="e">
        <f t="shared" si="2"/>
        <v>#DIV/0!</v>
      </c>
      <c r="T90" s="18" t="e">
        <f t="shared" si="3"/>
        <v>#DIV/0!</v>
      </c>
    </row>
    <row r="91" spans="1:20" x14ac:dyDescent="0.3">
      <c r="A91" s="31">
        <f>'Tabelle Kaderkriterien'!B95</f>
        <v>0</v>
      </c>
      <c r="B91" s="31">
        <f>'Tabelle Kaderkriterien'!C95</f>
        <v>0</v>
      </c>
      <c r="C91" s="143">
        <f>'Tabelle Kaderkriterien'!G95</f>
        <v>0</v>
      </c>
      <c r="D91" s="144">
        <f>'Tabelle Kaderkriterien'!K95</f>
        <v>0</v>
      </c>
      <c r="E91" s="144">
        <f>'Tabelle Kaderkriterien'!L95</f>
        <v>0</v>
      </c>
      <c r="F91" s="144">
        <f>'Tabelle Kaderkriterien'!N95</f>
        <v>0</v>
      </c>
      <c r="G91" s="144">
        <f>'Tabelle Kaderkriterien'!O95</f>
        <v>0</v>
      </c>
      <c r="H91" s="144">
        <f>'Tabelle Kaderkriterien'!Q95</f>
        <v>0</v>
      </c>
      <c r="I91" s="144">
        <f>'Tabelle Kaderkriterien'!R95</f>
        <v>0</v>
      </c>
      <c r="J91" s="144">
        <f>'Tabelle Kaderkriterien'!T95</f>
        <v>0</v>
      </c>
      <c r="K91" s="144">
        <f>'Tabelle Kaderkriterien'!V95</f>
        <v>0</v>
      </c>
      <c r="M91" s="32" t="e">
        <f>IF(AND('Tabelle Kaderkriterien'!$H95="m",Übersicht!$C91=13,'Perzentile Männlich'!M91&gt;'Perzentile Männlich'!R$3),100,IF(AND('Tabelle Kaderkriterien'!$H95="m",Übersicht!$C91=13),('Perzentile Männlich'!$B$35*'Perzentile Männlich'!M91^3)+('Perzentile Männlich'!$C$35*'Perzentile Männlich'!M91^2)+('Perzentile Männlich'!$D$35*'Perzentile Männlich'!M91)+'Perzentile Männlich'!$E$35,IF(AND('Tabelle Kaderkriterien'!$H95="m",Übersicht!$C91=14,'Perzentile Männlich'!M91&gt;'Perzentile Männlich'!R$4),100,IF(AND('Tabelle Kaderkriterien'!$H95="m",Übersicht!$C91=14),('Perzentile Männlich'!$B$36*'Perzentile Männlich'!M91^3)+('Perzentile Männlich'!$C$36*'Perzentile Männlich'!M91^2)+('Perzentile Männlich'!$D$36*'Perzentile Männlich'!M91)+'Perzentile Männlich'!$E$36,IF(AND('Tabelle Kaderkriterien'!$H95="m",Übersicht!$C91=15,'Perzentile Männlich'!M91&gt;'Perzentile Männlich'!R$5),100,IF(AND('Tabelle Kaderkriterien'!$H95="m",Übersicht!$C91=15),('Perzentile Männlich'!$B$37*'Perzentile Männlich'!M91^3)+('Perzentile Männlich'!$C$37*'Perzentile Männlich'!M91^2)+('Perzentile Männlich'!$D$37*'Perzentile Männlich'!M91)+'Perzentile Männlich'!$E$37,IF(AND('Tabelle Kaderkriterien'!$H95="m",Übersicht!$C91=16,'Perzentile Männlich'!M91&gt;'Perzentile Männlich'!R$6),100,IF(AND('Tabelle Kaderkriterien'!$H95="m",Übersicht!$C91=16),('Perzentile Männlich'!$B$38*'Perzentile Männlich'!M91^3)+('Perzentile Männlich'!$C$38*'Perzentile Männlich'!M91^2)+('Perzentile Männlich'!$D$38*'Perzentile Männlich'!M91)+'Perzentile Männlich'!$E$38,IF(AND('Tabelle Kaderkriterien'!$H95="m",Übersicht!$C91=12,'Perzentile Männlich'!M91&gt;'Perzentile Männlich'!R$7),100,IF(AND('Tabelle Kaderkriterien'!$H95="m",Übersicht!$C91=12),('Perzentile Männlich'!$B$39*'Perzentile Männlich'!M91^3)+('Perzentile Männlich'!$C$39*'Perzentile Männlich'!M91^2)+('Perzentile Männlich'!$D$39*'Perzentile Männlich'!M91)+'Perzentile Männlich'!$E$39,IF(AND('Tabelle Kaderkriterien'!$H95="m",Übersicht!$C91=11,'Perzentile Männlich'!M91&gt;'Perzentile Männlich'!R$8),100,IF(AND('Tabelle Kaderkriterien'!$H95="m",Übersicht!$C91=11),('Perzentile Männlich'!$B$40*'Perzentile Männlich'!M91^3)+('Perzentile Männlich'!$C$40*'Perzentile Männlich'!M91^2)+('Perzentile Männlich'!$D$40*'Perzentile Männlich'!M91)+'Perzentile Männlich'!$E$40,IF(AND('Tabelle Kaderkriterien'!$H95="w",Übersicht!$C91=13,'Perzentile Weiblich'!M91&gt;'Perzentile Weiblich'!R$3),100,IF(AND('Tabelle Kaderkriterien'!$H95="w",Übersicht!$C91=13),('Perzentile Weiblich'!$B$35*'Perzentile Weiblich'!M91^3)+('Perzentile Weiblich'!$C$35*'Perzentile Weiblich'!M91^2)+('Perzentile Weiblich'!$D$35*'Perzentile Weiblich'!M91)+'Perzentile Weiblich'!$E$35,IF(AND('Tabelle Kaderkriterien'!$H95="w",Übersicht!$C91=14,'Perzentile Weiblich'!M91&gt;'Perzentile Weiblich'!R$4),100,IF(AND('Tabelle Kaderkriterien'!$H95="w",Übersicht!$C91=14),('Perzentile Weiblich'!$B$36*'Perzentile Weiblich'!M91^3)+('Perzentile Weiblich'!$C$36*'Perzentile Weiblich'!M91^2)+('Perzentile Weiblich'!$D$36*'Perzentile Weiblich'!M91)+'Perzentile Weiblich'!$E$36,IF(AND('Tabelle Kaderkriterien'!$H95="w",Übersicht!$C91=15,'Perzentile Weiblich'!M91&gt;'Perzentile Weiblich'!R$5),100,IF(AND('Tabelle Kaderkriterien'!$H95="w",Übersicht!$C91=15),('Perzentile Weiblich'!$B$37*'Perzentile Weiblich'!M91^3)+('Perzentile Weiblich'!$C$37*'Perzentile Weiblich'!M91^2)+('Perzentile Weiblich'!$D$37*'Perzentile Weiblich'!M91)+'Perzentile Weiblich'!$E$37,IF(AND('Tabelle Kaderkriterien'!$H95="w",Übersicht!$C91=16,'Perzentile Weiblich'!M91&gt;'Perzentile Weiblich'!R$6),100,IF(AND('Tabelle Kaderkriterien'!$H95="w",Übersicht!$C91=16),('Perzentile Weiblich'!$B$38*'Perzentile Weiblich'!M91^3)+('Perzentile Weiblich'!$C$38*'Perzentile Weiblich'!M91^2)+('Perzentile Weiblich'!$D$38*'Perzentile Weiblich'!M91)+'Perzentile Weiblich'!$E$38,IF(AND('Tabelle Kaderkriterien'!$H95="w",Übersicht!$C91=12,'Perzentile Weiblich'!M91&gt;'Perzentile Weiblich'!R$7),100,IF(AND('Tabelle Kaderkriterien'!$H95="w",Übersicht!$C91=12),('Perzentile Weiblich'!$B$39*'Perzentile Weiblich'!M91^3)+('Perzentile Weiblich'!$C$39*'Perzentile Weiblich'!M91^2)+('Perzentile Weiblich'!$D$39*'Perzentile Weiblich'!M91)+'Perzentile Weiblich'!$E$39,IF(AND('Tabelle Kaderkriterien'!$H95="w",Übersicht!$C91=11,'Perzentile Weiblich'!M91&gt;'Perzentile Weiblich'!R$8),100,IF(AND('Tabelle Kaderkriterien'!$H95="w",Übersicht!$C91=11),('Perzentile Weiblich'!$B$40*'Perzentile Weiblich'!M91^3)+('Perzentile Weiblich'!$C$40*'Perzentile Weiblich'!M91^2)+('Perzentile Weiblich'!$D$40*'Perzentile Weiblich'!M91)+'Perzentile Weiblich'!$E$40,IF(AND('Tabelle Kaderkriterien'!H95&lt;&gt;"m",'Tabelle Kaderkriterien'!H95&lt;&gt;"!w"),#N/A,#N/A)))))))))))))))))))))))))</f>
        <v>#DIV/0!</v>
      </c>
      <c r="N91" s="32" t="e">
        <f>IF(AND('Tabelle Kaderkriterien'!$H95="m",Übersicht!$C91=13,'Perzentile Männlich'!N91&gt;'Perzentile Männlich'!S$3),100,IF(AND('Tabelle Kaderkriterien'!$H95="m",Übersicht!$C91=13),('Perzentile Männlich'!$B$43*'Perzentile Männlich'!N91^3)+('Perzentile Männlich'!$C$43*'Perzentile Männlich'!N91^2)+('Perzentile Männlich'!$D$43*'Perzentile Männlich'!N91)+'Perzentile Männlich'!$E$43,IF(AND('Tabelle Kaderkriterien'!$H95="m",Übersicht!$C91=14,'Perzentile Männlich'!N91&gt;'Perzentile Männlich'!S$4),100,IF(AND('Tabelle Kaderkriterien'!$H95="m",Übersicht!$C91=14),('Perzentile Männlich'!$B$44*'Perzentile Männlich'!N91^3)+('Perzentile Männlich'!$C$44*'Perzentile Männlich'!N91^2)+('Perzentile Männlich'!$D$44*'Perzentile Männlich'!N91)+'Perzentile Männlich'!$E$44,IF(AND('Tabelle Kaderkriterien'!$H95="m",Übersicht!$C91=15,'Perzentile Männlich'!N91&gt;'Perzentile Männlich'!S$5),100,IF(AND('Tabelle Kaderkriterien'!$H95="m",Übersicht!$C91=15),('Perzentile Männlich'!$B$45*'Perzentile Männlich'!N91^3)+('Perzentile Männlich'!$C$45*'Perzentile Männlich'!N91^2)+('Perzentile Männlich'!$D$45*'Perzentile Männlich'!N91)+'Perzentile Männlich'!$E$45,IF(AND('Tabelle Kaderkriterien'!$H95="m",Übersicht!$C91=16,'Perzentile Männlich'!N91&gt;'Perzentile Männlich'!S$6),100,IF(AND('Tabelle Kaderkriterien'!$H95="m",Übersicht!$C91=16),('Perzentile Männlich'!$B$46*'Perzentile Männlich'!N91^3)+('Perzentile Männlich'!$C$46*'Perzentile Männlich'!N91^2)+('Perzentile Männlich'!$D$46*'Perzentile Männlich'!N91)+'Perzentile Männlich'!$E$46,IF(AND('Tabelle Kaderkriterien'!$H95="m",Übersicht!$C91=12,'Perzentile Männlich'!N91&gt;'Perzentile Männlich'!S$7),100,IF(AND('Tabelle Kaderkriterien'!$H95="m",Übersicht!$C91=12),('Perzentile Männlich'!$B$47*'Perzentile Männlich'!N91^3)+('Perzentile Männlich'!$C$47*'Perzentile Männlich'!N91^2)+('Perzentile Männlich'!$D$47*'Perzentile Männlich'!N91)+'Perzentile Männlich'!$E$47,IF(AND('Tabelle Kaderkriterien'!$H95="m",Übersicht!$C91=11,'Perzentile Männlich'!N91&gt;'Perzentile Männlich'!S$8),100,IF(AND('Tabelle Kaderkriterien'!$H95="m",Übersicht!$C91=11),('Perzentile Männlich'!$B$48*'Perzentile Männlich'!N91^3)+('Perzentile Männlich'!$C$48*'Perzentile Männlich'!N91^2)+('Perzentile Männlich'!$D$48*'Perzentile Männlich'!N91)+'Perzentile Männlich'!$E$48,IF(AND('Tabelle Kaderkriterien'!$H95="w",Übersicht!$C91=13,'Perzentile Weiblich'!N91&gt;'Perzentile Weiblich'!S$3),100,IF(AND('Tabelle Kaderkriterien'!$H95="w",Übersicht!$C91=13),('Perzentile Weiblich'!$B$43*'Perzentile Weiblich'!N91^3)+('Perzentile Weiblich'!$C$43*'Perzentile Weiblich'!N91^2)+('Perzentile Weiblich'!$D$43*'Perzentile Weiblich'!N91)+'Perzentile Weiblich'!$E$43,IF(AND('Tabelle Kaderkriterien'!$H95="w",Übersicht!$C91=14,'Perzentile Weiblich'!N91&gt;'Perzentile Weiblich'!S$4),100,IF(AND('Tabelle Kaderkriterien'!$H95="w",Übersicht!$C91=14),('Perzentile Weiblich'!$B$44*'Perzentile Weiblich'!N91^3)+('Perzentile Weiblich'!$C$44*'Perzentile Weiblich'!N91^2)+('Perzentile Weiblich'!$D$44*'Perzentile Weiblich'!N91)+'Perzentile Weiblich'!$E$44,IF(AND('Tabelle Kaderkriterien'!$H95="w",Übersicht!$C91=15,'Perzentile Weiblich'!N91&gt;'Perzentile Weiblich'!S$5),100,IF(AND('Tabelle Kaderkriterien'!$H95="w",Übersicht!$C91=15),('Perzentile Weiblich'!$B$45*'Perzentile Weiblich'!N91^3)+('Perzentile Weiblich'!$C$45*'Perzentile Weiblich'!N91^2)+('Perzentile Weiblich'!$D$45*'Perzentile Weiblich'!N91)+'Perzentile Weiblich'!$E$45,IF(AND('Tabelle Kaderkriterien'!$H95="w",Übersicht!$C91=16,'Perzentile Weiblich'!N91&gt;'Perzentile Weiblich'!S$6),100,IF(AND('Tabelle Kaderkriterien'!$H95="w",Übersicht!$C91=16),('Perzentile Weiblich'!$B$46*'Perzentile Weiblich'!N91^3)+('Perzentile Weiblich'!$C$46*'Perzentile Weiblich'!N91^2)+('Perzentile Weiblich'!$D$46*'Perzentile Weiblich'!N91)+'Perzentile Weiblich'!$E$46,IF(AND('Tabelle Kaderkriterien'!$H95="w",Übersicht!$C91=12,'Perzentile Weiblich'!N91&gt;'Perzentile Weiblich'!S$7),100,IF(AND('Tabelle Kaderkriterien'!$H95="w",Übersicht!$C91=12),('Perzentile Weiblich'!$B$47*'Perzentile Weiblich'!N91^3)+('Perzentile Weiblich'!$C$47*'Perzentile Weiblich'!N91^2)+('Perzentile Weiblich'!$D$47*'Perzentile Weiblich'!N91)+'Perzentile Weiblich'!$E$47,IF(AND('Tabelle Kaderkriterien'!$H95="w",Übersicht!$C91=11,'Perzentile Weiblich'!N91&gt;'Perzentile Weiblich'!S$8),100,IF(AND('Tabelle Kaderkriterien'!$H95="w",Übersicht!$C91=11),('Perzentile Weiblich'!$B$48*'Perzentile Weiblich'!N91^3)+('Perzentile Weiblich'!$C$48*'Perzentile Weiblich'!N91^2)+('Perzentile Weiblich'!$D$48*'Perzentile Weiblich'!N91)+'Perzentile Weiblich'!$E$48,IF(AND('Tabelle Kaderkriterien'!I95&lt;&gt;"m",'Tabelle Kaderkriterien'!I95&lt;&gt;"!w"),#N/A,#N/A)))))))))))))))))))))))))</f>
        <v>#DIV/0!</v>
      </c>
      <c r="O91" s="32" t="e">
        <f>IF(AND('Tabelle Kaderkriterien'!$H95="m",Übersicht!$C91=13,'Perzentile Männlich'!O91&gt;'Perzentile Männlich'!T$3),100,IF(AND('Tabelle Kaderkriterien'!$H95="m",Übersicht!$C91=13),('Perzentile Männlich'!$B$11*'Perzentile Männlich'!O91^3)+('Perzentile Männlich'!$C$11*'Perzentile Männlich'!O91^2)+('Perzentile Männlich'!$D$11*'Perzentile Männlich'!O91)+'Perzentile Männlich'!$E$11,IF(AND('Tabelle Kaderkriterien'!$H95="m",Übersicht!$C91=14,'Perzentile Männlich'!O91&gt;'Perzentile Männlich'!T$4),100,IF(AND('Tabelle Kaderkriterien'!$H95="m",Übersicht!$C91=14),('Perzentile Männlich'!$B$12*'Perzentile Männlich'!O91^3)+('Perzentile Männlich'!$C$12*'Perzentile Männlich'!O91^2)+('Perzentile Männlich'!$D$12*'Perzentile Männlich'!O91)+'Perzentile Männlich'!$E$12,IF(AND('Tabelle Kaderkriterien'!$H95="m",Übersicht!$C91=15,'Perzentile Männlich'!O91&gt;'Perzentile Männlich'!T$5),100,IF(AND('Tabelle Kaderkriterien'!$H95="m",Übersicht!$C91=15),('Perzentile Männlich'!$B$13*'Perzentile Männlich'!O91^3)+('Perzentile Männlich'!$C$13*'Perzentile Männlich'!O91^2)+('Perzentile Männlich'!$D$13*'Perzentile Männlich'!O91)+'Perzentile Männlich'!$E$13,IF(AND('Tabelle Kaderkriterien'!$H95="m",Übersicht!$C91=16,'Perzentile Männlich'!O91&gt;'Perzentile Männlich'!T$6),100,IF(AND('Tabelle Kaderkriterien'!$H95="m",Übersicht!$C91=16),('Perzentile Männlich'!$B$14*'Perzentile Männlich'!O91^3)+('Perzentile Männlich'!$C$14*'Perzentile Männlich'!O91^2)+('Perzentile Männlich'!$D$14*'Perzentile Männlich'!O91)+'Perzentile Männlich'!$E$14,IF(AND('Tabelle Kaderkriterien'!$H95="m",Übersicht!$C91=12,'Perzentile Männlich'!O91&gt;'Perzentile Männlich'!T$7),100,IF(AND('Tabelle Kaderkriterien'!$H95="m",Übersicht!$C91=12),('Perzentile Männlich'!$B$15*'Perzentile Männlich'!O91^3)+('Perzentile Männlich'!$C$15*'Perzentile Männlich'!O91^2)+('Perzentile Männlich'!$D$15*'Perzentile Männlich'!O91)+'Perzentile Männlich'!$E$15,IF(AND('Tabelle Kaderkriterien'!$H95="m",Übersicht!$C91=11,'Perzentile Männlich'!O91&gt;'Perzentile Männlich'!T$8),100,IF(AND('Tabelle Kaderkriterien'!$H95="m",Übersicht!$C91=11),('Perzentile Männlich'!$B$16*'Perzentile Männlich'!O91^3)+('Perzentile Männlich'!$C$16*'Perzentile Männlich'!O91^2)+('Perzentile Männlich'!$D$16*'Perzentile Männlich'!O91)+'Perzentile Männlich'!$E$16,IF(AND('Tabelle Kaderkriterien'!$H95="w",Übersicht!$C91=13,'Perzentile Weiblich'!O91&gt;'Perzentile Weiblich'!T$3),100,IF(AND('Tabelle Kaderkriterien'!$H95="w",Übersicht!$C91=13),('Perzentile Weiblich'!$B$11*'Perzentile Weiblich'!O91^3)+('Perzentile Weiblich'!$C$11*'Perzentile Weiblich'!O91^2)+('Perzentile Weiblich'!$D$11*'Perzentile Weiblich'!O91)+'Perzentile Weiblich'!$E$11,IF(AND('Tabelle Kaderkriterien'!$H95="w",Übersicht!$C91=14,'Perzentile Weiblich'!O91&gt;'Perzentile Weiblich'!T$4),100,IF(AND('Tabelle Kaderkriterien'!$H95="w",Übersicht!$C91=14),('Perzentile Weiblich'!$B$12*'Perzentile Weiblich'!O91^3)+('Perzentile Weiblich'!$C$12*'Perzentile Weiblich'!O91^2)+('Perzentile Weiblich'!$D$12*'Perzentile Weiblich'!O91)+'Perzentile Weiblich'!$E$12,IF(AND('Tabelle Kaderkriterien'!$H95="w",Übersicht!$C91=15,'Perzentile Weiblich'!O91&gt;'Perzentile Weiblich'!T$5),100,IF(AND('Tabelle Kaderkriterien'!$H95="w",Übersicht!$C91=15),('Perzentile Weiblich'!$B$13*'Perzentile Weiblich'!O91^3)+('Perzentile Weiblich'!$C$13*'Perzentile Weiblich'!O91^2)+('Perzentile Weiblich'!$D$13*'Perzentile Weiblich'!O91)+'Perzentile Weiblich'!$E$13,IF(AND('Tabelle Kaderkriterien'!$H95="w",Übersicht!$C91=16,'Perzentile Weiblich'!O91&gt;'Perzentile Weiblich'!T$6),100,IF(AND('Tabelle Kaderkriterien'!$H95="w",Übersicht!$C91=16),('Perzentile Weiblich'!$B$14*'Perzentile Weiblich'!O91^3)+('Perzentile Weiblich'!$C$14*'Perzentile Weiblich'!O91^2)+('Perzentile Weiblich'!$D$14*'Perzentile Weiblich'!O91)+'Perzentile Weiblich'!$E$14,IF(AND('Tabelle Kaderkriterien'!$H95="w",Übersicht!$C91=12,'Perzentile Weiblich'!O91&gt;'Perzentile Weiblich'!T$7),100,IF(AND('Tabelle Kaderkriterien'!$H95="w",Übersicht!$C91=12),('Perzentile Weiblich'!$B$15*'Perzentile Weiblich'!O91^3)+('Perzentile Weiblich'!$C$15*'Perzentile Weiblich'!O91^2)+('Perzentile Weiblich'!$D$15*'Perzentile Weiblich'!O91)+'Perzentile Weiblich'!$E$15,IF(AND('Tabelle Kaderkriterien'!$H95="w",Übersicht!$C91=11,'Perzentile Weiblich'!O91&gt;'Perzentile Weiblich'!T$8),100,IF(AND('Tabelle Kaderkriterien'!$H95="w",Übersicht!$C91=11),('Perzentile Weiblich'!$B$16*'Perzentile Weiblich'!O91^3)+('Perzentile Weiblich'!$C$16*'Perzentile Weiblich'!O91^2)+('Perzentile Weiblich'!$D$16*'Perzentile Weiblich'!O91)+'Perzentile Weiblich'!$E$16,IF(AND('Tabelle Kaderkriterien'!J95&lt;&gt;"m",'Tabelle Kaderkriterien'!J95&lt;&gt;"!w"),#N/A,#N/A)))))))))))))))))))))))))</f>
        <v>#DIV/0!</v>
      </c>
      <c r="P91" s="32" t="e">
        <f>IF(AND('Tabelle Kaderkriterien'!$H95="m",Übersicht!$C91=13,J91&lt;'Perzentile Männlich'!U$3),100,IF(AND('Tabelle Kaderkriterien'!$H95="m",Übersicht!$C91=13),('Perzentile Männlich'!$B$27*J91^3)+('Perzentile Männlich'!$C$27*J91^2)+('Perzentile Männlich'!$D$27*J91)+'Perzentile Männlich'!$E$27,IF(AND('Tabelle Kaderkriterien'!$H95="m",Übersicht!$C91=14,J91&lt;'Perzentile Männlich'!U$4),100,IF(AND('Tabelle Kaderkriterien'!$H95="m",Übersicht!$C91=14),('Perzentile Männlich'!$B$28*J91^3)+('Perzentile Männlich'!$C$28*J91^2)+('Perzentile Männlich'!$D$28*J91)+'Perzentile Männlich'!$E$28,IF(AND('Tabelle Kaderkriterien'!$H95="m",Übersicht!$C91=15,J91&lt;'Perzentile Männlich'!U$5),100,IF(AND('Tabelle Kaderkriterien'!$H95="m",Übersicht!$C91=15),('Perzentile Männlich'!$B$29*J91^3)+('Perzentile Männlich'!$C$29*J91^2)+('Perzentile Männlich'!$D$29*J91)+'Perzentile Männlich'!$E$29,IF(AND('Tabelle Kaderkriterien'!$H95="m",Übersicht!$C91=16,J91&lt;'Perzentile Männlich'!U$6),100,IF(AND('Tabelle Kaderkriterien'!$H95="m",Übersicht!$C91=16),('Perzentile Männlich'!$B$30*J91^3)+('Perzentile Männlich'!$C$30*J91^2)+('Perzentile Männlich'!$D$30*J91)+'Perzentile Männlich'!$E$30,IF(AND('Tabelle Kaderkriterien'!$H95="m",Übersicht!$C91=12,J91&lt;'Perzentile Männlich'!U$7),100,IF(AND('Tabelle Kaderkriterien'!$H95="m",Übersicht!$C91=12),('Perzentile Männlich'!$B$31*J91^3)+('Perzentile Männlich'!$C$31*J91^2)+('Perzentile Männlich'!$D$31*J91)+'Perzentile Männlich'!$E$31,IF(AND('Tabelle Kaderkriterien'!$H95="m",Übersicht!$C91=11,J91&lt;'Perzentile Männlich'!U$8),100,IF(AND('Tabelle Kaderkriterien'!$H95="m",Übersicht!$C91=11),('Perzentile Männlich'!$B$32*J91^3)+('Perzentile Männlich'!$C$32*J91^2)+('Perzentile Männlich'!$D$32*J91)+'Perzentile Männlich'!$E$32,IF(AND('Tabelle Kaderkriterien'!$H95="w",Übersicht!$C91=13,J91&lt;'Perzentile Weiblich'!U$3),100,IF(AND('Tabelle Kaderkriterien'!$H95="w",Übersicht!$C91=13),('Perzentile Weiblich'!$B$27*J91^3)+('Perzentile Weiblich'!$C$27*J91^2)+('Perzentile Weiblich'!$D$27*J91)+'Perzentile Weiblich'!$E$27,IF(AND('Tabelle Kaderkriterien'!$H95="w",Übersicht!$C91=14,J91&lt;'Perzentile Weiblich'!U$4),100,IF(AND('Tabelle Kaderkriterien'!$H95="w",Übersicht!$C91=14),('Perzentile Weiblich'!$B$28*J91^3)+('Perzentile Weiblich'!$C$28*J91^2)+('Perzentile Weiblich'!$D$28*J91)+'Perzentile Weiblich'!$E$28,IF(AND('Tabelle Kaderkriterien'!$H95="w",Übersicht!$C91=15,J91&lt;'Perzentile Weiblich'!U$5),100,IF(AND('Tabelle Kaderkriterien'!$H95="w",Übersicht!$C91=15),('Perzentile Weiblich'!$B$29*J91^3)+('Perzentile Weiblich'!$C$29*J91^2)+('Perzentile Weiblich'!$D$29*J91)+'Perzentile Weiblich'!$E$29,IF(AND('Tabelle Kaderkriterien'!$H95="w",Übersicht!$C91=16,J91&lt;'Perzentile Weiblich'!U$6),100,IF(AND('Tabelle Kaderkriterien'!$H95="w",Übersicht!$C91=16),('Perzentile Weiblich'!$B$30*J91^3)+('Perzentile Weiblich'!$C$30*J91^2)+('Perzentile Weiblich'!$D$30*J91)+'Perzentile Weiblich'!$E$30,IF(AND('Tabelle Kaderkriterien'!$H95="w",Übersicht!$C91=12,J91&lt;'Perzentile Weiblich'!U$7),100,IF(AND('Tabelle Kaderkriterien'!$H95="w",Übersicht!$C91=12),('Perzentile Weiblich'!$B$31*J91^3)+('Perzentile Weiblich'!$C$31*J91^2)+('Perzentile Weiblich'!$D$31*J91)+'Perzentile Weiblich'!$E$31,IF(AND('Tabelle Kaderkriterien'!$H95="w",Übersicht!$C91=11,J91&lt;'Perzentile Weiblich'!U$8),100,IF(AND('Tabelle Kaderkriterien'!$H95="w",Übersicht!$C91=11),('Perzentile Weiblich'!$B$32*J91^3)+('Perzentile Weiblich'!$C$32*J91^2)+('Perzentile Weiblich'!$D$32*J91)+'Perzentile Weiblich'!$E$32,IF(AND('Tabelle Kaderkriterien'!H95&lt;&gt;"m",'Tabelle Kaderkriterien'!H95&lt;&gt;"!w"),#N/A,#N/A)))))))))))))))))))))))))</f>
        <v>#N/A</v>
      </c>
      <c r="Q91" s="32" t="e">
        <f>IF(AND('Tabelle Kaderkriterien'!$H95="m",Übersicht!$C91=13,K91&gt;'Perzentile Männlich'!V$3),100,IF(AND('Tabelle Kaderkriterien'!$H95="m",Übersicht!$C91=13),('Perzentile Männlich'!$B$19*K91^3)+('Perzentile Männlich'!$C$19*K91^2)+('Perzentile Männlich'!$D$19*K91)+'Perzentile Männlich'!$E$19,IF(AND('Tabelle Kaderkriterien'!$H95="m",Übersicht!$C91=14,K91&gt;'Perzentile Männlich'!V$4),100,IF(AND('Tabelle Kaderkriterien'!$H95="m",Übersicht!$C91=14),('Perzentile Männlich'!$B$20*K91^3)+('Perzentile Männlich'!$C$20*K91^2)+('Perzentile Männlich'!$D$20*K91)+'Perzentile Männlich'!$E$20,IF(AND('Tabelle Kaderkriterien'!$H95="m",Übersicht!$C91=15,K91&gt;'Perzentile Männlich'!V$5),100,IF(AND('Tabelle Kaderkriterien'!$H95="m",Übersicht!$C91=15),('Perzentile Männlich'!$B$21*K91^3)+('Perzentile Männlich'!$C$21*K91^2)+('Perzentile Männlich'!$D$21*K91)+'Perzentile Männlich'!$E$21,IF(AND('Tabelle Kaderkriterien'!$H95="m",Übersicht!$C91=16,K91&gt;'Perzentile Männlich'!V$6),100,IF(AND('Tabelle Kaderkriterien'!$H95="m",Übersicht!$C91=16),('Perzentile Männlich'!$B$22*K91^3)+('Perzentile Männlich'!$C$22*K91^2)+('Perzentile Männlich'!$D$22*K91)+'Perzentile Männlich'!$E$22,IF(AND('Tabelle Kaderkriterien'!$H95="m",Übersicht!$C91=12,K91&gt;'Perzentile Männlich'!V$7),100,IF(AND('Tabelle Kaderkriterien'!$H95="m",Übersicht!$C91=12),('Perzentile Männlich'!$B$23*K91^3)+('Perzentile Männlich'!$C$23*K91^2)+('Perzentile Männlich'!$D$23*K91)+'Perzentile Männlich'!$E$23,IF(AND('Tabelle Kaderkriterien'!$H95="m",Übersicht!$C91=11,K91&gt;'Perzentile Männlich'!V$8),100,IF(AND('Tabelle Kaderkriterien'!$H95="m",Übersicht!$C91=11),('Perzentile Männlich'!$B$24*K91^3)+('Perzentile Männlich'!$C$24*K91^2)+('Perzentile Männlich'!$D$24*K91)+'Perzentile Männlich'!$E$24,IF(AND('Tabelle Kaderkriterien'!$H95="w",Übersicht!$C91=13,K91&gt;'Perzentile Weiblich'!V$3),100,IF(AND('Tabelle Kaderkriterien'!$H95="w",Übersicht!$C91=13),('Perzentile Weiblich'!$B$19*K91^3)+('Perzentile Weiblich'!$C$19*K91^2)+('Perzentile Weiblich'!$D$19*K91)+'Perzentile Weiblich'!$E$19,IF(AND('Tabelle Kaderkriterien'!$H95="w",Übersicht!$C91=14,K91&gt;'Perzentile Weiblich'!V$4),100,IF(AND('Tabelle Kaderkriterien'!$H95="w",Übersicht!$C91=14),('Perzentile Weiblich'!$B$20*K91^3)+('Perzentile Weiblich'!$C$20*K91^2)+('Perzentile Weiblich'!$D$20*K91)+'Perzentile Weiblich'!$E$20,IF(AND('Tabelle Kaderkriterien'!$H95="w",Übersicht!$C91=15,K91&gt;'Perzentile Weiblich'!V$5),100,IF(AND('Tabelle Kaderkriterien'!$H95="w",Übersicht!$C91=15),('Perzentile Weiblich'!$B$21*K91^3)+('Perzentile Weiblich'!$C$21*K91^2)+('Perzentile Weiblich'!$D$21*K91)+'Perzentile Weiblich'!$E$21,IF(AND('Tabelle Kaderkriterien'!$H95="w",Übersicht!$C91=16,K91&gt;'Perzentile Weiblich'!V$6),100,IF(AND('Tabelle Kaderkriterien'!$H95="w",Übersicht!$C91=16),('Perzentile Weiblich'!$B$22*K91^3)+('Perzentile Weiblich'!$C$22*K91^2)+('Perzentile Weiblich'!$D$22*K91)+'Perzentile Weiblich'!$E$22,IF(AND('Tabelle Kaderkriterien'!$H95="w",Übersicht!$C91=12,K91&gt;'Perzentile Weiblich'!V$7),100,IF(AND('Tabelle Kaderkriterien'!$H95="w",Übersicht!$C91=12),('Perzentile Weiblich'!$B$23*K91^3)+('Perzentile Weiblich'!$C$23*K91^2)+('Perzentile Weiblich'!$D$23*K91)+'Perzentile Weiblich'!$E$23,IF(AND('Tabelle Kaderkriterien'!$H95="w",Übersicht!$C91=11,K91&gt;'Perzentile Weiblich'!V$8),100,IF(AND('Tabelle Kaderkriterien'!$H95="w",Übersicht!$C91=11),('Perzentile Weiblich'!$B$24*K91^3)+('Perzentile Weiblich'!$C$24*K91^2)+('Perzentile Weiblich'!$D$24*K91)+'Perzentile Weiblich'!$E$24,IF(AND('Tabelle Kaderkriterien'!I95&lt;&gt;"m",'Tabelle Kaderkriterien'!I95&lt;&gt;"!w"),#N/A,#N/A)))))))))))))))))))))))))</f>
        <v>#N/A</v>
      </c>
      <c r="S91" s="18" t="e">
        <f t="shared" si="2"/>
        <v>#DIV/0!</v>
      </c>
      <c r="T91" s="18" t="e">
        <f t="shared" si="3"/>
        <v>#DIV/0!</v>
      </c>
    </row>
    <row r="92" spans="1:20" x14ac:dyDescent="0.3">
      <c r="A92" s="31">
        <f>'Tabelle Kaderkriterien'!B96</f>
        <v>0</v>
      </c>
      <c r="B92" s="31">
        <f>'Tabelle Kaderkriterien'!C96</f>
        <v>0</v>
      </c>
      <c r="C92" s="143">
        <f>'Tabelle Kaderkriterien'!G96</f>
        <v>0</v>
      </c>
      <c r="D92" s="144">
        <f>'Tabelle Kaderkriterien'!K96</f>
        <v>0</v>
      </c>
      <c r="E92" s="144">
        <f>'Tabelle Kaderkriterien'!L96</f>
        <v>0</v>
      </c>
      <c r="F92" s="144">
        <f>'Tabelle Kaderkriterien'!N96</f>
        <v>0</v>
      </c>
      <c r="G92" s="144">
        <f>'Tabelle Kaderkriterien'!O96</f>
        <v>0</v>
      </c>
      <c r="H92" s="144">
        <f>'Tabelle Kaderkriterien'!Q96</f>
        <v>0</v>
      </c>
      <c r="I92" s="144">
        <f>'Tabelle Kaderkriterien'!R96</f>
        <v>0</v>
      </c>
      <c r="J92" s="144">
        <f>'Tabelle Kaderkriterien'!T96</f>
        <v>0</v>
      </c>
      <c r="K92" s="144">
        <f>'Tabelle Kaderkriterien'!V96</f>
        <v>0</v>
      </c>
      <c r="M92" s="32" t="e">
        <f>IF(AND('Tabelle Kaderkriterien'!$H96="m",Übersicht!$C92=13,'Perzentile Männlich'!M92&gt;'Perzentile Männlich'!R$3),100,IF(AND('Tabelle Kaderkriterien'!$H96="m",Übersicht!$C92=13),('Perzentile Männlich'!$B$35*'Perzentile Männlich'!M92^3)+('Perzentile Männlich'!$C$35*'Perzentile Männlich'!M92^2)+('Perzentile Männlich'!$D$35*'Perzentile Männlich'!M92)+'Perzentile Männlich'!$E$35,IF(AND('Tabelle Kaderkriterien'!$H96="m",Übersicht!$C92=14,'Perzentile Männlich'!M92&gt;'Perzentile Männlich'!R$4),100,IF(AND('Tabelle Kaderkriterien'!$H96="m",Übersicht!$C92=14),('Perzentile Männlich'!$B$36*'Perzentile Männlich'!M92^3)+('Perzentile Männlich'!$C$36*'Perzentile Männlich'!M92^2)+('Perzentile Männlich'!$D$36*'Perzentile Männlich'!M92)+'Perzentile Männlich'!$E$36,IF(AND('Tabelle Kaderkriterien'!$H96="m",Übersicht!$C92=15,'Perzentile Männlich'!M92&gt;'Perzentile Männlich'!R$5),100,IF(AND('Tabelle Kaderkriterien'!$H96="m",Übersicht!$C92=15),('Perzentile Männlich'!$B$37*'Perzentile Männlich'!M92^3)+('Perzentile Männlich'!$C$37*'Perzentile Männlich'!M92^2)+('Perzentile Männlich'!$D$37*'Perzentile Männlich'!M92)+'Perzentile Männlich'!$E$37,IF(AND('Tabelle Kaderkriterien'!$H96="m",Übersicht!$C92=16,'Perzentile Männlich'!M92&gt;'Perzentile Männlich'!R$6),100,IF(AND('Tabelle Kaderkriterien'!$H96="m",Übersicht!$C92=16),('Perzentile Männlich'!$B$38*'Perzentile Männlich'!M92^3)+('Perzentile Männlich'!$C$38*'Perzentile Männlich'!M92^2)+('Perzentile Männlich'!$D$38*'Perzentile Männlich'!M92)+'Perzentile Männlich'!$E$38,IF(AND('Tabelle Kaderkriterien'!$H96="m",Übersicht!$C92=12,'Perzentile Männlich'!M92&gt;'Perzentile Männlich'!R$7),100,IF(AND('Tabelle Kaderkriterien'!$H96="m",Übersicht!$C92=12),('Perzentile Männlich'!$B$39*'Perzentile Männlich'!M92^3)+('Perzentile Männlich'!$C$39*'Perzentile Männlich'!M92^2)+('Perzentile Männlich'!$D$39*'Perzentile Männlich'!M92)+'Perzentile Männlich'!$E$39,IF(AND('Tabelle Kaderkriterien'!$H96="m",Übersicht!$C92=11,'Perzentile Männlich'!M92&gt;'Perzentile Männlich'!R$8),100,IF(AND('Tabelle Kaderkriterien'!$H96="m",Übersicht!$C92=11),('Perzentile Männlich'!$B$40*'Perzentile Männlich'!M92^3)+('Perzentile Männlich'!$C$40*'Perzentile Männlich'!M92^2)+('Perzentile Männlich'!$D$40*'Perzentile Männlich'!M92)+'Perzentile Männlich'!$E$40,IF(AND('Tabelle Kaderkriterien'!$H96="w",Übersicht!$C92=13,'Perzentile Weiblich'!M92&gt;'Perzentile Weiblich'!R$3),100,IF(AND('Tabelle Kaderkriterien'!$H96="w",Übersicht!$C92=13),('Perzentile Weiblich'!$B$35*'Perzentile Weiblich'!M92^3)+('Perzentile Weiblich'!$C$35*'Perzentile Weiblich'!M92^2)+('Perzentile Weiblich'!$D$35*'Perzentile Weiblich'!M92)+'Perzentile Weiblich'!$E$35,IF(AND('Tabelle Kaderkriterien'!$H96="w",Übersicht!$C92=14,'Perzentile Weiblich'!M92&gt;'Perzentile Weiblich'!R$4),100,IF(AND('Tabelle Kaderkriterien'!$H96="w",Übersicht!$C92=14),('Perzentile Weiblich'!$B$36*'Perzentile Weiblich'!M92^3)+('Perzentile Weiblich'!$C$36*'Perzentile Weiblich'!M92^2)+('Perzentile Weiblich'!$D$36*'Perzentile Weiblich'!M92)+'Perzentile Weiblich'!$E$36,IF(AND('Tabelle Kaderkriterien'!$H96="w",Übersicht!$C92=15,'Perzentile Weiblich'!M92&gt;'Perzentile Weiblich'!R$5),100,IF(AND('Tabelle Kaderkriterien'!$H96="w",Übersicht!$C92=15),('Perzentile Weiblich'!$B$37*'Perzentile Weiblich'!M92^3)+('Perzentile Weiblich'!$C$37*'Perzentile Weiblich'!M92^2)+('Perzentile Weiblich'!$D$37*'Perzentile Weiblich'!M92)+'Perzentile Weiblich'!$E$37,IF(AND('Tabelle Kaderkriterien'!$H96="w",Übersicht!$C92=16,'Perzentile Weiblich'!M92&gt;'Perzentile Weiblich'!R$6),100,IF(AND('Tabelle Kaderkriterien'!$H96="w",Übersicht!$C92=16),('Perzentile Weiblich'!$B$38*'Perzentile Weiblich'!M92^3)+('Perzentile Weiblich'!$C$38*'Perzentile Weiblich'!M92^2)+('Perzentile Weiblich'!$D$38*'Perzentile Weiblich'!M92)+'Perzentile Weiblich'!$E$38,IF(AND('Tabelle Kaderkriterien'!$H96="w",Übersicht!$C92=12,'Perzentile Weiblich'!M92&gt;'Perzentile Weiblich'!R$7),100,IF(AND('Tabelle Kaderkriterien'!$H96="w",Übersicht!$C92=12),('Perzentile Weiblich'!$B$39*'Perzentile Weiblich'!M92^3)+('Perzentile Weiblich'!$C$39*'Perzentile Weiblich'!M92^2)+('Perzentile Weiblich'!$D$39*'Perzentile Weiblich'!M92)+'Perzentile Weiblich'!$E$39,IF(AND('Tabelle Kaderkriterien'!$H96="w",Übersicht!$C92=11,'Perzentile Weiblich'!M92&gt;'Perzentile Weiblich'!R$8),100,IF(AND('Tabelle Kaderkriterien'!$H96="w",Übersicht!$C92=11),('Perzentile Weiblich'!$B$40*'Perzentile Weiblich'!M92^3)+('Perzentile Weiblich'!$C$40*'Perzentile Weiblich'!M92^2)+('Perzentile Weiblich'!$D$40*'Perzentile Weiblich'!M92)+'Perzentile Weiblich'!$E$40,IF(AND('Tabelle Kaderkriterien'!H96&lt;&gt;"m",'Tabelle Kaderkriterien'!H96&lt;&gt;"!w"),#N/A,#N/A)))))))))))))))))))))))))</f>
        <v>#DIV/0!</v>
      </c>
      <c r="N92" s="32" t="e">
        <f>IF(AND('Tabelle Kaderkriterien'!$H96="m",Übersicht!$C92=13,'Perzentile Männlich'!N92&gt;'Perzentile Männlich'!S$3),100,IF(AND('Tabelle Kaderkriterien'!$H96="m",Übersicht!$C92=13),('Perzentile Männlich'!$B$43*'Perzentile Männlich'!N92^3)+('Perzentile Männlich'!$C$43*'Perzentile Männlich'!N92^2)+('Perzentile Männlich'!$D$43*'Perzentile Männlich'!N92)+'Perzentile Männlich'!$E$43,IF(AND('Tabelle Kaderkriterien'!$H96="m",Übersicht!$C92=14,'Perzentile Männlich'!N92&gt;'Perzentile Männlich'!S$4),100,IF(AND('Tabelle Kaderkriterien'!$H96="m",Übersicht!$C92=14),('Perzentile Männlich'!$B$44*'Perzentile Männlich'!N92^3)+('Perzentile Männlich'!$C$44*'Perzentile Männlich'!N92^2)+('Perzentile Männlich'!$D$44*'Perzentile Männlich'!N92)+'Perzentile Männlich'!$E$44,IF(AND('Tabelle Kaderkriterien'!$H96="m",Übersicht!$C92=15,'Perzentile Männlich'!N92&gt;'Perzentile Männlich'!S$5),100,IF(AND('Tabelle Kaderkriterien'!$H96="m",Übersicht!$C92=15),('Perzentile Männlich'!$B$45*'Perzentile Männlich'!N92^3)+('Perzentile Männlich'!$C$45*'Perzentile Männlich'!N92^2)+('Perzentile Männlich'!$D$45*'Perzentile Männlich'!N92)+'Perzentile Männlich'!$E$45,IF(AND('Tabelle Kaderkriterien'!$H96="m",Übersicht!$C92=16,'Perzentile Männlich'!N92&gt;'Perzentile Männlich'!S$6),100,IF(AND('Tabelle Kaderkriterien'!$H96="m",Übersicht!$C92=16),('Perzentile Männlich'!$B$46*'Perzentile Männlich'!N92^3)+('Perzentile Männlich'!$C$46*'Perzentile Männlich'!N92^2)+('Perzentile Männlich'!$D$46*'Perzentile Männlich'!N92)+'Perzentile Männlich'!$E$46,IF(AND('Tabelle Kaderkriterien'!$H96="m",Übersicht!$C92=12,'Perzentile Männlich'!N92&gt;'Perzentile Männlich'!S$7),100,IF(AND('Tabelle Kaderkriterien'!$H96="m",Übersicht!$C92=12),('Perzentile Männlich'!$B$47*'Perzentile Männlich'!N92^3)+('Perzentile Männlich'!$C$47*'Perzentile Männlich'!N92^2)+('Perzentile Männlich'!$D$47*'Perzentile Männlich'!N92)+'Perzentile Männlich'!$E$47,IF(AND('Tabelle Kaderkriterien'!$H96="m",Übersicht!$C92=11,'Perzentile Männlich'!N92&gt;'Perzentile Männlich'!S$8),100,IF(AND('Tabelle Kaderkriterien'!$H96="m",Übersicht!$C92=11),('Perzentile Männlich'!$B$48*'Perzentile Männlich'!N92^3)+('Perzentile Männlich'!$C$48*'Perzentile Männlich'!N92^2)+('Perzentile Männlich'!$D$48*'Perzentile Männlich'!N92)+'Perzentile Männlich'!$E$48,IF(AND('Tabelle Kaderkriterien'!$H96="w",Übersicht!$C92=13,'Perzentile Weiblich'!N92&gt;'Perzentile Weiblich'!S$3),100,IF(AND('Tabelle Kaderkriterien'!$H96="w",Übersicht!$C92=13),('Perzentile Weiblich'!$B$43*'Perzentile Weiblich'!N92^3)+('Perzentile Weiblich'!$C$43*'Perzentile Weiblich'!N92^2)+('Perzentile Weiblich'!$D$43*'Perzentile Weiblich'!N92)+'Perzentile Weiblich'!$E$43,IF(AND('Tabelle Kaderkriterien'!$H96="w",Übersicht!$C92=14,'Perzentile Weiblich'!N92&gt;'Perzentile Weiblich'!S$4),100,IF(AND('Tabelle Kaderkriterien'!$H96="w",Übersicht!$C92=14),('Perzentile Weiblich'!$B$44*'Perzentile Weiblich'!N92^3)+('Perzentile Weiblich'!$C$44*'Perzentile Weiblich'!N92^2)+('Perzentile Weiblich'!$D$44*'Perzentile Weiblich'!N92)+'Perzentile Weiblich'!$E$44,IF(AND('Tabelle Kaderkriterien'!$H96="w",Übersicht!$C92=15,'Perzentile Weiblich'!N92&gt;'Perzentile Weiblich'!S$5),100,IF(AND('Tabelle Kaderkriterien'!$H96="w",Übersicht!$C92=15),('Perzentile Weiblich'!$B$45*'Perzentile Weiblich'!N92^3)+('Perzentile Weiblich'!$C$45*'Perzentile Weiblich'!N92^2)+('Perzentile Weiblich'!$D$45*'Perzentile Weiblich'!N92)+'Perzentile Weiblich'!$E$45,IF(AND('Tabelle Kaderkriterien'!$H96="w",Übersicht!$C92=16,'Perzentile Weiblich'!N92&gt;'Perzentile Weiblich'!S$6),100,IF(AND('Tabelle Kaderkriterien'!$H96="w",Übersicht!$C92=16),('Perzentile Weiblich'!$B$46*'Perzentile Weiblich'!N92^3)+('Perzentile Weiblich'!$C$46*'Perzentile Weiblich'!N92^2)+('Perzentile Weiblich'!$D$46*'Perzentile Weiblich'!N92)+'Perzentile Weiblich'!$E$46,IF(AND('Tabelle Kaderkriterien'!$H96="w",Übersicht!$C92=12,'Perzentile Weiblich'!N92&gt;'Perzentile Weiblich'!S$7),100,IF(AND('Tabelle Kaderkriterien'!$H96="w",Übersicht!$C92=12),('Perzentile Weiblich'!$B$47*'Perzentile Weiblich'!N92^3)+('Perzentile Weiblich'!$C$47*'Perzentile Weiblich'!N92^2)+('Perzentile Weiblich'!$D$47*'Perzentile Weiblich'!N92)+'Perzentile Weiblich'!$E$47,IF(AND('Tabelle Kaderkriterien'!$H96="w",Übersicht!$C92=11,'Perzentile Weiblich'!N92&gt;'Perzentile Weiblich'!S$8),100,IF(AND('Tabelle Kaderkriterien'!$H96="w",Übersicht!$C92=11),('Perzentile Weiblich'!$B$48*'Perzentile Weiblich'!N92^3)+('Perzentile Weiblich'!$C$48*'Perzentile Weiblich'!N92^2)+('Perzentile Weiblich'!$D$48*'Perzentile Weiblich'!N92)+'Perzentile Weiblich'!$E$48,IF(AND('Tabelle Kaderkriterien'!I96&lt;&gt;"m",'Tabelle Kaderkriterien'!I96&lt;&gt;"!w"),#N/A,#N/A)))))))))))))))))))))))))</f>
        <v>#DIV/0!</v>
      </c>
      <c r="O92" s="32" t="e">
        <f>IF(AND('Tabelle Kaderkriterien'!$H96="m",Übersicht!$C92=13,'Perzentile Männlich'!O92&gt;'Perzentile Männlich'!T$3),100,IF(AND('Tabelle Kaderkriterien'!$H96="m",Übersicht!$C92=13),('Perzentile Männlich'!$B$11*'Perzentile Männlich'!O92^3)+('Perzentile Männlich'!$C$11*'Perzentile Männlich'!O92^2)+('Perzentile Männlich'!$D$11*'Perzentile Männlich'!O92)+'Perzentile Männlich'!$E$11,IF(AND('Tabelle Kaderkriterien'!$H96="m",Übersicht!$C92=14,'Perzentile Männlich'!O92&gt;'Perzentile Männlich'!T$4),100,IF(AND('Tabelle Kaderkriterien'!$H96="m",Übersicht!$C92=14),('Perzentile Männlich'!$B$12*'Perzentile Männlich'!O92^3)+('Perzentile Männlich'!$C$12*'Perzentile Männlich'!O92^2)+('Perzentile Männlich'!$D$12*'Perzentile Männlich'!O92)+'Perzentile Männlich'!$E$12,IF(AND('Tabelle Kaderkriterien'!$H96="m",Übersicht!$C92=15,'Perzentile Männlich'!O92&gt;'Perzentile Männlich'!T$5),100,IF(AND('Tabelle Kaderkriterien'!$H96="m",Übersicht!$C92=15),('Perzentile Männlich'!$B$13*'Perzentile Männlich'!O92^3)+('Perzentile Männlich'!$C$13*'Perzentile Männlich'!O92^2)+('Perzentile Männlich'!$D$13*'Perzentile Männlich'!O92)+'Perzentile Männlich'!$E$13,IF(AND('Tabelle Kaderkriterien'!$H96="m",Übersicht!$C92=16,'Perzentile Männlich'!O92&gt;'Perzentile Männlich'!T$6),100,IF(AND('Tabelle Kaderkriterien'!$H96="m",Übersicht!$C92=16),('Perzentile Männlich'!$B$14*'Perzentile Männlich'!O92^3)+('Perzentile Männlich'!$C$14*'Perzentile Männlich'!O92^2)+('Perzentile Männlich'!$D$14*'Perzentile Männlich'!O92)+'Perzentile Männlich'!$E$14,IF(AND('Tabelle Kaderkriterien'!$H96="m",Übersicht!$C92=12,'Perzentile Männlich'!O92&gt;'Perzentile Männlich'!T$7),100,IF(AND('Tabelle Kaderkriterien'!$H96="m",Übersicht!$C92=12),('Perzentile Männlich'!$B$15*'Perzentile Männlich'!O92^3)+('Perzentile Männlich'!$C$15*'Perzentile Männlich'!O92^2)+('Perzentile Männlich'!$D$15*'Perzentile Männlich'!O92)+'Perzentile Männlich'!$E$15,IF(AND('Tabelle Kaderkriterien'!$H96="m",Übersicht!$C92=11,'Perzentile Männlich'!O92&gt;'Perzentile Männlich'!T$8),100,IF(AND('Tabelle Kaderkriterien'!$H96="m",Übersicht!$C92=11),('Perzentile Männlich'!$B$16*'Perzentile Männlich'!O92^3)+('Perzentile Männlich'!$C$16*'Perzentile Männlich'!O92^2)+('Perzentile Männlich'!$D$16*'Perzentile Männlich'!O92)+'Perzentile Männlich'!$E$16,IF(AND('Tabelle Kaderkriterien'!$H96="w",Übersicht!$C92=13,'Perzentile Weiblich'!O92&gt;'Perzentile Weiblich'!T$3),100,IF(AND('Tabelle Kaderkriterien'!$H96="w",Übersicht!$C92=13),('Perzentile Weiblich'!$B$11*'Perzentile Weiblich'!O92^3)+('Perzentile Weiblich'!$C$11*'Perzentile Weiblich'!O92^2)+('Perzentile Weiblich'!$D$11*'Perzentile Weiblich'!O92)+'Perzentile Weiblich'!$E$11,IF(AND('Tabelle Kaderkriterien'!$H96="w",Übersicht!$C92=14,'Perzentile Weiblich'!O92&gt;'Perzentile Weiblich'!T$4),100,IF(AND('Tabelle Kaderkriterien'!$H96="w",Übersicht!$C92=14),('Perzentile Weiblich'!$B$12*'Perzentile Weiblich'!O92^3)+('Perzentile Weiblich'!$C$12*'Perzentile Weiblich'!O92^2)+('Perzentile Weiblich'!$D$12*'Perzentile Weiblich'!O92)+'Perzentile Weiblich'!$E$12,IF(AND('Tabelle Kaderkriterien'!$H96="w",Übersicht!$C92=15,'Perzentile Weiblich'!O92&gt;'Perzentile Weiblich'!T$5),100,IF(AND('Tabelle Kaderkriterien'!$H96="w",Übersicht!$C92=15),('Perzentile Weiblich'!$B$13*'Perzentile Weiblich'!O92^3)+('Perzentile Weiblich'!$C$13*'Perzentile Weiblich'!O92^2)+('Perzentile Weiblich'!$D$13*'Perzentile Weiblich'!O92)+'Perzentile Weiblich'!$E$13,IF(AND('Tabelle Kaderkriterien'!$H96="w",Übersicht!$C92=16,'Perzentile Weiblich'!O92&gt;'Perzentile Weiblich'!T$6),100,IF(AND('Tabelle Kaderkriterien'!$H96="w",Übersicht!$C92=16),('Perzentile Weiblich'!$B$14*'Perzentile Weiblich'!O92^3)+('Perzentile Weiblich'!$C$14*'Perzentile Weiblich'!O92^2)+('Perzentile Weiblich'!$D$14*'Perzentile Weiblich'!O92)+'Perzentile Weiblich'!$E$14,IF(AND('Tabelle Kaderkriterien'!$H96="w",Übersicht!$C92=12,'Perzentile Weiblich'!O92&gt;'Perzentile Weiblich'!T$7),100,IF(AND('Tabelle Kaderkriterien'!$H96="w",Übersicht!$C92=12),('Perzentile Weiblich'!$B$15*'Perzentile Weiblich'!O92^3)+('Perzentile Weiblich'!$C$15*'Perzentile Weiblich'!O92^2)+('Perzentile Weiblich'!$D$15*'Perzentile Weiblich'!O92)+'Perzentile Weiblich'!$E$15,IF(AND('Tabelle Kaderkriterien'!$H96="w",Übersicht!$C92=11,'Perzentile Weiblich'!O92&gt;'Perzentile Weiblich'!T$8),100,IF(AND('Tabelle Kaderkriterien'!$H96="w",Übersicht!$C92=11),('Perzentile Weiblich'!$B$16*'Perzentile Weiblich'!O92^3)+('Perzentile Weiblich'!$C$16*'Perzentile Weiblich'!O92^2)+('Perzentile Weiblich'!$D$16*'Perzentile Weiblich'!O92)+'Perzentile Weiblich'!$E$16,IF(AND('Tabelle Kaderkriterien'!J96&lt;&gt;"m",'Tabelle Kaderkriterien'!J96&lt;&gt;"!w"),#N/A,#N/A)))))))))))))))))))))))))</f>
        <v>#DIV/0!</v>
      </c>
      <c r="P92" s="32" t="e">
        <f>IF(AND('Tabelle Kaderkriterien'!$H96="m",Übersicht!$C92=13,J92&lt;'Perzentile Männlich'!U$3),100,IF(AND('Tabelle Kaderkriterien'!$H96="m",Übersicht!$C92=13),('Perzentile Männlich'!$B$27*J92^3)+('Perzentile Männlich'!$C$27*J92^2)+('Perzentile Männlich'!$D$27*J92)+'Perzentile Männlich'!$E$27,IF(AND('Tabelle Kaderkriterien'!$H96="m",Übersicht!$C92=14,J92&lt;'Perzentile Männlich'!U$4),100,IF(AND('Tabelle Kaderkriterien'!$H96="m",Übersicht!$C92=14),('Perzentile Männlich'!$B$28*J92^3)+('Perzentile Männlich'!$C$28*J92^2)+('Perzentile Männlich'!$D$28*J92)+'Perzentile Männlich'!$E$28,IF(AND('Tabelle Kaderkriterien'!$H96="m",Übersicht!$C92=15,J92&lt;'Perzentile Männlich'!U$5),100,IF(AND('Tabelle Kaderkriterien'!$H96="m",Übersicht!$C92=15),('Perzentile Männlich'!$B$29*J92^3)+('Perzentile Männlich'!$C$29*J92^2)+('Perzentile Männlich'!$D$29*J92)+'Perzentile Männlich'!$E$29,IF(AND('Tabelle Kaderkriterien'!$H96="m",Übersicht!$C92=16,J92&lt;'Perzentile Männlich'!U$6),100,IF(AND('Tabelle Kaderkriterien'!$H96="m",Übersicht!$C92=16),('Perzentile Männlich'!$B$30*J92^3)+('Perzentile Männlich'!$C$30*J92^2)+('Perzentile Männlich'!$D$30*J92)+'Perzentile Männlich'!$E$30,IF(AND('Tabelle Kaderkriterien'!$H96="m",Übersicht!$C92=12,J92&lt;'Perzentile Männlich'!U$7),100,IF(AND('Tabelle Kaderkriterien'!$H96="m",Übersicht!$C92=12),('Perzentile Männlich'!$B$31*J92^3)+('Perzentile Männlich'!$C$31*J92^2)+('Perzentile Männlich'!$D$31*J92)+'Perzentile Männlich'!$E$31,IF(AND('Tabelle Kaderkriterien'!$H96="m",Übersicht!$C92=11,J92&lt;'Perzentile Männlich'!U$8),100,IF(AND('Tabelle Kaderkriterien'!$H96="m",Übersicht!$C92=11),('Perzentile Männlich'!$B$32*J92^3)+('Perzentile Männlich'!$C$32*J92^2)+('Perzentile Männlich'!$D$32*J92)+'Perzentile Männlich'!$E$32,IF(AND('Tabelle Kaderkriterien'!$H96="w",Übersicht!$C92=13,J92&lt;'Perzentile Weiblich'!U$3),100,IF(AND('Tabelle Kaderkriterien'!$H96="w",Übersicht!$C92=13),('Perzentile Weiblich'!$B$27*J92^3)+('Perzentile Weiblich'!$C$27*J92^2)+('Perzentile Weiblich'!$D$27*J92)+'Perzentile Weiblich'!$E$27,IF(AND('Tabelle Kaderkriterien'!$H96="w",Übersicht!$C92=14,J92&lt;'Perzentile Weiblich'!U$4),100,IF(AND('Tabelle Kaderkriterien'!$H96="w",Übersicht!$C92=14),('Perzentile Weiblich'!$B$28*J92^3)+('Perzentile Weiblich'!$C$28*J92^2)+('Perzentile Weiblich'!$D$28*J92)+'Perzentile Weiblich'!$E$28,IF(AND('Tabelle Kaderkriterien'!$H96="w",Übersicht!$C92=15,J92&lt;'Perzentile Weiblich'!U$5),100,IF(AND('Tabelle Kaderkriterien'!$H96="w",Übersicht!$C92=15),('Perzentile Weiblich'!$B$29*J92^3)+('Perzentile Weiblich'!$C$29*J92^2)+('Perzentile Weiblich'!$D$29*J92)+'Perzentile Weiblich'!$E$29,IF(AND('Tabelle Kaderkriterien'!$H96="w",Übersicht!$C92=16,J92&lt;'Perzentile Weiblich'!U$6),100,IF(AND('Tabelle Kaderkriterien'!$H96="w",Übersicht!$C92=16),('Perzentile Weiblich'!$B$30*J92^3)+('Perzentile Weiblich'!$C$30*J92^2)+('Perzentile Weiblich'!$D$30*J92)+'Perzentile Weiblich'!$E$30,IF(AND('Tabelle Kaderkriterien'!$H96="w",Übersicht!$C92=12,J92&lt;'Perzentile Weiblich'!U$7),100,IF(AND('Tabelle Kaderkriterien'!$H96="w",Übersicht!$C92=12),('Perzentile Weiblich'!$B$31*J92^3)+('Perzentile Weiblich'!$C$31*J92^2)+('Perzentile Weiblich'!$D$31*J92)+'Perzentile Weiblich'!$E$31,IF(AND('Tabelle Kaderkriterien'!$H96="w",Übersicht!$C92=11,J92&lt;'Perzentile Weiblich'!U$8),100,IF(AND('Tabelle Kaderkriterien'!$H96="w",Übersicht!$C92=11),('Perzentile Weiblich'!$B$32*J92^3)+('Perzentile Weiblich'!$C$32*J92^2)+('Perzentile Weiblich'!$D$32*J92)+'Perzentile Weiblich'!$E$32,IF(AND('Tabelle Kaderkriterien'!H96&lt;&gt;"m",'Tabelle Kaderkriterien'!H96&lt;&gt;"!w"),#N/A,#N/A)))))))))))))))))))))))))</f>
        <v>#N/A</v>
      </c>
      <c r="Q92" s="32" t="e">
        <f>IF(AND('Tabelle Kaderkriterien'!$H96="m",Übersicht!$C92=13,K92&gt;'Perzentile Männlich'!V$3),100,IF(AND('Tabelle Kaderkriterien'!$H96="m",Übersicht!$C92=13),('Perzentile Männlich'!$B$19*K92^3)+('Perzentile Männlich'!$C$19*K92^2)+('Perzentile Männlich'!$D$19*K92)+'Perzentile Männlich'!$E$19,IF(AND('Tabelle Kaderkriterien'!$H96="m",Übersicht!$C92=14,K92&gt;'Perzentile Männlich'!V$4),100,IF(AND('Tabelle Kaderkriterien'!$H96="m",Übersicht!$C92=14),('Perzentile Männlich'!$B$20*K92^3)+('Perzentile Männlich'!$C$20*K92^2)+('Perzentile Männlich'!$D$20*K92)+'Perzentile Männlich'!$E$20,IF(AND('Tabelle Kaderkriterien'!$H96="m",Übersicht!$C92=15,K92&gt;'Perzentile Männlich'!V$5),100,IF(AND('Tabelle Kaderkriterien'!$H96="m",Übersicht!$C92=15),('Perzentile Männlich'!$B$21*K92^3)+('Perzentile Männlich'!$C$21*K92^2)+('Perzentile Männlich'!$D$21*K92)+'Perzentile Männlich'!$E$21,IF(AND('Tabelle Kaderkriterien'!$H96="m",Übersicht!$C92=16,K92&gt;'Perzentile Männlich'!V$6),100,IF(AND('Tabelle Kaderkriterien'!$H96="m",Übersicht!$C92=16),('Perzentile Männlich'!$B$22*K92^3)+('Perzentile Männlich'!$C$22*K92^2)+('Perzentile Männlich'!$D$22*K92)+'Perzentile Männlich'!$E$22,IF(AND('Tabelle Kaderkriterien'!$H96="m",Übersicht!$C92=12,K92&gt;'Perzentile Männlich'!V$7),100,IF(AND('Tabelle Kaderkriterien'!$H96="m",Übersicht!$C92=12),('Perzentile Männlich'!$B$23*K92^3)+('Perzentile Männlich'!$C$23*K92^2)+('Perzentile Männlich'!$D$23*K92)+'Perzentile Männlich'!$E$23,IF(AND('Tabelle Kaderkriterien'!$H96="m",Übersicht!$C92=11,K92&gt;'Perzentile Männlich'!V$8),100,IF(AND('Tabelle Kaderkriterien'!$H96="m",Übersicht!$C92=11),('Perzentile Männlich'!$B$24*K92^3)+('Perzentile Männlich'!$C$24*K92^2)+('Perzentile Männlich'!$D$24*K92)+'Perzentile Männlich'!$E$24,IF(AND('Tabelle Kaderkriterien'!$H96="w",Übersicht!$C92=13,K92&gt;'Perzentile Weiblich'!V$3),100,IF(AND('Tabelle Kaderkriterien'!$H96="w",Übersicht!$C92=13),('Perzentile Weiblich'!$B$19*K92^3)+('Perzentile Weiblich'!$C$19*K92^2)+('Perzentile Weiblich'!$D$19*K92)+'Perzentile Weiblich'!$E$19,IF(AND('Tabelle Kaderkriterien'!$H96="w",Übersicht!$C92=14,K92&gt;'Perzentile Weiblich'!V$4),100,IF(AND('Tabelle Kaderkriterien'!$H96="w",Übersicht!$C92=14),('Perzentile Weiblich'!$B$20*K92^3)+('Perzentile Weiblich'!$C$20*K92^2)+('Perzentile Weiblich'!$D$20*K92)+'Perzentile Weiblich'!$E$20,IF(AND('Tabelle Kaderkriterien'!$H96="w",Übersicht!$C92=15,K92&gt;'Perzentile Weiblich'!V$5),100,IF(AND('Tabelle Kaderkriterien'!$H96="w",Übersicht!$C92=15),('Perzentile Weiblich'!$B$21*K92^3)+('Perzentile Weiblich'!$C$21*K92^2)+('Perzentile Weiblich'!$D$21*K92)+'Perzentile Weiblich'!$E$21,IF(AND('Tabelle Kaderkriterien'!$H96="w",Übersicht!$C92=16,K92&gt;'Perzentile Weiblich'!V$6),100,IF(AND('Tabelle Kaderkriterien'!$H96="w",Übersicht!$C92=16),('Perzentile Weiblich'!$B$22*K92^3)+('Perzentile Weiblich'!$C$22*K92^2)+('Perzentile Weiblich'!$D$22*K92)+'Perzentile Weiblich'!$E$22,IF(AND('Tabelle Kaderkriterien'!$H96="w",Übersicht!$C92=12,K92&gt;'Perzentile Weiblich'!V$7),100,IF(AND('Tabelle Kaderkriterien'!$H96="w",Übersicht!$C92=12),('Perzentile Weiblich'!$B$23*K92^3)+('Perzentile Weiblich'!$C$23*K92^2)+('Perzentile Weiblich'!$D$23*K92)+'Perzentile Weiblich'!$E$23,IF(AND('Tabelle Kaderkriterien'!$H96="w",Übersicht!$C92=11,K92&gt;'Perzentile Weiblich'!V$8),100,IF(AND('Tabelle Kaderkriterien'!$H96="w",Übersicht!$C92=11),('Perzentile Weiblich'!$B$24*K92^3)+('Perzentile Weiblich'!$C$24*K92^2)+('Perzentile Weiblich'!$D$24*K92)+'Perzentile Weiblich'!$E$24,IF(AND('Tabelle Kaderkriterien'!I96&lt;&gt;"m",'Tabelle Kaderkriterien'!I96&lt;&gt;"!w"),#N/A,#N/A)))))))))))))))))))))))))</f>
        <v>#N/A</v>
      </c>
      <c r="S92" s="18" t="e">
        <f t="shared" si="2"/>
        <v>#DIV/0!</v>
      </c>
      <c r="T92" s="18" t="e">
        <f t="shared" si="3"/>
        <v>#DIV/0!</v>
      </c>
    </row>
    <row r="93" spans="1:20" x14ac:dyDescent="0.3">
      <c r="A93" s="31">
        <f>'Tabelle Kaderkriterien'!B97</f>
        <v>0</v>
      </c>
      <c r="B93" s="31">
        <f>'Tabelle Kaderkriterien'!C97</f>
        <v>0</v>
      </c>
      <c r="C93" s="143">
        <f>'Tabelle Kaderkriterien'!G97</f>
        <v>0</v>
      </c>
      <c r="D93" s="144">
        <f>'Tabelle Kaderkriterien'!K97</f>
        <v>0</v>
      </c>
      <c r="E93" s="144">
        <f>'Tabelle Kaderkriterien'!L97</f>
        <v>0</v>
      </c>
      <c r="F93" s="144">
        <f>'Tabelle Kaderkriterien'!N97</f>
        <v>0</v>
      </c>
      <c r="G93" s="144">
        <f>'Tabelle Kaderkriterien'!O97</f>
        <v>0</v>
      </c>
      <c r="H93" s="144">
        <f>'Tabelle Kaderkriterien'!Q97</f>
        <v>0</v>
      </c>
      <c r="I93" s="144">
        <f>'Tabelle Kaderkriterien'!R97</f>
        <v>0</v>
      </c>
      <c r="J93" s="144">
        <f>'Tabelle Kaderkriterien'!T97</f>
        <v>0</v>
      </c>
      <c r="K93" s="144">
        <f>'Tabelle Kaderkriterien'!V97</f>
        <v>0</v>
      </c>
      <c r="M93" s="32" t="e">
        <f>IF(AND('Tabelle Kaderkriterien'!$H97="m",Übersicht!$C93=13,'Perzentile Männlich'!M93&gt;'Perzentile Männlich'!R$3),100,IF(AND('Tabelle Kaderkriterien'!$H97="m",Übersicht!$C93=13),('Perzentile Männlich'!$B$35*'Perzentile Männlich'!M93^3)+('Perzentile Männlich'!$C$35*'Perzentile Männlich'!M93^2)+('Perzentile Männlich'!$D$35*'Perzentile Männlich'!M93)+'Perzentile Männlich'!$E$35,IF(AND('Tabelle Kaderkriterien'!$H97="m",Übersicht!$C93=14,'Perzentile Männlich'!M93&gt;'Perzentile Männlich'!R$4),100,IF(AND('Tabelle Kaderkriterien'!$H97="m",Übersicht!$C93=14),('Perzentile Männlich'!$B$36*'Perzentile Männlich'!M93^3)+('Perzentile Männlich'!$C$36*'Perzentile Männlich'!M93^2)+('Perzentile Männlich'!$D$36*'Perzentile Männlich'!M93)+'Perzentile Männlich'!$E$36,IF(AND('Tabelle Kaderkriterien'!$H97="m",Übersicht!$C93=15,'Perzentile Männlich'!M93&gt;'Perzentile Männlich'!R$5),100,IF(AND('Tabelle Kaderkriterien'!$H97="m",Übersicht!$C93=15),('Perzentile Männlich'!$B$37*'Perzentile Männlich'!M93^3)+('Perzentile Männlich'!$C$37*'Perzentile Männlich'!M93^2)+('Perzentile Männlich'!$D$37*'Perzentile Männlich'!M93)+'Perzentile Männlich'!$E$37,IF(AND('Tabelle Kaderkriterien'!$H97="m",Übersicht!$C93=16,'Perzentile Männlich'!M93&gt;'Perzentile Männlich'!R$6),100,IF(AND('Tabelle Kaderkriterien'!$H97="m",Übersicht!$C93=16),('Perzentile Männlich'!$B$38*'Perzentile Männlich'!M93^3)+('Perzentile Männlich'!$C$38*'Perzentile Männlich'!M93^2)+('Perzentile Männlich'!$D$38*'Perzentile Männlich'!M93)+'Perzentile Männlich'!$E$38,IF(AND('Tabelle Kaderkriterien'!$H97="m",Übersicht!$C93=12,'Perzentile Männlich'!M93&gt;'Perzentile Männlich'!R$7),100,IF(AND('Tabelle Kaderkriterien'!$H97="m",Übersicht!$C93=12),('Perzentile Männlich'!$B$39*'Perzentile Männlich'!M93^3)+('Perzentile Männlich'!$C$39*'Perzentile Männlich'!M93^2)+('Perzentile Männlich'!$D$39*'Perzentile Männlich'!M93)+'Perzentile Männlich'!$E$39,IF(AND('Tabelle Kaderkriterien'!$H97="m",Übersicht!$C93=11,'Perzentile Männlich'!M93&gt;'Perzentile Männlich'!R$8),100,IF(AND('Tabelle Kaderkriterien'!$H97="m",Übersicht!$C93=11),('Perzentile Männlich'!$B$40*'Perzentile Männlich'!M93^3)+('Perzentile Männlich'!$C$40*'Perzentile Männlich'!M93^2)+('Perzentile Männlich'!$D$40*'Perzentile Männlich'!M93)+'Perzentile Männlich'!$E$40,IF(AND('Tabelle Kaderkriterien'!$H97="w",Übersicht!$C93=13,'Perzentile Weiblich'!M93&gt;'Perzentile Weiblich'!R$3),100,IF(AND('Tabelle Kaderkriterien'!$H97="w",Übersicht!$C93=13),('Perzentile Weiblich'!$B$35*'Perzentile Weiblich'!M93^3)+('Perzentile Weiblich'!$C$35*'Perzentile Weiblich'!M93^2)+('Perzentile Weiblich'!$D$35*'Perzentile Weiblich'!M93)+'Perzentile Weiblich'!$E$35,IF(AND('Tabelle Kaderkriterien'!$H97="w",Übersicht!$C93=14,'Perzentile Weiblich'!M93&gt;'Perzentile Weiblich'!R$4),100,IF(AND('Tabelle Kaderkriterien'!$H97="w",Übersicht!$C93=14),('Perzentile Weiblich'!$B$36*'Perzentile Weiblich'!M93^3)+('Perzentile Weiblich'!$C$36*'Perzentile Weiblich'!M93^2)+('Perzentile Weiblich'!$D$36*'Perzentile Weiblich'!M93)+'Perzentile Weiblich'!$E$36,IF(AND('Tabelle Kaderkriterien'!$H97="w",Übersicht!$C93=15,'Perzentile Weiblich'!M93&gt;'Perzentile Weiblich'!R$5),100,IF(AND('Tabelle Kaderkriterien'!$H97="w",Übersicht!$C93=15),('Perzentile Weiblich'!$B$37*'Perzentile Weiblich'!M93^3)+('Perzentile Weiblich'!$C$37*'Perzentile Weiblich'!M93^2)+('Perzentile Weiblich'!$D$37*'Perzentile Weiblich'!M93)+'Perzentile Weiblich'!$E$37,IF(AND('Tabelle Kaderkriterien'!$H97="w",Übersicht!$C93=16,'Perzentile Weiblich'!M93&gt;'Perzentile Weiblich'!R$6),100,IF(AND('Tabelle Kaderkriterien'!$H97="w",Übersicht!$C93=16),('Perzentile Weiblich'!$B$38*'Perzentile Weiblich'!M93^3)+('Perzentile Weiblich'!$C$38*'Perzentile Weiblich'!M93^2)+('Perzentile Weiblich'!$D$38*'Perzentile Weiblich'!M93)+'Perzentile Weiblich'!$E$38,IF(AND('Tabelle Kaderkriterien'!$H97="w",Übersicht!$C93=12,'Perzentile Weiblich'!M93&gt;'Perzentile Weiblich'!R$7),100,IF(AND('Tabelle Kaderkriterien'!$H97="w",Übersicht!$C93=12),('Perzentile Weiblich'!$B$39*'Perzentile Weiblich'!M93^3)+('Perzentile Weiblich'!$C$39*'Perzentile Weiblich'!M93^2)+('Perzentile Weiblich'!$D$39*'Perzentile Weiblich'!M93)+'Perzentile Weiblich'!$E$39,IF(AND('Tabelle Kaderkriterien'!$H97="w",Übersicht!$C93=11,'Perzentile Weiblich'!M93&gt;'Perzentile Weiblich'!R$8),100,IF(AND('Tabelle Kaderkriterien'!$H97="w",Übersicht!$C93=11),('Perzentile Weiblich'!$B$40*'Perzentile Weiblich'!M93^3)+('Perzentile Weiblich'!$C$40*'Perzentile Weiblich'!M93^2)+('Perzentile Weiblich'!$D$40*'Perzentile Weiblich'!M93)+'Perzentile Weiblich'!$E$40,IF(AND('Tabelle Kaderkriterien'!H97&lt;&gt;"m",'Tabelle Kaderkriterien'!H97&lt;&gt;"!w"),#N/A,#N/A)))))))))))))))))))))))))</f>
        <v>#DIV/0!</v>
      </c>
      <c r="N93" s="32" t="e">
        <f>IF(AND('Tabelle Kaderkriterien'!$H97="m",Übersicht!$C93=13,'Perzentile Männlich'!N93&gt;'Perzentile Männlich'!S$3),100,IF(AND('Tabelle Kaderkriterien'!$H97="m",Übersicht!$C93=13),('Perzentile Männlich'!$B$43*'Perzentile Männlich'!N93^3)+('Perzentile Männlich'!$C$43*'Perzentile Männlich'!N93^2)+('Perzentile Männlich'!$D$43*'Perzentile Männlich'!N93)+'Perzentile Männlich'!$E$43,IF(AND('Tabelle Kaderkriterien'!$H97="m",Übersicht!$C93=14,'Perzentile Männlich'!N93&gt;'Perzentile Männlich'!S$4),100,IF(AND('Tabelle Kaderkriterien'!$H97="m",Übersicht!$C93=14),('Perzentile Männlich'!$B$44*'Perzentile Männlich'!N93^3)+('Perzentile Männlich'!$C$44*'Perzentile Männlich'!N93^2)+('Perzentile Männlich'!$D$44*'Perzentile Männlich'!N93)+'Perzentile Männlich'!$E$44,IF(AND('Tabelle Kaderkriterien'!$H97="m",Übersicht!$C93=15,'Perzentile Männlich'!N93&gt;'Perzentile Männlich'!S$5),100,IF(AND('Tabelle Kaderkriterien'!$H97="m",Übersicht!$C93=15),('Perzentile Männlich'!$B$45*'Perzentile Männlich'!N93^3)+('Perzentile Männlich'!$C$45*'Perzentile Männlich'!N93^2)+('Perzentile Männlich'!$D$45*'Perzentile Männlich'!N93)+'Perzentile Männlich'!$E$45,IF(AND('Tabelle Kaderkriterien'!$H97="m",Übersicht!$C93=16,'Perzentile Männlich'!N93&gt;'Perzentile Männlich'!S$6),100,IF(AND('Tabelle Kaderkriterien'!$H97="m",Übersicht!$C93=16),('Perzentile Männlich'!$B$46*'Perzentile Männlich'!N93^3)+('Perzentile Männlich'!$C$46*'Perzentile Männlich'!N93^2)+('Perzentile Männlich'!$D$46*'Perzentile Männlich'!N93)+'Perzentile Männlich'!$E$46,IF(AND('Tabelle Kaderkriterien'!$H97="m",Übersicht!$C93=12,'Perzentile Männlich'!N93&gt;'Perzentile Männlich'!S$7),100,IF(AND('Tabelle Kaderkriterien'!$H97="m",Übersicht!$C93=12),('Perzentile Männlich'!$B$47*'Perzentile Männlich'!N93^3)+('Perzentile Männlich'!$C$47*'Perzentile Männlich'!N93^2)+('Perzentile Männlich'!$D$47*'Perzentile Männlich'!N93)+'Perzentile Männlich'!$E$47,IF(AND('Tabelle Kaderkriterien'!$H97="m",Übersicht!$C93=11,'Perzentile Männlich'!N93&gt;'Perzentile Männlich'!S$8),100,IF(AND('Tabelle Kaderkriterien'!$H97="m",Übersicht!$C93=11),('Perzentile Männlich'!$B$48*'Perzentile Männlich'!N93^3)+('Perzentile Männlich'!$C$48*'Perzentile Männlich'!N93^2)+('Perzentile Männlich'!$D$48*'Perzentile Männlich'!N93)+'Perzentile Männlich'!$E$48,IF(AND('Tabelle Kaderkriterien'!$H97="w",Übersicht!$C93=13,'Perzentile Weiblich'!N93&gt;'Perzentile Weiblich'!S$3),100,IF(AND('Tabelle Kaderkriterien'!$H97="w",Übersicht!$C93=13),('Perzentile Weiblich'!$B$43*'Perzentile Weiblich'!N93^3)+('Perzentile Weiblich'!$C$43*'Perzentile Weiblich'!N93^2)+('Perzentile Weiblich'!$D$43*'Perzentile Weiblich'!N93)+'Perzentile Weiblich'!$E$43,IF(AND('Tabelle Kaderkriterien'!$H97="w",Übersicht!$C93=14,'Perzentile Weiblich'!N93&gt;'Perzentile Weiblich'!S$4),100,IF(AND('Tabelle Kaderkriterien'!$H97="w",Übersicht!$C93=14),('Perzentile Weiblich'!$B$44*'Perzentile Weiblich'!N93^3)+('Perzentile Weiblich'!$C$44*'Perzentile Weiblich'!N93^2)+('Perzentile Weiblich'!$D$44*'Perzentile Weiblich'!N93)+'Perzentile Weiblich'!$E$44,IF(AND('Tabelle Kaderkriterien'!$H97="w",Übersicht!$C93=15,'Perzentile Weiblich'!N93&gt;'Perzentile Weiblich'!S$5),100,IF(AND('Tabelle Kaderkriterien'!$H97="w",Übersicht!$C93=15),('Perzentile Weiblich'!$B$45*'Perzentile Weiblich'!N93^3)+('Perzentile Weiblich'!$C$45*'Perzentile Weiblich'!N93^2)+('Perzentile Weiblich'!$D$45*'Perzentile Weiblich'!N93)+'Perzentile Weiblich'!$E$45,IF(AND('Tabelle Kaderkriterien'!$H97="w",Übersicht!$C93=16,'Perzentile Weiblich'!N93&gt;'Perzentile Weiblich'!S$6),100,IF(AND('Tabelle Kaderkriterien'!$H97="w",Übersicht!$C93=16),('Perzentile Weiblich'!$B$46*'Perzentile Weiblich'!N93^3)+('Perzentile Weiblich'!$C$46*'Perzentile Weiblich'!N93^2)+('Perzentile Weiblich'!$D$46*'Perzentile Weiblich'!N93)+'Perzentile Weiblich'!$E$46,IF(AND('Tabelle Kaderkriterien'!$H97="w",Übersicht!$C93=12,'Perzentile Weiblich'!N93&gt;'Perzentile Weiblich'!S$7),100,IF(AND('Tabelle Kaderkriterien'!$H97="w",Übersicht!$C93=12),('Perzentile Weiblich'!$B$47*'Perzentile Weiblich'!N93^3)+('Perzentile Weiblich'!$C$47*'Perzentile Weiblich'!N93^2)+('Perzentile Weiblich'!$D$47*'Perzentile Weiblich'!N93)+'Perzentile Weiblich'!$E$47,IF(AND('Tabelle Kaderkriterien'!$H97="w",Übersicht!$C93=11,'Perzentile Weiblich'!N93&gt;'Perzentile Weiblich'!S$8),100,IF(AND('Tabelle Kaderkriterien'!$H97="w",Übersicht!$C93=11),('Perzentile Weiblich'!$B$48*'Perzentile Weiblich'!N93^3)+('Perzentile Weiblich'!$C$48*'Perzentile Weiblich'!N93^2)+('Perzentile Weiblich'!$D$48*'Perzentile Weiblich'!N93)+'Perzentile Weiblich'!$E$48,IF(AND('Tabelle Kaderkriterien'!I97&lt;&gt;"m",'Tabelle Kaderkriterien'!I97&lt;&gt;"!w"),#N/A,#N/A)))))))))))))))))))))))))</f>
        <v>#DIV/0!</v>
      </c>
      <c r="O93" s="32" t="e">
        <f>IF(AND('Tabelle Kaderkriterien'!$H97="m",Übersicht!$C93=13,'Perzentile Männlich'!O93&gt;'Perzentile Männlich'!T$3),100,IF(AND('Tabelle Kaderkriterien'!$H97="m",Übersicht!$C93=13),('Perzentile Männlich'!$B$11*'Perzentile Männlich'!O93^3)+('Perzentile Männlich'!$C$11*'Perzentile Männlich'!O93^2)+('Perzentile Männlich'!$D$11*'Perzentile Männlich'!O93)+'Perzentile Männlich'!$E$11,IF(AND('Tabelle Kaderkriterien'!$H97="m",Übersicht!$C93=14,'Perzentile Männlich'!O93&gt;'Perzentile Männlich'!T$4),100,IF(AND('Tabelle Kaderkriterien'!$H97="m",Übersicht!$C93=14),('Perzentile Männlich'!$B$12*'Perzentile Männlich'!O93^3)+('Perzentile Männlich'!$C$12*'Perzentile Männlich'!O93^2)+('Perzentile Männlich'!$D$12*'Perzentile Männlich'!O93)+'Perzentile Männlich'!$E$12,IF(AND('Tabelle Kaderkriterien'!$H97="m",Übersicht!$C93=15,'Perzentile Männlich'!O93&gt;'Perzentile Männlich'!T$5),100,IF(AND('Tabelle Kaderkriterien'!$H97="m",Übersicht!$C93=15),('Perzentile Männlich'!$B$13*'Perzentile Männlich'!O93^3)+('Perzentile Männlich'!$C$13*'Perzentile Männlich'!O93^2)+('Perzentile Männlich'!$D$13*'Perzentile Männlich'!O93)+'Perzentile Männlich'!$E$13,IF(AND('Tabelle Kaderkriterien'!$H97="m",Übersicht!$C93=16,'Perzentile Männlich'!O93&gt;'Perzentile Männlich'!T$6),100,IF(AND('Tabelle Kaderkriterien'!$H97="m",Übersicht!$C93=16),('Perzentile Männlich'!$B$14*'Perzentile Männlich'!O93^3)+('Perzentile Männlich'!$C$14*'Perzentile Männlich'!O93^2)+('Perzentile Männlich'!$D$14*'Perzentile Männlich'!O93)+'Perzentile Männlich'!$E$14,IF(AND('Tabelle Kaderkriterien'!$H97="m",Übersicht!$C93=12,'Perzentile Männlich'!O93&gt;'Perzentile Männlich'!T$7),100,IF(AND('Tabelle Kaderkriterien'!$H97="m",Übersicht!$C93=12),('Perzentile Männlich'!$B$15*'Perzentile Männlich'!O93^3)+('Perzentile Männlich'!$C$15*'Perzentile Männlich'!O93^2)+('Perzentile Männlich'!$D$15*'Perzentile Männlich'!O93)+'Perzentile Männlich'!$E$15,IF(AND('Tabelle Kaderkriterien'!$H97="m",Übersicht!$C93=11,'Perzentile Männlich'!O93&gt;'Perzentile Männlich'!T$8),100,IF(AND('Tabelle Kaderkriterien'!$H97="m",Übersicht!$C93=11),('Perzentile Männlich'!$B$16*'Perzentile Männlich'!O93^3)+('Perzentile Männlich'!$C$16*'Perzentile Männlich'!O93^2)+('Perzentile Männlich'!$D$16*'Perzentile Männlich'!O93)+'Perzentile Männlich'!$E$16,IF(AND('Tabelle Kaderkriterien'!$H97="w",Übersicht!$C93=13,'Perzentile Weiblich'!O93&gt;'Perzentile Weiblich'!T$3),100,IF(AND('Tabelle Kaderkriterien'!$H97="w",Übersicht!$C93=13),('Perzentile Weiblich'!$B$11*'Perzentile Weiblich'!O93^3)+('Perzentile Weiblich'!$C$11*'Perzentile Weiblich'!O93^2)+('Perzentile Weiblich'!$D$11*'Perzentile Weiblich'!O93)+'Perzentile Weiblich'!$E$11,IF(AND('Tabelle Kaderkriterien'!$H97="w",Übersicht!$C93=14,'Perzentile Weiblich'!O93&gt;'Perzentile Weiblich'!T$4),100,IF(AND('Tabelle Kaderkriterien'!$H97="w",Übersicht!$C93=14),('Perzentile Weiblich'!$B$12*'Perzentile Weiblich'!O93^3)+('Perzentile Weiblich'!$C$12*'Perzentile Weiblich'!O93^2)+('Perzentile Weiblich'!$D$12*'Perzentile Weiblich'!O93)+'Perzentile Weiblich'!$E$12,IF(AND('Tabelle Kaderkriterien'!$H97="w",Übersicht!$C93=15,'Perzentile Weiblich'!O93&gt;'Perzentile Weiblich'!T$5),100,IF(AND('Tabelle Kaderkriterien'!$H97="w",Übersicht!$C93=15),('Perzentile Weiblich'!$B$13*'Perzentile Weiblich'!O93^3)+('Perzentile Weiblich'!$C$13*'Perzentile Weiblich'!O93^2)+('Perzentile Weiblich'!$D$13*'Perzentile Weiblich'!O93)+'Perzentile Weiblich'!$E$13,IF(AND('Tabelle Kaderkriterien'!$H97="w",Übersicht!$C93=16,'Perzentile Weiblich'!O93&gt;'Perzentile Weiblich'!T$6),100,IF(AND('Tabelle Kaderkriterien'!$H97="w",Übersicht!$C93=16),('Perzentile Weiblich'!$B$14*'Perzentile Weiblich'!O93^3)+('Perzentile Weiblich'!$C$14*'Perzentile Weiblich'!O93^2)+('Perzentile Weiblich'!$D$14*'Perzentile Weiblich'!O93)+'Perzentile Weiblich'!$E$14,IF(AND('Tabelle Kaderkriterien'!$H97="w",Übersicht!$C93=12,'Perzentile Weiblich'!O93&gt;'Perzentile Weiblich'!T$7),100,IF(AND('Tabelle Kaderkriterien'!$H97="w",Übersicht!$C93=12),('Perzentile Weiblich'!$B$15*'Perzentile Weiblich'!O93^3)+('Perzentile Weiblich'!$C$15*'Perzentile Weiblich'!O93^2)+('Perzentile Weiblich'!$D$15*'Perzentile Weiblich'!O93)+'Perzentile Weiblich'!$E$15,IF(AND('Tabelle Kaderkriterien'!$H97="w",Übersicht!$C93=11,'Perzentile Weiblich'!O93&gt;'Perzentile Weiblich'!T$8),100,IF(AND('Tabelle Kaderkriterien'!$H97="w",Übersicht!$C93=11),('Perzentile Weiblich'!$B$16*'Perzentile Weiblich'!O93^3)+('Perzentile Weiblich'!$C$16*'Perzentile Weiblich'!O93^2)+('Perzentile Weiblich'!$D$16*'Perzentile Weiblich'!O93)+'Perzentile Weiblich'!$E$16,IF(AND('Tabelle Kaderkriterien'!J97&lt;&gt;"m",'Tabelle Kaderkriterien'!J97&lt;&gt;"!w"),#N/A,#N/A)))))))))))))))))))))))))</f>
        <v>#DIV/0!</v>
      </c>
      <c r="P93" s="32" t="e">
        <f>IF(AND('Tabelle Kaderkriterien'!$H97="m",Übersicht!$C93=13,J93&lt;'Perzentile Männlich'!U$3),100,IF(AND('Tabelle Kaderkriterien'!$H97="m",Übersicht!$C93=13),('Perzentile Männlich'!$B$27*J93^3)+('Perzentile Männlich'!$C$27*J93^2)+('Perzentile Männlich'!$D$27*J93)+'Perzentile Männlich'!$E$27,IF(AND('Tabelle Kaderkriterien'!$H97="m",Übersicht!$C93=14,J93&lt;'Perzentile Männlich'!U$4),100,IF(AND('Tabelle Kaderkriterien'!$H97="m",Übersicht!$C93=14),('Perzentile Männlich'!$B$28*J93^3)+('Perzentile Männlich'!$C$28*J93^2)+('Perzentile Männlich'!$D$28*J93)+'Perzentile Männlich'!$E$28,IF(AND('Tabelle Kaderkriterien'!$H97="m",Übersicht!$C93=15,J93&lt;'Perzentile Männlich'!U$5),100,IF(AND('Tabelle Kaderkriterien'!$H97="m",Übersicht!$C93=15),('Perzentile Männlich'!$B$29*J93^3)+('Perzentile Männlich'!$C$29*J93^2)+('Perzentile Männlich'!$D$29*J93)+'Perzentile Männlich'!$E$29,IF(AND('Tabelle Kaderkriterien'!$H97="m",Übersicht!$C93=16,J93&lt;'Perzentile Männlich'!U$6),100,IF(AND('Tabelle Kaderkriterien'!$H97="m",Übersicht!$C93=16),('Perzentile Männlich'!$B$30*J93^3)+('Perzentile Männlich'!$C$30*J93^2)+('Perzentile Männlich'!$D$30*J93)+'Perzentile Männlich'!$E$30,IF(AND('Tabelle Kaderkriterien'!$H97="m",Übersicht!$C93=12,J93&lt;'Perzentile Männlich'!U$7),100,IF(AND('Tabelle Kaderkriterien'!$H97="m",Übersicht!$C93=12),('Perzentile Männlich'!$B$31*J93^3)+('Perzentile Männlich'!$C$31*J93^2)+('Perzentile Männlich'!$D$31*J93)+'Perzentile Männlich'!$E$31,IF(AND('Tabelle Kaderkriterien'!$H97="m",Übersicht!$C93=11,J93&lt;'Perzentile Männlich'!U$8),100,IF(AND('Tabelle Kaderkriterien'!$H97="m",Übersicht!$C93=11),('Perzentile Männlich'!$B$32*J93^3)+('Perzentile Männlich'!$C$32*J93^2)+('Perzentile Männlich'!$D$32*J93)+'Perzentile Männlich'!$E$32,IF(AND('Tabelle Kaderkriterien'!$H97="w",Übersicht!$C93=13,J93&lt;'Perzentile Weiblich'!U$3),100,IF(AND('Tabelle Kaderkriterien'!$H97="w",Übersicht!$C93=13),('Perzentile Weiblich'!$B$27*J93^3)+('Perzentile Weiblich'!$C$27*J93^2)+('Perzentile Weiblich'!$D$27*J93)+'Perzentile Weiblich'!$E$27,IF(AND('Tabelle Kaderkriterien'!$H97="w",Übersicht!$C93=14,J93&lt;'Perzentile Weiblich'!U$4),100,IF(AND('Tabelle Kaderkriterien'!$H97="w",Übersicht!$C93=14),('Perzentile Weiblich'!$B$28*J93^3)+('Perzentile Weiblich'!$C$28*J93^2)+('Perzentile Weiblich'!$D$28*J93)+'Perzentile Weiblich'!$E$28,IF(AND('Tabelle Kaderkriterien'!$H97="w",Übersicht!$C93=15,J93&lt;'Perzentile Weiblich'!U$5),100,IF(AND('Tabelle Kaderkriterien'!$H97="w",Übersicht!$C93=15),('Perzentile Weiblich'!$B$29*J93^3)+('Perzentile Weiblich'!$C$29*J93^2)+('Perzentile Weiblich'!$D$29*J93)+'Perzentile Weiblich'!$E$29,IF(AND('Tabelle Kaderkriterien'!$H97="w",Übersicht!$C93=16,J93&lt;'Perzentile Weiblich'!U$6),100,IF(AND('Tabelle Kaderkriterien'!$H97="w",Übersicht!$C93=16),('Perzentile Weiblich'!$B$30*J93^3)+('Perzentile Weiblich'!$C$30*J93^2)+('Perzentile Weiblich'!$D$30*J93)+'Perzentile Weiblich'!$E$30,IF(AND('Tabelle Kaderkriterien'!$H97="w",Übersicht!$C93=12,J93&lt;'Perzentile Weiblich'!U$7),100,IF(AND('Tabelle Kaderkriterien'!$H97="w",Übersicht!$C93=12),('Perzentile Weiblich'!$B$31*J93^3)+('Perzentile Weiblich'!$C$31*J93^2)+('Perzentile Weiblich'!$D$31*J93)+'Perzentile Weiblich'!$E$31,IF(AND('Tabelle Kaderkriterien'!$H97="w",Übersicht!$C93=11,J93&lt;'Perzentile Weiblich'!U$8),100,IF(AND('Tabelle Kaderkriterien'!$H97="w",Übersicht!$C93=11),('Perzentile Weiblich'!$B$32*J93^3)+('Perzentile Weiblich'!$C$32*J93^2)+('Perzentile Weiblich'!$D$32*J93)+'Perzentile Weiblich'!$E$32,IF(AND('Tabelle Kaderkriterien'!H97&lt;&gt;"m",'Tabelle Kaderkriterien'!H97&lt;&gt;"!w"),#N/A,#N/A)))))))))))))))))))))))))</f>
        <v>#N/A</v>
      </c>
      <c r="Q93" s="32" t="e">
        <f>IF(AND('Tabelle Kaderkriterien'!$H97="m",Übersicht!$C93=13,K93&gt;'Perzentile Männlich'!V$3),100,IF(AND('Tabelle Kaderkriterien'!$H97="m",Übersicht!$C93=13),('Perzentile Männlich'!$B$19*K93^3)+('Perzentile Männlich'!$C$19*K93^2)+('Perzentile Männlich'!$D$19*K93)+'Perzentile Männlich'!$E$19,IF(AND('Tabelle Kaderkriterien'!$H97="m",Übersicht!$C93=14,K93&gt;'Perzentile Männlich'!V$4),100,IF(AND('Tabelle Kaderkriterien'!$H97="m",Übersicht!$C93=14),('Perzentile Männlich'!$B$20*K93^3)+('Perzentile Männlich'!$C$20*K93^2)+('Perzentile Männlich'!$D$20*K93)+'Perzentile Männlich'!$E$20,IF(AND('Tabelle Kaderkriterien'!$H97="m",Übersicht!$C93=15,K93&gt;'Perzentile Männlich'!V$5),100,IF(AND('Tabelle Kaderkriterien'!$H97="m",Übersicht!$C93=15),('Perzentile Männlich'!$B$21*K93^3)+('Perzentile Männlich'!$C$21*K93^2)+('Perzentile Männlich'!$D$21*K93)+'Perzentile Männlich'!$E$21,IF(AND('Tabelle Kaderkriterien'!$H97="m",Übersicht!$C93=16,K93&gt;'Perzentile Männlich'!V$6),100,IF(AND('Tabelle Kaderkriterien'!$H97="m",Übersicht!$C93=16),('Perzentile Männlich'!$B$22*K93^3)+('Perzentile Männlich'!$C$22*K93^2)+('Perzentile Männlich'!$D$22*K93)+'Perzentile Männlich'!$E$22,IF(AND('Tabelle Kaderkriterien'!$H97="m",Übersicht!$C93=12,K93&gt;'Perzentile Männlich'!V$7),100,IF(AND('Tabelle Kaderkriterien'!$H97="m",Übersicht!$C93=12),('Perzentile Männlich'!$B$23*K93^3)+('Perzentile Männlich'!$C$23*K93^2)+('Perzentile Männlich'!$D$23*K93)+'Perzentile Männlich'!$E$23,IF(AND('Tabelle Kaderkriterien'!$H97="m",Übersicht!$C93=11,K93&gt;'Perzentile Männlich'!V$8),100,IF(AND('Tabelle Kaderkriterien'!$H97="m",Übersicht!$C93=11),('Perzentile Männlich'!$B$24*K93^3)+('Perzentile Männlich'!$C$24*K93^2)+('Perzentile Männlich'!$D$24*K93)+'Perzentile Männlich'!$E$24,IF(AND('Tabelle Kaderkriterien'!$H97="w",Übersicht!$C93=13,K93&gt;'Perzentile Weiblich'!V$3),100,IF(AND('Tabelle Kaderkriterien'!$H97="w",Übersicht!$C93=13),('Perzentile Weiblich'!$B$19*K93^3)+('Perzentile Weiblich'!$C$19*K93^2)+('Perzentile Weiblich'!$D$19*K93)+'Perzentile Weiblich'!$E$19,IF(AND('Tabelle Kaderkriterien'!$H97="w",Übersicht!$C93=14,K93&gt;'Perzentile Weiblich'!V$4),100,IF(AND('Tabelle Kaderkriterien'!$H97="w",Übersicht!$C93=14),('Perzentile Weiblich'!$B$20*K93^3)+('Perzentile Weiblich'!$C$20*K93^2)+('Perzentile Weiblich'!$D$20*K93)+'Perzentile Weiblich'!$E$20,IF(AND('Tabelle Kaderkriterien'!$H97="w",Übersicht!$C93=15,K93&gt;'Perzentile Weiblich'!V$5),100,IF(AND('Tabelle Kaderkriterien'!$H97="w",Übersicht!$C93=15),('Perzentile Weiblich'!$B$21*K93^3)+('Perzentile Weiblich'!$C$21*K93^2)+('Perzentile Weiblich'!$D$21*K93)+'Perzentile Weiblich'!$E$21,IF(AND('Tabelle Kaderkriterien'!$H97="w",Übersicht!$C93=16,K93&gt;'Perzentile Weiblich'!V$6),100,IF(AND('Tabelle Kaderkriterien'!$H97="w",Übersicht!$C93=16),('Perzentile Weiblich'!$B$22*K93^3)+('Perzentile Weiblich'!$C$22*K93^2)+('Perzentile Weiblich'!$D$22*K93)+'Perzentile Weiblich'!$E$22,IF(AND('Tabelle Kaderkriterien'!$H97="w",Übersicht!$C93=12,K93&gt;'Perzentile Weiblich'!V$7),100,IF(AND('Tabelle Kaderkriterien'!$H97="w",Übersicht!$C93=12),('Perzentile Weiblich'!$B$23*K93^3)+('Perzentile Weiblich'!$C$23*K93^2)+('Perzentile Weiblich'!$D$23*K93)+'Perzentile Weiblich'!$E$23,IF(AND('Tabelle Kaderkriterien'!$H97="w",Übersicht!$C93=11,K93&gt;'Perzentile Weiblich'!V$8),100,IF(AND('Tabelle Kaderkriterien'!$H97="w",Übersicht!$C93=11),('Perzentile Weiblich'!$B$24*K93^3)+('Perzentile Weiblich'!$C$24*K93^2)+('Perzentile Weiblich'!$D$24*K93)+'Perzentile Weiblich'!$E$24,IF(AND('Tabelle Kaderkriterien'!I97&lt;&gt;"m",'Tabelle Kaderkriterien'!I97&lt;&gt;"!w"),#N/A,#N/A)))))))))))))))))))))))))</f>
        <v>#N/A</v>
      </c>
      <c r="S93" s="18" t="e">
        <f t="shared" si="2"/>
        <v>#DIV/0!</v>
      </c>
      <c r="T93" s="18" t="e">
        <f t="shared" si="3"/>
        <v>#DIV/0!</v>
      </c>
    </row>
    <row r="94" spans="1:20" x14ac:dyDescent="0.3">
      <c r="A94" s="31">
        <f>'Tabelle Kaderkriterien'!B98</f>
        <v>0</v>
      </c>
      <c r="B94" s="31">
        <f>'Tabelle Kaderkriterien'!C98</f>
        <v>0</v>
      </c>
      <c r="C94" s="143">
        <f>'Tabelle Kaderkriterien'!G98</f>
        <v>0</v>
      </c>
      <c r="D94" s="144">
        <f>'Tabelle Kaderkriterien'!K98</f>
        <v>0</v>
      </c>
      <c r="E94" s="144">
        <f>'Tabelle Kaderkriterien'!L98</f>
        <v>0</v>
      </c>
      <c r="F94" s="144">
        <f>'Tabelle Kaderkriterien'!N98</f>
        <v>0</v>
      </c>
      <c r="G94" s="144">
        <f>'Tabelle Kaderkriterien'!O98</f>
        <v>0</v>
      </c>
      <c r="H94" s="144">
        <f>'Tabelle Kaderkriterien'!Q98</f>
        <v>0</v>
      </c>
      <c r="I94" s="144">
        <f>'Tabelle Kaderkriterien'!R98</f>
        <v>0</v>
      </c>
      <c r="J94" s="144">
        <f>'Tabelle Kaderkriterien'!T98</f>
        <v>0</v>
      </c>
      <c r="K94" s="144">
        <f>'Tabelle Kaderkriterien'!V98</f>
        <v>0</v>
      </c>
      <c r="M94" s="32" t="e">
        <f>IF(AND('Tabelle Kaderkriterien'!$H98="m",Übersicht!$C94=13,'Perzentile Männlich'!M94&gt;'Perzentile Männlich'!R$3),100,IF(AND('Tabelle Kaderkriterien'!$H98="m",Übersicht!$C94=13),('Perzentile Männlich'!$B$35*'Perzentile Männlich'!M94^3)+('Perzentile Männlich'!$C$35*'Perzentile Männlich'!M94^2)+('Perzentile Männlich'!$D$35*'Perzentile Männlich'!M94)+'Perzentile Männlich'!$E$35,IF(AND('Tabelle Kaderkriterien'!$H98="m",Übersicht!$C94=14,'Perzentile Männlich'!M94&gt;'Perzentile Männlich'!R$4),100,IF(AND('Tabelle Kaderkriterien'!$H98="m",Übersicht!$C94=14),('Perzentile Männlich'!$B$36*'Perzentile Männlich'!M94^3)+('Perzentile Männlich'!$C$36*'Perzentile Männlich'!M94^2)+('Perzentile Männlich'!$D$36*'Perzentile Männlich'!M94)+'Perzentile Männlich'!$E$36,IF(AND('Tabelle Kaderkriterien'!$H98="m",Übersicht!$C94=15,'Perzentile Männlich'!M94&gt;'Perzentile Männlich'!R$5),100,IF(AND('Tabelle Kaderkriterien'!$H98="m",Übersicht!$C94=15),('Perzentile Männlich'!$B$37*'Perzentile Männlich'!M94^3)+('Perzentile Männlich'!$C$37*'Perzentile Männlich'!M94^2)+('Perzentile Männlich'!$D$37*'Perzentile Männlich'!M94)+'Perzentile Männlich'!$E$37,IF(AND('Tabelle Kaderkriterien'!$H98="m",Übersicht!$C94=16,'Perzentile Männlich'!M94&gt;'Perzentile Männlich'!R$6),100,IF(AND('Tabelle Kaderkriterien'!$H98="m",Übersicht!$C94=16),('Perzentile Männlich'!$B$38*'Perzentile Männlich'!M94^3)+('Perzentile Männlich'!$C$38*'Perzentile Männlich'!M94^2)+('Perzentile Männlich'!$D$38*'Perzentile Männlich'!M94)+'Perzentile Männlich'!$E$38,IF(AND('Tabelle Kaderkriterien'!$H98="m",Übersicht!$C94=12,'Perzentile Männlich'!M94&gt;'Perzentile Männlich'!R$7),100,IF(AND('Tabelle Kaderkriterien'!$H98="m",Übersicht!$C94=12),('Perzentile Männlich'!$B$39*'Perzentile Männlich'!M94^3)+('Perzentile Männlich'!$C$39*'Perzentile Männlich'!M94^2)+('Perzentile Männlich'!$D$39*'Perzentile Männlich'!M94)+'Perzentile Männlich'!$E$39,IF(AND('Tabelle Kaderkriterien'!$H98="m",Übersicht!$C94=11,'Perzentile Männlich'!M94&gt;'Perzentile Männlich'!R$8),100,IF(AND('Tabelle Kaderkriterien'!$H98="m",Übersicht!$C94=11),('Perzentile Männlich'!$B$40*'Perzentile Männlich'!M94^3)+('Perzentile Männlich'!$C$40*'Perzentile Männlich'!M94^2)+('Perzentile Männlich'!$D$40*'Perzentile Männlich'!M94)+'Perzentile Männlich'!$E$40,IF(AND('Tabelle Kaderkriterien'!$H98="w",Übersicht!$C94=13,'Perzentile Weiblich'!M94&gt;'Perzentile Weiblich'!R$3),100,IF(AND('Tabelle Kaderkriterien'!$H98="w",Übersicht!$C94=13),('Perzentile Weiblich'!$B$35*'Perzentile Weiblich'!M94^3)+('Perzentile Weiblich'!$C$35*'Perzentile Weiblich'!M94^2)+('Perzentile Weiblich'!$D$35*'Perzentile Weiblich'!M94)+'Perzentile Weiblich'!$E$35,IF(AND('Tabelle Kaderkriterien'!$H98="w",Übersicht!$C94=14,'Perzentile Weiblich'!M94&gt;'Perzentile Weiblich'!R$4),100,IF(AND('Tabelle Kaderkriterien'!$H98="w",Übersicht!$C94=14),('Perzentile Weiblich'!$B$36*'Perzentile Weiblich'!M94^3)+('Perzentile Weiblich'!$C$36*'Perzentile Weiblich'!M94^2)+('Perzentile Weiblich'!$D$36*'Perzentile Weiblich'!M94)+'Perzentile Weiblich'!$E$36,IF(AND('Tabelle Kaderkriterien'!$H98="w",Übersicht!$C94=15,'Perzentile Weiblich'!M94&gt;'Perzentile Weiblich'!R$5),100,IF(AND('Tabelle Kaderkriterien'!$H98="w",Übersicht!$C94=15),('Perzentile Weiblich'!$B$37*'Perzentile Weiblich'!M94^3)+('Perzentile Weiblich'!$C$37*'Perzentile Weiblich'!M94^2)+('Perzentile Weiblich'!$D$37*'Perzentile Weiblich'!M94)+'Perzentile Weiblich'!$E$37,IF(AND('Tabelle Kaderkriterien'!$H98="w",Übersicht!$C94=16,'Perzentile Weiblich'!M94&gt;'Perzentile Weiblich'!R$6),100,IF(AND('Tabelle Kaderkriterien'!$H98="w",Übersicht!$C94=16),('Perzentile Weiblich'!$B$38*'Perzentile Weiblich'!M94^3)+('Perzentile Weiblich'!$C$38*'Perzentile Weiblich'!M94^2)+('Perzentile Weiblich'!$D$38*'Perzentile Weiblich'!M94)+'Perzentile Weiblich'!$E$38,IF(AND('Tabelle Kaderkriterien'!$H98="w",Übersicht!$C94=12,'Perzentile Weiblich'!M94&gt;'Perzentile Weiblich'!R$7),100,IF(AND('Tabelle Kaderkriterien'!$H98="w",Übersicht!$C94=12),('Perzentile Weiblich'!$B$39*'Perzentile Weiblich'!M94^3)+('Perzentile Weiblich'!$C$39*'Perzentile Weiblich'!M94^2)+('Perzentile Weiblich'!$D$39*'Perzentile Weiblich'!M94)+'Perzentile Weiblich'!$E$39,IF(AND('Tabelle Kaderkriterien'!$H98="w",Übersicht!$C94=11,'Perzentile Weiblich'!M94&gt;'Perzentile Weiblich'!R$8),100,IF(AND('Tabelle Kaderkriterien'!$H98="w",Übersicht!$C94=11),('Perzentile Weiblich'!$B$40*'Perzentile Weiblich'!M94^3)+('Perzentile Weiblich'!$C$40*'Perzentile Weiblich'!M94^2)+('Perzentile Weiblich'!$D$40*'Perzentile Weiblich'!M94)+'Perzentile Weiblich'!$E$40,IF(AND('Tabelle Kaderkriterien'!H98&lt;&gt;"m",'Tabelle Kaderkriterien'!H98&lt;&gt;"!w"),#N/A,#N/A)))))))))))))))))))))))))</f>
        <v>#DIV/0!</v>
      </c>
      <c r="N94" s="32" t="e">
        <f>IF(AND('Tabelle Kaderkriterien'!$H98="m",Übersicht!$C94=13,'Perzentile Männlich'!N94&gt;'Perzentile Männlich'!S$3),100,IF(AND('Tabelle Kaderkriterien'!$H98="m",Übersicht!$C94=13),('Perzentile Männlich'!$B$43*'Perzentile Männlich'!N94^3)+('Perzentile Männlich'!$C$43*'Perzentile Männlich'!N94^2)+('Perzentile Männlich'!$D$43*'Perzentile Männlich'!N94)+'Perzentile Männlich'!$E$43,IF(AND('Tabelle Kaderkriterien'!$H98="m",Übersicht!$C94=14,'Perzentile Männlich'!N94&gt;'Perzentile Männlich'!S$4),100,IF(AND('Tabelle Kaderkriterien'!$H98="m",Übersicht!$C94=14),('Perzentile Männlich'!$B$44*'Perzentile Männlich'!N94^3)+('Perzentile Männlich'!$C$44*'Perzentile Männlich'!N94^2)+('Perzentile Männlich'!$D$44*'Perzentile Männlich'!N94)+'Perzentile Männlich'!$E$44,IF(AND('Tabelle Kaderkriterien'!$H98="m",Übersicht!$C94=15,'Perzentile Männlich'!N94&gt;'Perzentile Männlich'!S$5),100,IF(AND('Tabelle Kaderkriterien'!$H98="m",Übersicht!$C94=15),('Perzentile Männlich'!$B$45*'Perzentile Männlich'!N94^3)+('Perzentile Männlich'!$C$45*'Perzentile Männlich'!N94^2)+('Perzentile Männlich'!$D$45*'Perzentile Männlich'!N94)+'Perzentile Männlich'!$E$45,IF(AND('Tabelle Kaderkriterien'!$H98="m",Übersicht!$C94=16,'Perzentile Männlich'!N94&gt;'Perzentile Männlich'!S$6),100,IF(AND('Tabelle Kaderkriterien'!$H98="m",Übersicht!$C94=16),('Perzentile Männlich'!$B$46*'Perzentile Männlich'!N94^3)+('Perzentile Männlich'!$C$46*'Perzentile Männlich'!N94^2)+('Perzentile Männlich'!$D$46*'Perzentile Männlich'!N94)+'Perzentile Männlich'!$E$46,IF(AND('Tabelle Kaderkriterien'!$H98="m",Übersicht!$C94=12,'Perzentile Männlich'!N94&gt;'Perzentile Männlich'!S$7),100,IF(AND('Tabelle Kaderkriterien'!$H98="m",Übersicht!$C94=12),('Perzentile Männlich'!$B$47*'Perzentile Männlich'!N94^3)+('Perzentile Männlich'!$C$47*'Perzentile Männlich'!N94^2)+('Perzentile Männlich'!$D$47*'Perzentile Männlich'!N94)+'Perzentile Männlich'!$E$47,IF(AND('Tabelle Kaderkriterien'!$H98="m",Übersicht!$C94=11,'Perzentile Männlich'!N94&gt;'Perzentile Männlich'!S$8),100,IF(AND('Tabelle Kaderkriterien'!$H98="m",Übersicht!$C94=11),('Perzentile Männlich'!$B$48*'Perzentile Männlich'!N94^3)+('Perzentile Männlich'!$C$48*'Perzentile Männlich'!N94^2)+('Perzentile Männlich'!$D$48*'Perzentile Männlich'!N94)+'Perzentile Männlich'!$E$48,IF(AND('Tabelle Kaderkriterien'!$H98="w",Übersicht!$C94=13,'Perzentile Weiblich'!N94&gt;'Perzentile Weiblich'!S$3),100,IF(AND('Tabelle Kaderkriterien'!$H98="w",Übersicht!$C94=13),('Perzentile Weiblich'!$B$43*'Perzentile Weiblich'!N94^3)+('Perzentile Weiblich'!$C$43*'Perzentile Weiblich'!N94^2)+('Perzentile Weiblich'!$D$43*'Perzentile Weiblich'!N94)+'Perzentile Weiblich'!$E$43,IF(AND('Tabelle Kaderkriterien'!$H98="w",Übersicht!$C94=14,'Perzentile Weiblich'!N94&gt;'Perzentile Weiblich'!S$4),100,IF(AND('Tabelle Kaderkriterien'!$H98="w",Übersicht!$C94=14),('Perzentile Weiblich'!$B$44*'Perzentile Weiblich'!N94^3)+('Perzentile Weiblich'!$C$44*'Perzentile Weiblich'!N94^2)+('Perzentile Weiblich'!$D$44*'Perzentile Weiblich'!N94)+'Perzentile Weiblich'!$E$44,IF(AND('Tabelle Kaderkriterien'!$H98="w",Übersicht!$C94=15,'Perzentile Weiblich'!N94&gt;'Perzentile Weiblich'!S$5),100,IF(AND('Tabelle Kaderkriterien'!$H98="w",Übersicht!$C94=15),('Perzentile Weiblich'!$B$45*'Perzentile Weiblich'!N94^3)+('Perzentile Weiblich'!$C$45*'Perzentile Weiblich'!N94^2)+('Perzentile Weiblich'!$D$45*'Perzentile Weiblich'!N94)+'Perzentile Weiblich'!$E$45,IF(AND('Tabelle Kaderkriterien'!$H98="w",Übersicht!$C94=16,'Perzentile Weiblich'!N94&gt;'Perzentile Weiblich'!S$6),100,IF(AND('Tabelle Kaderkriterien'!$H98="w",Übersicht!$C94=16),('Perzentile Weiblich'!$B$46*'Perzentile Weiblich'!N94^3)+('Perzentile Weiblich'!$C$46*'Perzentile Weiblich'!N94^2)+('Perzentile Weiblich'!$D$46*'Perzentile Weiblich'!N94)+'Perzentile Weiblich'!$E$46,IF(AND('Tabelle Kaderkriterien'!$H98="w",Übersicht!$C94=12,'Perzentile Weiblich'!N94&gt;'Perzentile Weiblich'!S$7),100,IF(AND('Tabelle Kaderkriterien'!$H98="w",Übersicht!$C94=12),('Perzentile Weiblich'!$B$47*'Perzentile Weiblich'!N94^3)+('Perzentile Weiblich'!$C$47*'Perzentile Weiblich'!N94^2)+('Perzentile Weiblich'!$D$47*'Perzentile Weiblich'!N94)+'Perzentile Weiblich'!$E$47,IF(AND('Tabelle Kaderkriterien'!$H98="w",Übersicht!$C94=11,'Perzentile Weiblich'!N94&gt;'Perzentile Weiblich'!S$8),100,IF(AND('Tabelle Kaderkriterien'!$H98="w",Übersicht!$C94=11),('Perzentile Weiblich'!$B$48*'Perzentile Weiblich'!N94^3)+('Perzentile Weiblich'!$C$48*'Perzentile Weiblich'!N94^2)+('Perzentile Weiblich'!$D$48*'Perzentile Weiblich'!N94)+'Perzentile Weiblich'!$E$48,IF(AND('Tabelle Kaderkriterien'!I98&lt;&gt;"m",'Tabelle Kaderkriterien'!I98&lt;&gt;"!w"),#N/A,#N/A)))))))))))))))))))))))))</f>
        <v>#DIV/0!</v>
      </c>
      <c r="O94" s="32" t="e">
        <f>IF(AND('Tabelle Kaderkriterien'!$H98="m",Übersicht!$C94=13,'Perzentile Männlich'!O94&gt;'Perzentile Männlich'!T$3),100,IF(AND('Tabelle Kaderkriterien'!$H98="m",Übersicht!$C94=13),('Perzentile Männlich'!$B$11*'Perzentile Männlich'!O94^3)+('Perzentile Männlich'!$C$11*'Perzentile Männlich'!O94^2)+('Perzentile Männlich'!$D$11*'Perzentile Männlich'!O94)+'Perzentile Männlich'!$E$11,IF(AND('Tabelle Kaderkriterien'!$H98="m",Übersicht!$C94=14,'Perzentile Männlich'!O94&gt;'Perzentile Männlich'!T$4),100,IF(AND('Tabelle Kaderkriterien'!$H98="m",Übersicht!$C94=14),('Perzentile Männlich'!$B$12*'Perzentile Männlich'!O94^3)+('Perzentile Männlich'!$C$12*'Perzentile Männlich'!O94^2)+('Perzentile Männlich'!$D$12*'Perzentile Männlich'!O94)+'Perzentile Männlich'!$E$12,IF(AND('Tabelle Kaderkriterien'!$H98="m",Übersicht!$C94=15,'Perzentile Männlich'!O94&gt;'Perzentile Männlich'!T$5),100,IF(AND('Tabelle Kaderkriterien'!$H98="m",Übersicht!$C94=15),('Perzentile Männlich'!$B$13*'Perzentile Männlich'!O94^3)+('Perzentile Männlich'!$C$13*'Perzentile Männlich'!O94^2)+('Perzentile Männlich'!$D$13*'Perzentile Männlich'!O94)+'Perzentile Männlich'!$E$13,IF(AND('Tabelle Kaderkriterien'!$H98="m",Übersicht!$C94=16,'Perzentile Männlich'!O94&gt;'Perzentile Männlich'!T$6),100,IF(AND('Tabelle Kaderkriterien'!$H98="m",Übersicht!$C94=16),('Perzentile Männlich'!$B$14*'Perzentile Männlich'!O94^3)+('Perzentile Männlich'!$C$14*'Perzentile Männlich'!O94^2)+('Perzentile Männlich'!$D$14*'Perzentile Männlich'!O94)+'Perzentile Männlich'!$E$14,IF(AND('Tabelle Kaderkriterien'!$H98="m",Übersicht!$C94=12,'Perzentile Männlich'!O94&gt;'Perzentile Männlich'!T$7),100,IF(AND('Tabelle Kaderkriterien'!$H98="m",Übersicht!$C94=12),('Perzentile Männlich'!$B$15*'Perzentile Männlich'!O94^3)+('Perzentile Männlich'!$C$15*'Perzentile Männlich'!O94^2)+('Perzentile Männlich'!$D$15*'Perzentile Männlich'!O94)+'Perzentile Männlich'!$E$15,IF(AND('Tabelle Kaderkriterien'!$H98="m",Übersicht!$C94=11,'Perzentile Männlich'!O94&gt;'Perzentile Männlich'!T$8),100,IF(AND('Tabelle Kaderkriterien'!$H98="m",Übersicht!$C94=11),('Perzentile Männlich'!$B$16*'Perzentile Männlich'!O94^3)+('Perzentile Männlich'!$C$16*'Perzentile Männlich'!O94^2)+('Perzentile Männlich'!$D$16*'Perzentile Männlich'!O94)+'Perzentile Männlich'!$E$16,IF(AND('Tabelle Kaderkriterien'!$H98="w",Übersicht!$C94=13,'Perzentile Weiblich'!O94&gt;'Perzentile Weiblich'!T$3),100,IF(AND('Tabelle Kaderkriterien'!$H98="w",Übersicht!$C94=13),('Perzentile Weiblich'!$B$11*'Perzentile Weiblich'!O94^3)+('Perzentile Weiblich'!$C$11*'Perzentile Weiblich'!O94^2)+('Perzentile Weiblich'!$D$11*'Perzentile Weiblich'!O94)+'Perzentile Weiblich'!$E$11,IF(AND('Tabelle Kaderkriterien'!$H98="w",Übersicht!$C94=14,'Perzentile Weiblich'!O94&gt;'Perzentile Weiblich'!T$4),100,IF(AND('Tabelle Kaderkriterien'!$H98="w",Übersicht!$C94=14),('Perzentile Weiblich'!$B$12*'Perzentile Weiblich'!O94^3)+('Perzentile Weiblich'!$C$12*'Perzentile Weiblich'!O94^2)+('Perzentile Weiblich'!$D$12*'Perzentile Weiblich'!O94)+'Perzentile Weiblich'!$E$12,IF(AND('Tabelle Kaderkriterien'!$H98="w",Übersicht!$C94=15,'Perzentile Weiblich'!O94&gt;'Perzentile Weiblich'!T$5),100,IF(AND('Tabelle Kaderkriterien'!$H98="w",Übersicht!$C94=15),('Perzentile Weiblich'!$B$13*'Perzentile Weiblich'!O94^3)+('Perzentile Weiblich'!$C$13*'Perzentile Weiblich'!O94^2)+('Perzentile Weiblich'!$D$13*'Perzentile Weiblich'!O94)+'Perzentile Weiblich'!$E$13,IF(AND('Tabelle Kaderkriterien'!$H98="w",Übersicht!$C94=16,'Perzentile Weiblich'!O94&gt;'Perzentile Weiblich'!T$6),100,IF(AND('Tabelle Kaderkriterien'!$H98="w",Übersicht!$C94=16),('Perzentile Weiblich'!$B$14*'Perzentile Weiblich'!O94^3)+('Perzentile Weiblich'!$C$14*'Perzentile Weiblich'!O94^2)+('Perzentile Weiblich'!$D$14*'Perzentile Weiblich'!O94)+'Perzentile Weiblich'!$E$14,IF(AND('Tabelle Kaderkriterien'!$H98="w",Übersicht!$C94=12,'Perzentile Weiblich'!O94&gt;'Perzentile Weiblich'!T$7),100,IF(AND('Tabelle Kaderkriterien'!$H98="w",Übersicht!$C94=12),('Perzentile Weiblich'!$B$15*'Perzentile Weiblich'!O94^3)+('Perzentile Weiblich'!$C$15*'Perzentile Weiblich'!O94^2)+('Perzentile Weiblich'!$D$15*'Perzentile Weiblich'!O94)+'Perzentile Weiblich'!$E$15,IF(AND('Tabelle Kaderkriterien'!$H98="w",Übersicht!$C94=11,'Perzentile Weiblich'!O94&gt;'Perzentile Weiblich'!T$8),100,IF(AND('Tabelle Kaderkriterien'!$H98="w",Übersicht!$C94=11),('Perzentile Weiblich'!$B$16*'Perzentile Weiblich'!O94^3)+('Perzentile Weiblich'!$C$16*'Perzentile Weiblich'!O94^2)+('Perzentile Weiblich'!$D$16*'Perzentile Weiblich'!O94)+'Perzentile Weiblich'!$E$16,IF(AND('Tabelle Kaderkriterien'!J98&lt;&gt;"m",'Tabelle Kaderkriterien'!J98&lt;&gt;"!w"),#N/A,#N/A)))))))))))))))))))))))))</f>
        <v>#DIV/0!</v>
      </c>
      <c r="P94" s="32" t="e">
        <f>IF(AND('Tabelle Kaderkriterien'!$H98="m",Übersicht!$C94=13,J94&lt;'Perzentile Männlich'!U$3),100,IF(AND('Tabelle Kaderkriterien'!$H98="m",Übersicht!$C94=13),('Perzentile Männlich'!$B$27*J94^3)+('Perzentile Männlich'!$C$27*J94^2)+('Perzentile Männlich'!$D$27*J94)+'Perzentile Männlich'!$E$27,IF(AND('Tabelle Kaderkriterien'!$H98="m",Übersicht!$C94=14,J94&lt;'Perzentile Männlich'!U$4),100,IF(AND('Tabelle Kaderkriterien'!$H98="m",Übersicht!$C94=14),('Perzentile Männlich'!$B$28*J94^3)+('Perzentile Männlich'!$C$28*J94^2)+('Perzentile Männlich'!$D$28*J94)+'Perzentile Männlich'!$E$28,IF(AND('Tabelle Kaderkriterien'!$H98="m",Übersicht!$C94=15,J94&lt;'Perzentile Männlich'!U$5),100,IF(AND('Tabelle Kaderkriterien'!$H98="m",Übersicht!$C94=15),('Perzentile Männlich'!$B$29*J94^3)+('Perzentile Männlich'!$C$29*J94^2)+('Perzentile Männlich'!$D$29*J94)+'Perzentile Männlich'!$E$29,IF(AND('Tabelle Kaderkriterien'!$H98="m",Übersicht!$C94=16,J94&lt;'Perzentile Männlich'!U$6),100,IF(AND('Tabelle Kaderkriterien'!$H98="m",Übersicht!$C94=16),('Perzentile Männlich'!$B$30*J94^3)+('Perzentile Männlich'!$C$30*J94^2)+('Perzentile Männlich'!$D$30*J94)+'Perzentile Männlich'!$E$30,IF(AND('Tabelle Kaderkriterien'!$H98="m",Übersicht!$C94=12,J94&lt;'Perzentile Männlich'!U$7),100,IF(AND('Tabelle Kaderkriterien'!$H98="m",Übersicht!$C94=12),('Perzentile Männlich'!$B$31*J94^3)+('Perzentile Männlich'!$C$31*J94^2)+('Perzentile Männlich'!$D$31*J94)+'Perzentile Männlich'!$E$31,IF(AND('Tabelle Kaderkriterien'!$H98="m",Übersicht!$C94=11,J94&lt;'Perzentile Männlich'!U$8),100,IF(AND('Tabelle Kaderkriterien'!$H98="m",Übersicht!$C94=11),('Perzentile Männlich'!$B$32*J94^3)+('Perzentile Männlich'!$C$32*J94^2)+('Perzentile Männlich'!$D$32*J94)+'Perzentile Männlich'!$E$32,IF(AND('Tabelle Kaderkriterien'!$H98="w",Übersicht!$C94=13,J94&lt;'Perzentile Weiblich'!U$3),100,IF(AND('Tabelle Kaderkriterien'!$H98="w",Übersicht!$C94=13),('Perzentile Weiblich'!$B$27*J94^3)+('Perzentile Weiblich'!$C$27*J94^2)+('Perzentile Weiblich'!$D$27*J94)+'Perzentile Weiblich'!$E$27,IF(AND('Tabelle Kaderkriterien'!$H98="w",Übersicht!$C94=14,J94&lt;'Perzentile Weiblich'!U$4),100,IF(AND('Tabelle Kaderkriterien'!$H98="w",Übersicht!$C94=14),('Perzentile Weiblich'!$B$28*J94^3)+('Perzentile Weiblich'!$C$28*J94^2)+('Perzentile Weiblich'!$D$28*J94)+'Perzentile Weiblich'!$E$28,IF(AND('Tabelle Kaderkriterien'!$H98="w",Übersicht!$C94=15,J94&lt;'Perzentile Weiblich'!U$5),100,IF(AND('Tabelle Kaderkriterien'!$H98="w",Übersicht!$C94=15),('Perzentile Weiblich'!$B$29*J94^3)+('Perzentile Weiblich'!$C$29*J94^2)+('Perzentile Weiblich'!$D$29*J94)+'Perzentile Weiblich'!$E$29,IF(AND('Tabelle Kaderkriterien'!$H98="w",Übersicht!$C94=16,J94&lt;'Perzentile Weiblich'!U$6),100,IF(AND('Tabelle Kaderkriterien'!$H98="w",Übersicht!$C94=16),('Perzentile Weiblich'!$B$30*J94^3)+('Perzentile Weiblich'!$C$30*J94^2)+('Perzentile Weiblich'!$D$30*J94)+'Perzentile Weiblich'!$E$30,IF(AND('Tabelle Kaderkriterien'!$H98="w",Übersicht!$C94=12,J94&lt;'Perzentile Weiblich'!U$7),100,IF(AND('Tabelle Kaderkriterien'!$H98="w",Übersicht!$C94=12),('Perzentile Weiblich'!$B$31*J94^3)+('Perzentile Weiblich'!$C$31*J94^2)+('Perzentile Weiblich'!$D$31*J94)+'Perzentile Weiblich'!$E$31,IF(AND('Tabelle Kaderkriterien'!$H98="w",Übersicht!$C94=11,J94&lt;'Perzentile Weiblich'!U$8),100,IF(AND('Tabelle Kaderkriterien'!$H98="w",Übersicht!$C94=11),('Perzentile Weiblich'!$B$32*J94^3)+('Perzentile Weiblich'!$C$32*J94^2)+('Perzentile Weiblich'!$D$32*J94)+'Perzentile Weiblich'!$E$32,IF(AND('Tabelle Kaderkriterien'!H98&lt;&gt;"m",'Tabelle Kaderkriterien'!H98&lt;&gt;"!w"),#N/A,#N/A)))))))))))))))))))))))))</f>
        <v>#N/A</v>
      </c>
      <c r="Q94" s="32" t="e">
        <f>IF(AND('Tabelle Kaderkriterien'!$H98="m",Übersicht!$C94=13,K94&gt;'Perzentile Männlich'!V$3),100,IF(AND('Tabelle Kaderkriterien'!$H98="m",Übersicht!$C94=13),('Perzentile Männlich'!$B$19*K94^3)+('Perzentile Männlich'!$C$19*K94^2)+('Perzentile Männlich'!$D$19*K94)+'Perzentile Männlich'!$E$19,IF(AND('Tabelle Kaderkriterien'!$H98="m",Übersicht!$C94=14,K94&gt;'Perzentile Männlich'!V$4),100,IF(AND('Tabelle Kaderkriterien'!$H98="m",Übersicht!$C94=14),('Perzentile Männlich'!$B$20*K94^3)+('Perzentile Männlich'!$C$20*K94^2)+('Perzentile Männlich'!$D$20*K94)+'Perzentile Männlich'!$E$20,IF(AND('Tabelle Kaderkriterien'!$H98="m",Übersicht!$C94=15,K94&gt;'Perzentile Männlich'!V$5),100,IF(AND('Tabelle Kaderkriterien'!$H98="m",Übersicht!$C94=15),('Perzentile Männlich'!$B$21*K94^3)+('Perzentile Männlich'!$C$21*K94^2)+('Perzentile Männlich'!$D$21*K94)+'Perzentile Männlich'!$E$21,IF(AND('Tabelle Kaderkriterien'!$H98="m",Übersicht!$C94=16,K94&gt;'Perzentile Männlich'!V$6),100,IF(AND('Tabelle Kaderkriterien'!$H98="m",Übersicht!$C94=16),('Perzentile Männlich'!$B$22*K94^3)+('Perzentile Männlich'!$C$22*K94^2)+('Perzentile Männlich'!$D$22*K94)+'Perzentile Männlich'!$E$22,IF(AND('Tabelle Kaderkriterien'!$H98="m",Übersicht!$C94=12,K94&gt;'Perzentile Männlich'!V$7),100,IF(AND('Tabelle Kaderkriterien'!$H98="m",Übersicht!$C94=12),('Perzentile Männlich'!$B$23*K94^3)+('Perzentile Männlich'!$C$23*K94^2)+('Perzentile Männlich'!$D$23*K94)+'Perzentile Männlich'!$E$23,IF(AND('Tabelle Kaderkriterien'!$H98="m",Übersicht!$C94=11,K94&gt;'Perzentile Männlich'!V$8),100,IF(AND('Tabelle Kaderkriterien'!$H98="m",Übersicht!$C94=11),('Perzentile Männlich'!$B$24*K94^3)+('Perzentile Männlich'!$C$24*K94^2)+('Perzentile Männlich'!$D$24*K94)+'Perzentile Männlich'!$E$24,IF(AND('Tabelle Kaderkriterien'!$H98="w",Übersicht!$C94=13,K94&gt;'Perzentile Weiblich'!V$3),100,IF(AND('Tabelle Kaderkriterien'!$H98="w",Übersicht!$C94=13),('Perzentile Weiblich'!$B$19*K94^3)+('Perzentile Weiblich'!$C$19*K94^2)+('Perzentile Weiblich'!$D$19*K94)+'Perzentile Weiblich'!$E$19,IF(AND('Tabelle Kaderkriterien'!$H98="w",Übersicht!$C94=14,K94&gt;'Perzentile Weiblich'!V$4),100,IF(AND('Tabelle Kaderkriterien'!$H98="w",Übersicht!$C94=14),('Perzentile Weiblich'!$B$20*K94^3)+('Perzentile Weiblich'!$C$20*K94^2)+('Perzentile Weiblich'!$D$20*K94)+'Perzentile Weiblich'!$E$20,IF(AND('Tabelle Kaderkriterien'!$H98="w",Übersicht!$C94=15,K94&gt;'Perzentile Weiblich'!V$5),100,IF(AND('Tabelle Kaderkriterien'!$H98="w",Übersicht!$C94=15),('Perzentile Weiblich'!$B$21*K94^3)+('Perzentile Weiblich'!$C$21*K94^2)+('Perzentile Weiblich'!$D$21*K94)+'Perzentile Weiblich'!$E$21,IF(AND('Tabelle Kaderkriterien'!$H98="w",Übersicht!$C94=16,K94&gt;'Perzentile Weiblich'!V$6),100,IF(AND('Tabelle Kaderkriterien'!$H98="w",Übersicht!$C94=16),('Perzentile Weiblich'!$B$22*K94^3)+('Perzentile Weiblich'!$C$22*K94^2)+('Perzentile Weiblich'!$D$22*K94)+'Perzentile Weiblich'!$E$22,IF(AND('Tabelle Kaderkriterien'!$H98="w",Übersicht!$C94=12,K94&gt;'Perzentile Weiblich'!V$7),100,IF(AND('Tabelle Kaderkriterien'!$H98="w",Übersicht!$C94=12),('Perzentile Weiblich'!$B$23*K94^3)+('Perzentile Weiblich'!$C$23*K94^2)+('Perzentile Weiblich'!$D$23*K94)+'Perzentile Weiblich'!$E$23,IF(AND('Tabelle Kaderkriterien'!$H98="w",Übersicht!$C94=11,K94&gt;'Perzentile Weiblich'!V$8),100,IF(AND('Tabelle Kaderkriterien'!$H98="w",Übersicht!$C94=11),('Perzentile Weiblich'!$B$24*K94^3)+('Perzentile Weiblich'!$C$24*K94^2)+('Perzentile Weiblich'!$D$24*K94)+'Perzentile Weiblich'!$E$24,IF(AND('Tabelle Kaderkriterien'!I98&lt;&gt;"m",'Tabelle Kaderkriterien'!I98&lt;&gt;"!w"),#N/A,#N/A)))))))))))))))))))))))))</f>
        <v>#N/A</v>
      </c>
      <c r="S94" s="18" t="e">
        <f t="shared" si="2"/>
        <v>#DIV/0!</v>
      </c>
      <c r="T94" s="18" t="e">
        <f t="shared" si="3"/>
        <v>#DIV/0!</v>
      </c>
    </row>
    <row r="95" spans="1:20" x14ac:dyDescent="0.3">
      <c r="A95" s="31">
        <f>'Tabelle Kaderkriterien'!B99</f>
        <v>0</v>
      </c>
      <c r="B95" s="31">
        <f>'Tabelle Kaderkriterien'!C99</f>
        <v>0</v>
      </c>
      <c r="C95" s="143">
        <f>'Tabelle Kaderkriterien'!G99</f>
        <v>0</v>
      </c>
      <c r="D95" s="144">
        <f>'Tabelle Kaderkriterien'!K99</f>
        <v>0</v>
      </c>
      <c r="E95" s="144">
        <f>'Tabelle Kaderkriterien'!L99</f>
        <v>0</v>
      </c>
      <c r="F95" s="144">
        <f>'Tabelle Kaderkriterien'!N99</f>
        <v>0</v>
      </c>
      <c r="G95" s="144">
        <f>'Tabelle Kaderkriterien'!O99</f>
        <v>0</v>
      </c>
      <c r="H95" s="144">
        <f>'Tabelle Kaderkriterien'!Q99</f>
        <v>0</v>
      </c>
      <c r="I95" s="144">
        <f>'Tabelle Kaderkriterien'!R99</f>
        <v>0</v>
      </c>
      <c r="J95" s="144">
        <f>'Tabelle Kaderkriterien'!T99</f>
        <v>0</v>
      </c>
      <c r="K95" s="144">
        <f>'Tabelle Kaderkriterien'!V99</f>
        <v>0</v>
      </c>
      <c r="M95" s="32" t="e">
        <f>IF(AND('Tabelle Kaderkriterien'!$H99="m",Übersicht!$C95=13,'Perzentile Männlich'!M95&gt;'Perzentile Männlich'!R$3),100,IF(AND('Tabelle Kaderkriterien'!$H99="m",Übersicht!$C95=13),('Perzentile Männlich'!$B$35*'Perzentile Männlich'!M95^3)+('Perzentile Männlich'!$C$35*'Perzentile Männlich'!M95^2)+('Perzentile Männlich'!$D$35*'Perzentile Männlich'!M95)+'Perzentile Männlich'!$E$35,IF(AND('Tabelle Kaderkriterien'!$H99="m",Übersicht!$C95=14,'Perzentile Männlich'!M95&gt;'Perzentile Männlich'!R$4),100,IF(AND('Tabelle Kaderkriterien'!$H99="m",Übersicht!$C95=14),('Perzentile Männlich'!$B$36*'Perzentile Männlich'!M95^3)+('Perzentile Männlich'!$C$36*'Perzentile Männlich'!M95^2)+('Perzentile Männlich'!$D$36*'Perzentile Männlich'!M95)+'Perzentile Männlich'!$E$36,IF(AND('Tabelle Kaderkriterien'!$H99="m",Übersicht!$C95=15,'Perzentile Männlich'!M95&gt;'Perzentile Männlich'!R$5),100,IF(AND('Tabelle Kaderkriterien'!$H99="m",Übersicht!$C95=15),('Perzentile Männlich'!$B$37*'Perzentile Männlich'!M95^3)+('Perzentile Männlich'!$C$37*'Perzentile Männlich'!M95^2)+('Perzentile Männlich'!$D$37*'Perzentile Männlich'!M95)+'Perzentile Männlich'!$E$37,IF(AND('Tabelle Kaderkriterien'!$H99="m",Übersicht!$C95=16,'Perzentile Männlich'!M95&gt;'Perzentile Männlich'!R$6),100,IF(AND('Tabelle Kaderkriterien'!$H99="m",Übersicht!$C95=16),('Perzentile Männlich'!$B$38*'Perzentile Männlich'!M95^3)+('Perzentile Männlich'!$C$38*'Perzentile Männlich'!M95^2)+('Perzentile Männlich'!$D$38*'Perzentile Männlich'!M95)+'Perzentile Männlich'!$E$38,IF(AND('Tabelle Kaderkriterien'!$H99="m",Übersicht!$C95=12,'Perzentile Männlich'!M95&gt;'Perzentile Männlich'!R$7),100,IF(AND('Tabelle Kaderkriterien'!$H99="m",Übersicht!$C95=12),('Perzentile Männlich'!$B$39*'Perzentile Männlich'!M95^3)+('Perzentile Männlich'!$C$39*'Perzentile Männlich'!M95^2)+('Perzentile Männlich'!$D$39*'Perzentile Männlich'!M95)+'Perzentile Männlich'!$E$39,IF(AND('Tabelle Kaderkriterien'!$H99="m",Übersicht!$C95=11,'Perzentile Männlich'!M95&gt;'Perzentile Männlich'!R$8),100,IF(AND('Tabelle Kaderkriterien'!$H99="m",Übersicht!$C95=11),('Perzentile Männlich'!$B$40*'Perzentile Männlich'!M95^3)+('Perzentile Männlich'!$C$40*'Perzentile Männlich'!M95^2)+('Perzentile Männlich'!$D$40*'Perzentile Männlich'!M95)+'Perzentile Männlich'!$E$40,IF(AND('Tabelle Kaderkriterien'!$H99="w",Übersicht!$C95=13,'Perzentile Weiblich'!M95&gt;'Perzentile Weiblich'!R$3),100,IF(AND('Tabelle Kaderkriterien'!$H99="w",Übersicht!$C95=13),('Perzentile Weiblich'!$B$35*'Perzentile Weiblich'!M95^3)+('Perzentile Weiblich'!$C$35*'Perzentile Weiblich'!M95^2)+('Perzentile Weiblich'!$D$35*'Perzentile Weiblich'!M95)+'Perzentile Weiblich'!$E$35,IF(AND('Tabelle Kaderkriterien'!$H99="w",Übersicht!$C95=14,'Perzentile Weiblich'!M95&gt;'Perzentile Weiblich'!R$4),100,IF(AND('Tabelle Kaderkriterien'!$H99="w",Übersicht!$C95=14),('Perzentile Weiblich'!$B$36*'Perzentile Weiblich'!M95^3)+('Perzentile Weiblich'!$C$36*'Perzentile Weiblich'!M95^2)+('Perzentile Weiblich'!$D$36*'Perzentile Weiblich'!M95)+'Perzentile Weiblich'!$E$36,IF(AND('Tabelle Kaderkriterien'!$H99="w",Übersicht!$C95=15,'Perzentile Weiblich'!M95&gt;'Perzentile Weiblich'!R$5),100,IF(AND('Tabelle Kaderkriterien'!$H99="w",Übersicht!$C95=15),('Perzentile Weiblich'!$B$37*'Perzentile Weiblich'!M95^3)+('Perzentile Weiblich'!$C$37*'Perzentile Weiblich'!M95^2)+('Perzentile Weiblich'!$D$37*'Perzentile Weiblich'!M95)+'Perzentile Weiblich'!$E$37,IF(AND('Tabelle Kaderkriterien'!$H99="w",Übersicht!$C95=16,'Perzentile Weiblich'!M95&gt;'Perzentile Weiblich'!R$6),100,IF(AND('Tabelle Kaderkriterien'!$H99="w",Übersicht!$C95=16),('Perzentile Weiblich'!$B$38*'Perzentile Weiblich'!M95^3)+('Perzentile Weiblich'!$C$38*'Perzentile Weiblich'!M95^2)+('Perzentile Weiblich'!$D$38*'Perzentile Weiblich'!M95)+'Perzentile Weiblich'!$E$38,IF(AND('Tabelle Kaderkriterien'!$H99="w",Übersicht!$C95=12,'Perzentile Weiblich'!M95&gt;'Perzentile Weiblich'!R$7),100,IF(AND('Tabelle Kaderkriterien'!$H99="w",Übersicht!$C95=12),('Perzentile Weiblich'!$B$39*'Perzentile Weiblich'!M95^3)+('Perzentile Weiblich'!$C$39*'Perzentile Weiblich'!M95^2)+('Perzentile Weiblich'!$D$39*'Perzentile Weiblich'!M95)+'Perzentile Weiblich'!$E$39,IF(AND('Tabelle Kaderkriterien'!$H99="w",Übersicht!$C95=11,'Perzentile Weiblich'!M95&gt;'Perzentile Weiblich'!R$8),100,IF(AND('Tabelle Kaderkriterien'!$H99="w",Übersicht!$C95=11),('Perzentile Weiblich'!$B$40*'Perzentile Weiblich'!M95^3)+('Perzentile Weiblich'!$C$40*'Perzentile Weiblich'!M95^2)+('Perzentile Weiblich'!$D$40*'Perzentile Weiblich'!M95)+'Perzentile Weiblich'!$E$40,IF(AND('Tabelle Kaderkriterien'!H99&lt;&gt;"m",'Tabelle Kaderkriterien'!H99&lt;&gt;"!w"),#N/A,#N/A)))))))))))))))))))))))))</f>
        <v>#DIV/0!</v>
      </c>
      <c r="N95" s="32" t="e">
        <f>IF(AND('Tabelle Kaderkriterien'!$H99="m",Übersicht!$C95=13,'Perzentile Männlich'!N95&gt;'Perzentile Männlich'!S$3),100,IF(AND('Tabelle Kaderkriterien'!$H99="m",Übersicht!$C95=13),('Perzentile Männlich'!$B$43*'Perzentile Männlich'!N95^3)+('Perzentile Männlich'!$C$43*'Perzentile Männlich'!N95^2)+('Perzentile Männlich'!$D$43*'Perzentile Männlich'!N95)+'Perzentile Männlich'!$E$43,IF(AND('Tabelle Kaderkriterien'!$H99="m",Übersicht!$C95=14,'Perzentile Männlich'!N95&gt;'Perzentile Männlich'!S$4),100,IF(AND('Tabelle Kaderkriterien'!$H99="m",Übersicht!$C95=14),('Perzentile Männlich'!$B$44*'Perzentile Männlich'!N95^3)+('Perzentile Männlich'!$C$44*'Perzentile Männlich'!N95^2)+('Perzentile Männlich'!$D$44*'Perzentile Männlich'!N95)+'Perzentile Männlich'!$E$44,IF(AND('Tabelle Kaderkriterien'!$H99="m",Übersicht!$C95=15,'Perzentile Männlich'!N95&gt;'Perzentile Männlich'!S$5),100,IF(AND('Tabelle Kaderkriterien'!$H99="m",Übersicht!$C95=15),('Perzentile Männlich'!$B$45*'Perzentile Männlich'!N95^3)+('Perzentile Männlich'!$C$45*'Perzentile Männlich'!N95^2)+('Perzentile Männlich'!$D$45*'Perzentile Männlich'!N95)+'Perzentile Männlich'!$E$45,IF(AND('Tabelle Kaderkriterien'!$H99="m",Übersicht!$C95=16,'Perzentile Männlich'!N95&gt;'Perzentile Männlich'!S$6),100,IF(AND('Tabelle Kaderkriterien'!$H99="m",Übersicht!$C95=16),('Perzentile Männlich'!$B$46*'Perzentile Männlich'!N95^3)+('Perzentile Männlich'!$C$46*'Perzentile Männlich'!N95^2)+('Perzentile Männlich'!$D$46*'Perzentile Männlich'!N95)+'Perzentile Männlich'!$E$46,IF(AND('Tabelle Kaderkriterien'!$H99="m",Übersicht!$C95=12,'Perzentile Männlich'!N95&gt;'Perzentile Männlich'!S$7),100,IF(AND('Tabelle Kaderkriterien'!$H99="m",Übersicht!$C95=12),('Perzentile Männlich'!$B$47*'Perzentile Männlich'!N95^3)+('Perzentile Männlich'!$C$47*'Perzentile Männlich'!N95^2)+('Perzentile Männlich'!$D$47*'Perzentile Männlich'!N95)+'Perzentile Männlich'!$E$47,IF(AND('Tabelle Kaderkriterien'!$H99="m",Übersicht!$C95=11,'Perzentile Männlich'!N95&gt;'Perzentile Männlich'!S$8),100,IF(AND('Tabelle Kaderkriterien'!$H99="m",Übersicht!$C95=11),('Perzentile Männlich'!$B$48*'Perzentile Männlich'!N95^3)+('Perzentile Männlich'!$C$48*'Perzentile Männlich'!N95^2)+('Perzentile Männlich'!$D$48*'Perzentile Männlich'!N95)+'Perzentile Männlich'!$E$48,IF(AND('Tabelle Kaderkriterien'!$H99="w",Übersicht!$C95=13,'Perzentile Weiblich'!N95&gt;'Perzentile Weiblich'!S$3),100,IF(AND('Tabelle Kaderkriterien'!$H99="w",Übersicht!$C95=13),('Perzentile Weiblich'!$B$43*'Perzentile Weiblich'!N95^3)+('Perzentile Weiblich'!$C$43*'Perzentile Weiblich'!N95^2)+('Perzentile Weiblich'!$D$43*'Perzentile Weiblich'!N95)+'Perzentile Weiblich'!$E$43,IF(AND('Tabelle Kaderkriterien'!$H99="w",Übersicht!$C95=14,'Perzentile Weiblich'!N95&gt;'Perzentile Weiblich'!S$4),100,IF(AND('Tabelle Kaderkriterien'!$H99="w",Übersicht!$C95=14),('Perzentile Weiblich'!$B$44*'Perzentile Weiblich'!N95^3)+('Perzentile Weiblich'!$C$44*'Perzentile Weiblich'!N95^2)+('Perzentile Weiblich'!$D$44*'Perzentile Weiblich'!N95)+'Perzentile Weiblich'!$E$44,IF(AND('Tabelle Kaderkriterien'!$H99="w",Übersicht!$C95=15,'Perzentile Weiblich'!N95&gt;'Perzentile Weiblich'!S$5),100,IF(AND('Tabelle Kaderkriterien'!$H99="w",Übersicht!$C95=15),('Perzentile Weiblich'!$B$45*'Perzentile Weiblich'!N95^3)+('Perzentile Weiblich'!$C$45*'Perzentile Weiblich'!N95^2)+('Perzentile Weiblich'!$D$45*'Perzentile Weiblich'!N95)+'Perzentile Weiblich'!$E$45,IF(AND('Tabelle Kaderkriterien'!$H99="w",Übersicht!$C95=16,'Perzentile Weiblich'!N95&gt;'Perzentile Weiblich'!S$6),100,IF(AND('Tabelle Kaderkriterien'!$H99="w",Übersicht!$C95=16),('Perzentile Weiblich'!$B$46*'Perzentile Weiblich'!N95^3)+('Perzentile Weiblich'!$C$46*'Perzentile Weiblich'!N95^2)+('Perzentile Weiblich'!$D$46*'Perzentile Weiblich'!N95)+'Perzentile Weiblich'!$E$46,IF(AND('Tabelle Kaderkriterien'!$H99="w",Übersicht!$C95=12,'Perzentile Weiblich'!N95&gt;'Perzentile Weiblich'!S$7),100,IF(AND('Tabelle Kaderkriterien'!$H99="w",Übersicht!$C95=12),('Perzentile Weiblich'!$B$47*'Perzentile Weiblich'!N95^3)+('Perzentile Weiblich'!$C$47*'Perzentile Weiblich'!N95^2)+('Perzentile Weiblich'!$D$47*'Perzentile Weiblich'!N95)+'Perzentile Weiblich'!$E$47,IF(AND('Tabelle Kaderkriterien'!$H99="w",Übersicht!$C95=11,'Perzentile Weiblich'!N95&gt;'Perzentile Weiblich'!S$8),100,IF(AND('Tabelle Kaderkriterien'!$H99="w",Übersicht!$C95=11),('Perzentile Weiblich'!$B$48*'Perzentile Weiblich'!N95^3)+('Perzentile Weiblich'!$C$48*'Perzentile Weiblich'!N95^2)+('Perzentile Weiblich'!$D$48*'Perzentile Weiblich'!N95)+'Perzentile Weiblich'!$E$48,IF(AND('Tabelle Kaderkriterien'!I99&lt;&gt;"m",'Tabelle Kaderkriterien'!I99&lt;&gt;"!w"),#N/A,#N/A)))))))))))))))))))))))))</f>
        <v>#DIV/0!</v>
      </c>
      <c r="O95" s="32" t="e">
        <f>IF(AND('Tabelle Kaderkriterien'!$H99="m",Übersicht!$C95=13,'Perzentile Männlich'!O95&gt;'Perzentile Männlich'!T$3),100,IF(AND('Tabelle Kaderkriterien'!$H99="m",Übersicht!$C95=13),('Perzentile Männlich'!$B$11*'Perzentile Männlich'!O95^3)+('Perzentile Männlich'!$C$11*'Perzentile Männlich'!O95^2)+('Perzentile Männlich'!$D$11*'Perzentile Männlich'!O95)+'Perzentile Männlich'!$E$11,IF(AND('Tabelle Kaderkriterien'!$H99="m",Übersicht!$C95=14,'Perzentile Männlich'!O95&gt;'Perzentile Männlich'!T$4),100,IF(AND('Tabelle Kaderkriterien'!$H99="m",Übersicht!$C95=14),('Perzentile Männlich'!$B$12*'Perzentile Männlich'!O95^3)+('Perzentile Männlich'!$C$12*'Perzentile Männlich'!O95^2)+('Perzentile Männlich'!$D$12*'Perzentile Männlich'!O95)+'Perzentile Männlich'!$E$12,IF(AND('Tabelle Kaderkriterien'!$H99="m",Übersicht!$C95=15,'Perzentile Männlich'!O95&gt;'Perzentile Männlich'!T$5),100,IF(AND('Tabelle Kaderkriterien'!$H99="m",Übersicht!$C95=15),('Perzentile Männlich'!$B$13*'Perzentile Männlich'!O95^3)+('Perzentile Männlich'!$C$13*'Perzentile Männlich'!O95^2)+('Perzentile Männlich'!$D$13*'Perzentile Männlich'!O95)+'Perzentile Männlich'!$E$13,IF(AND('Tabelle Kaderkriterien'!$H99="m",Übersicht!$C95=16,'Perzentile Männlich'!O95&gt;'Perzentile Männlich'!T$6),100,IF(AND('Tabelle Kaderkriterien'!$H99="m",Übersicht!$C95=16),('Perzentile Männlich'!$B$14*'Perzentile Männlich'!O95^3)+('Perzentile Männlich'!$C$14*'Perzentile Männlich'!O95^2)+('Perzentile Männlich'!$D$14*'Perzentile Männlich'!O95)+'Perzentile Männlich'!$E$14,IF(AND('Tabelle Kaderkriterien'!$H99="m",Übersicht!$C95=12,'Perzentile Männlich'!O95&gt;'Perzentile Männlich'!T$7),100,IF(AND('Tabelle Kaderkriterien'!$H99="m",Übersicht!$C95=12),('Perzentile Männlich'!$B$15*'Perzentile Männlich'!O95^3)+('Perzentile Männlich'!$C$15*'Perzentile Männlich'!O95^2)+('Perzentile Männlich'!$D$15*'Perzentile Männlich'!O95)+'Perzentile Männlich'!$E$15,IF(AND('Tabelle Kaderkriterien'!$H99="m",Übersicht!$C95=11,'Perzentile Männlich'!O95&gt;'Perzentile Männlich'!T$8),100,IF(AND('Tabelle Kaderkriterien'!$H99="m",Übersicht!$C95=11),('Perzentile Männlich'!$B$16*'Perzentile Männlich'!O95^3)+('Perzentile Männlich'!$C$16*'Perzentile Männlich'!O95^2)+('Perzentile Männlich'!$D$16*'Perzentile Männlich'!O95)+'Perzentile Männlich'!$E$16,IF(AND('Tabelle Kaderkriterien'!$H99="w",Übersicht!$C95=13,'Perzentile Weiblich'!O95&gt;'Perzentile Weiblich'!T$3),100,IF(AND('Tabelle Kaderkriterien'!$H99="w",Übersicht!$C95=13),('Perzentile Weiblich'!$B$11*'Perzentile Weiblich'!O95^3)+('Perzentile Weiblich'!$C$11*'Perzentile Weiblich'!O95^2)+('Perzentile Weiblich'!$D$11*'Perzentile Weiblich'!O95)+'Perzentile Weiblich'!$E$11,IF(AND('Tabelle Kaderkriterien'!$H99="w",Übersicht!$C95=14,'Perzentile Weiblich'!O95&gt;'Perzentile Weiblich'!T$4),100,IF(AND('Tabelle Kaderkriterien'!$H99="w",Übersicht!$C95=14),('Perzentile Weiblich'!$B$12*'Perzentile Weiblich'!O95^3)+('Perzentile Weiblich'!$C$12*'Perzentile Weiblich'!O95^2)+('Perzentile Weiblich'!$D$12*'Perzentile Weiblich'!O95)+'Perzentile Weiblich'!$E$12,IF(AND('Tabelle Kaderkriterien'!$H99="w",Übersicht!$C95=15,'Perzentile Weiblich'!O95&gt;'Perzentile Weiblich'!T$5),100,IF(AND('Tabelle Kaderkriterien'!$H99="w",Übersicht!$C95=15),('Perzentile Weiblich'!$B$13*'Perzentile Weiblich'!O95^3)+('Perzentile Weiblich'!$C$13*'Perzentile Weiblich'!O95^2)+('Perzentile Weiblich'!$D$13*'Perzentile Weiblich'!O95)+'Perzentile Weiblich'!$E$13,IF(AND('Tabelle Kaderkriterien'!$H99="w",Übersicht!$C95=16,'Perzentile Weiblich'!O95&gt;'Perzentile Weiblich'!T$6),100,IF(AND('Tabelle Kaderkriterien'!$H99="w",Übersicht!$C95=16),('Perzentile Weiblich'!$B$14*'Perzentile Weiblich'!O95^3)+('Perzentile Weiblich'!$C$14*'Perzentile Weiblich'!O95^2)+('Perzentile Weiblich'!$D$14*'Perzentile Weiblich'!O95)+'Perzentile Weiblich'!$E$14,IF(AND('Tabelle Kaderkriterien'!$H99="w",Übersicht!$C95=12,'Perzentile Weiblich'!O95&gt;'Perzentile Weiblich'!T$7),100,IF(AND('Tabelle Kaderkriterien'!$H99="w",Übersicht!$C95=12),('Perzentile Weiblich'!$B$15*'Perzentile Weiblich'!O95^3)+('Perzentile Weiblich'!$C$15*'Perzentile Weiblich'!O95^2)+('Perzentile Weiblich'!$D$15*'Perzentile Weiblich'!O95)+'Perzentile Weiblich'!$E$15,IF(AND('Tabelle Kaderkriterien'!$H99="w",Übersicht!$C95=11,'Perzentile Weiblich'!O95&gt;'Perzentile Weiblich'!T$8),100,IF(AND('Tabelle Kaderkriterien'!$H99="w",Übersicht!$C95=11),('Perzentile Weiblich'!$B$16*'Perzentile Weiblich'!O95^3)+('Perzentile Weiblich'!$C$16*'Perzentile Weiblich'!O95^2)+('Perzentile Weiblich'!$D$16*'Perzentile Weiblich'!O95)+'Perzentile Weiblich'!$E$16,IF(AND('Tabelle Kaderkriterien'!J99&lt;&gt;"m",'Tabelle Kaderkriterien'!J99&lt;&gt;"!w"),#N/A,#N/A)))))))))))))))))))))))))</f>
        <v>#DIV/0!</v>
      </c>
      <c r="P95" s="32" t="e">
        <f>IF(AND('Tabelle Kaderkriterien'!$H99="m",Übersicht!$C95=13,J95&lt;'Perzentile Männlich'!U$3),100,IF(AND('Tabelle Kaderkriterien'!$H99="m",Übersicht!$C95=13),('Perzentile Männlich'!$B$27*J95^3)+('Perzentile Männlich'!$C$27*J95^2)+('Perzentile Männlich'!$D$27*J95)+'Perzentile Männlich'!$E$27,IF(AND('Tabelle Kaderkriterien'!$H99="m",Übersicht!$C95=14,J95&lt;'Perzentile Männlich'!U$4),100,IF(AND('Tabelle Kaderkriterien'!$H99="m",Übersicht!$C95=14),('Perzentile Männlich'!$B$28*J95^3)+('Perzentile Männlich'!$C$28*J95^2)+('Perzentile Männlich'!$D$28*J95)+'Perzentile Männlich'!$E$28,IF(AND('Tabelle Kaderkriterien'!$H99="m",Übersicht!$C95=15,J95&lt;'Perzentile Männlich'!U$5),100,IF(AND('Tabelle Kaderkriterien'!$H99="m",Übersicht!$C95=15),('Perzentile Männlich'!$B$29*J95^3)+('Perzentile Männlich'!$C$29*J95^2)+('Perzentile Männlich'!$D$29*J95)+'Perzentile Männlich'!$E$29,IF(AND('Tabelle Kaderkriterien'!$H99="m",Übersicht!$C95=16,J95&lt;'Perzentile Männlich'!U$6),100,IF(AND('Tabelle Kaderkriterien'!$H99="m",Übersicht!$C95=16),('Perzentile Männlich'!$B$30*J95^3)+('Perzentile Männlich'!$C$30*J95^2)+('Perzentile Männlich'!$D$30*J95)+'Perzentile Männlich'!$E$30,IF(AND('Tabelle Kaderkriterien'!$H99="m",Übersicht!$C95=12,J95&lt;'Perzentile Männlich'!U$7),100,IF(AND('Tabelle Kaderkriterien'!$H99="m",Übersicht!$C95=12),('Perzentile Männlich'!$B$31*J95^3)+('Perzentile Männlich'!$C$31*J95^2)+('Perzentile Männlich'!$D$31*J95)+'Perzentile Männlich'!$E$31,IF(AND('Tabelle Kaderkriterien'!$H99="m",Übersicht!$C95=11,J95&lt;'Perzentile Männlich'!U$8),100,IF(AND('Tabelle Kaderkriterien'!$H99="m",Übersicht!$C95=11),('Perzentile Männlich'!$B$32*J95^3)+('Perzentile Männlich'!$C$32*J95^2)+('Perzentile Männlich'!$D$32*J95)+'Perzentile Männlich'!$E$32,IF(AND('Tabelle Kaderkriterien'!$H99="w",Übersicht!$C95=13,J95&lt;'Perzentile Weiblich'!U$3),100,IF(AND('Tabelle Kaderkriterien'!$H99="w",Übersicht!$C95=13),('Perzentile Weiblich'!$B$27*J95^3)+('Perzentile Weiblich'!$C$27*J95^2)+('Perzentile Weiblich'!$D$27*J95)+'Perzentile Weiblich'!$E$27,IF(AND('Tabelle Kaderkriterien'!$H99="w",Übersicht!$C95=14,J95&lt;'Perzentile Weiblich'!U$4),100,IF(AND('Tabelle Kaderkriterien'!$H99="w",Übersicht!$C95=14),('Perzentile Weiblich'!$B$28*J95^3)+('Perzentile Weiblich'!$C$28*J95^2)+('Perzentile Weiblich'!$D$28*J95)+'Perzentile Weiblich'!$E$28,IF(AND('Tabelle Kaderkriterien'!$H99="w",Übersicht!$C95=15,J95&lt;'Perzentile Weiblich'!U$5),100,IF(AND('Tabelle Kaderkriterien'!$H99="w",Übersicht!$C95=15),('Perzentile Weiblich'!$B$29*J95^3)+('Perzentile Weiblich'!$C$29*J95^2)+('Perzentile Weiblich'!$D$29*J95)+'Perzentile Weiblich'!$E$29,IF(AND('Tabelle Kaderkriterien'!$H99="w",Übersicht!$C95=16,J95&lt;'Perzentile Weiblich'!U$6),100,IF(AND('Tabelle Kaderkriterien'!$H99="w",Übersicht!$C95=16),('Perzentile Weiblich'!$B$30*J95^3)+('Perzentile Weiblich'!$C$30*J95^2)+('Perzentile Weiblich'!$D$30*J95)+'Perzentile Weiblich'!$E$30,IF(AND('Tabelle Kaderkriterien'!$H99="w",Übersicht!$C95=12,J95&lt;'Perzentile Weiblich'!U$7),100,IF(AND('Tabelle Kaderkriterien'!$H99="w",Übersicht!$C95=12),('Perzentile Weiblich'!$B$31*J95^3)+('Perzentile Weiblich'!$C$31*J95^2)+('Perzentile Weiblich'!$D$31*J95)+'Perzentile Weiblich'!$E$31,IF(AND('Tabelle Kaderkriterien'!$H99="w",Übersicht!$C95=11,J95&lt;'Perzentile Weiblich'!U$8),100,IF(AND('Tabelle Kaderkriterien'!$H99="w",Übersicht!$C95=11),('Perzentile Weiblich'!$B$32*J95^3)+('Perzentile Weiblich'!$C$32*J95^2)+('Perzentile Weiblich'!$D$32*J95)+'Perzentile Weiblich'!$E$32,IF(AND('Tabelle Kaderkriterien'!H99&lt;&gt;"m",'Tabelle Kaderkriterien'!H99&lt;&gt;"!w"),#N/A,#N/A)))))))))))))))))))))))))</f>
        <v>#N/A</v>
      </c>
      <c r="Q95" s="32" t="e">
        <f>IF(AND('Tabelle Kaderkriterien'!$H99="m",Übersicht!$C95=13,K95&gt;'Perzentile Männlich'!V$3),100,IF(AND('Tabelle Kaderkriterien'!$H99="m",Übersicht!$C95=13),('Perzentile Männlich'!$B$19*K95^3)+('Perzentile Männlich'!$C$19*K95^2)+('Perzentile Männlich'!$D$19*K95)+'Perzentile Männlich'!$E$19,IF(AND('Tabelle Kaderkriterien'!$H99="m",Übersicht!$C95=14,K95&gt;'Perzentile Männlich'!V$4),100,IF(AND('Tabelle Kaderkriterien'!$H99="m",Übersicht!$C95=14),('Perzentile Männlich'!$B$20*K95^3)+('Perzentile Männlich'!$C$20*K95^2)+('Perzentile Männlich'!$D$20*K95)+'Perzentile Männlich'!$E$20,IF(AND('Tabelle Kaderkriterien'!$H99="m",Übersicht!$C95=15,K95&gt;'Perzentile Männlich'!V$5),100,IF(AND('Tabelle Kaderkriterien'!$H99="m",Übersicht!$C95=15),('Perzentile Männlich'!$B$21*K95^3)+('Perzentile Männlich'!$C$21*K95^2)+('Perzentile Männlich'!$D$21*K95)+'Perzentile Männlich'!$E$21,IF(AND('Tabelle Kaderkriterien'!$H99="m",Übersicht!$C95=16,K95&gt;'Perzentile Männlich'!V$6),100,IF(AND('Tabelle Kaderkriterien'!$H99="m",Übersicht!$C95=16),('Perzentile Männlich'!$B$22*K95^3)+('Perzentile Männlich'!$C$22*K95^2)+('Perzentile Männlich'!$D$22*K95)+'Perzentile Männlich'!$E$22,IF(AND('Tabelle Kaderkriterien'!$H99="m",Übersicht!$C95=12,K95&gt;'Perzentile Männlich'!V$7),100,IF(AND('Tabelle Kaderkriterien'!$H99="m",Übersicht!$C95=12),('Perzentile Männlich'!$B$23*K95^3)+('Perzentile Männlich'!$C$23*K95^2)+('Perzentile Männlich'!$D$23*K95)+'Perzentile Männlich'!$E$23,IF(AND('Tabelle Kaderkriterien'!$H99="m",Übersicht!$C95=11,K95&gt;'Perzentile Männlich'!V$8),100,IF(AND('Tabelle Kaderkriterien'!$H99="m",Übersicht!$C95=11),('Perzentile Männlich'!$B$24*K95^3)+('Perzentile Männlich'!$C$24*K95^2)+('Perzentile Männlich'!$D$24*K95)+'Perzentile Männlich'!$E$24,IF(AND('Tabelle Kaderkriterien'!$H99="w",Übersicht!$C95=13,K95&gt;'Perzentile Weiblich'!V$3),100,IF(AND('Tabelle Kaderkriterien'!$H99="w",Übersicht!$C95=13),('Perzentile Weiblich'!$B$19*K95^3)+('Perzentile Weiblich'!$C$19*K95^2)+('Perzentile Weiblich'!$D$19*K95)+'Perzentile Weiblich'!$E$19,IF(AND('Tabelle Kaderkriterien'!$H99="w",Übersicht!$C95=14,K95&gt;'Perzentile Weiblich'!V$4),100,IF(AND('Tabelle Kaderkriterien'!$H99="w",Übersicht!$C95=14),('Perzentile Weiblich'!$B$20*K95^3)+('Perzentile Weiblich'!$C$20*K95^2)+('Perzentile Weiblich'!$D$20*K95)+'Perzentile Weiblich'!$E$20,IF(AND('Tabelle Kaderkriterien'!$H99="w",Übersicht!$C95=15,K95&gt;'Perzentile Weiblich'!V$5),100,IF(AND('Tabelle Kaderkriterien'!$H99="w",Übersicht!$C95=15),('Perzentile Weiblich'!$B$21*K95^3)+('Perzentile Weiblich'!$C$21*K95^2)+('Perzentile Weiblich'!$D$21*K95)+'Perzentile Weiblich'!$E$21,IF(AND('Tabelle Kaderkriterien'!$H99="w",Übersicht!$C95=16,K95&gt;'Perzentile Weiblich'!V$6),100,IF(AND('Tabelle Kaderkriterien'!$H99="w",Übersicht!$C95=16),('Perzentile Weiblich'!$B$22*K95^3)+('Perzentile Weiblich'!$C$22*K95^2)+('Perzentile Weiblich'!$D$22*K95)+'Perzentile Weiblich'!$E$22,IF(AND('Tabelle Kaderkriterien'!$H99="w",Übersicht!$C95=12,K95&gt;'Perzentile Weiblich'!V$7),100,IF(AND('Tabelle Kaderkriterien'!$H99="w",Übersicht!$C95=12),('Perzentile Weiblich'!$B$23*K95^3)+('Perzentile Weiblich'!$C$23*K95^2)+('Perzentile Weiblich'!$D$23*K95)+'Perzentile Weiblich'!$E$23,IF(AND('Tabelle Kaderkriterien'!$H99="w",Übersicht!$C95=11,K95&gt;'Perzentile Weiblich'!V$8),100,IF(AND('Tabelle Kaderkriterien'!$H99="w",Übersicht!$C95=11),('Perzentile Weiblich'!$B$24*K95^3)+('Perzentile Weiblich'!$C$24*K95^2)+('Perzentile Weiblich'!$D$24*K95)+'Perzentile Weiblich'!$E$24,IF(AND('Tabelle Kaderkriterien'!I99&lt;&gt;"m",'Tabelle Kaderkriterien'!I99&lt;&gt;"!w"),#N/A,#N/A)))))))))))))))))))))))))</f>
        <v>#N/A</v>
      </c>
      <c r="S95" s="18" t="e">
        <f t="shared" si="2"/>
        <v>#DIV/0!</v>
      </c>
      <c r="T95" s="18" t="e">
        <f t="shared" si="3"/>
        <v>#DIV/0!</v>
      </c>
    </row>
    <row r="96" spans="1:20" x14ac:dyDescent="0.3">
      <c r="A96" s="31">
        <f>'Tabelle Kaderkriterien'!B100</f>
        <v>0</v>
      </c>
      <c r="B96" s="31">
        <f>'Tabelle Kaderkriterien'!C100</f>
        <v>0</v>
      </c>
      <c r="C96" s="143">
        <f>'Tabelle Kaderkriterien'!G100</f>
        <v>0</v>
      </c>
      <c r="D96" s="144">
        <f>'Tabelle Kaderkriterien'!K100</f>
        <v>0</v>
      </c>
      <c r="E96" s="144">
        <f>'Tabelle Kaderkriterien'!L100</f>
        <v>0</v>
      </c>
      <c r="F96" s="144">
        <f>'Tabelle Kaderkriterien'!N100</f>
        <v>0</v>
      </c>
      <c r="G96" s="144">
        <f>'Tabelle Kaderkriterien'!O100</f>
        <v>0</v>
      </c>
      <c r="H96" s="144">
        <f>'Tabelle Kaderkriterien'!Q100</f>
        <v>0</v>
      </c>
      <c r="I96" s="144">
        <f>'Tabelle Kaderkriterien'!R100</f>
        <v>0</v>
      </c>
      <c r="J96" s="144">
        <f>'Tabelle Kaderkriterien'!T100</f>
        <v>0</v>
      </c>
      <c r="K96" s="144">
        <f>'Tabelle Kaderkriterien'!V100</f>
        <v>0</v>
      </c>
      <c r="M96" s="32" t="e">
        <f>IF(AND('Tabelle Kaderkriterien'!$H100="m",Übersicht!$C96=13,'Perzentile Männlich'!M96&gt;'Perzentile Männlich'!R$3),100,IF(AND('Tabelle Kaderkriterien'!$H100="m",Übersicht!$C96=13),('Perzentile Männlich'!$B$35*'Perzentile Männlich'!M96^3)+('Perzentile Männlich'!$C$35*'Perzentile Männlich'!M96^2)+('Perzentile Männlich'!$D$35*'Perzentile Männlich'!M96)+'Perzentile Männlich'!$E$35,IF(AND('Tabelle Kaderkriterien'!$H100="m",Übersicht!$C96=14,'Perzentile Männlich'!M96&gt;'Perzentile Männlich'!R$4),100,IF(AND('Tabelle Kaderkriterien'!$H100="m",Übersicht!$C96=14),('Perzentile Männlich'!$B$36*'Perzentile Männlich'!M96^3)+('Perzentile Männlich'!$C$36*'Perzentile Männlich'!M96^2)+('Perzentile Männlich'!$D$36*'Perzentile Männlich'!M96)+'Perzentile Männlich'!$E$36,IF(AND('Tabelle Kaderkriterien'!$H100="m",Übersicht!$C96=15,'Perzentile Männlich'!M96&gt;'Perzentile Männlich'!R$5),100,IF(AND('Tabelle Kaderkriterien'!$H100="m",Übersicht!$C96=15),('Perzentile Männlich'!$B$37*'Perzentile Männlich'!M96^3)+('Perzentile Männlich'!$C$37*'Perzentile Männlich'!M96^2)+('Perzentile Männlich'!$D$37*'Perzentile Männlich'!M96)+'Perzentile Männlich'!$E$37,IF(AND('Tabelle Kaderkriterien'!$H100="m",Übersicht!$C96=16,'Perzentile Männlich'!M96&gt;'Perzentile Männlich'!R$6),100,IF(AND('Tabelle Kaderkriterien'!$H100="m",Übersicht!$C96=16),('Perzentile Männlich'!$B$38*'Perzentile Männlich'!M96^3)+('Perzentile Männlich'!$C$38*'Perzentile Männlich'!M96^2)+('Perzentile Männlich'!$D$38*'Perzentile Männlich'!M96)+'Perzentile Männlich'!$E$38,IF(AND('Tabelle Kaderkriterien'!$H100="m",Übersicht!$C96=12,'Perzentile Männlich'!M96&gt;'Perzentile Männlich'!R$7),100,IF(AND('Tabelle Kaderkriterien'!$H100="m",Übersicht!$C96=12),('Perzentile Männlich'!$B$39*'Perzentile Männlich'!M96^3)+('Perzentile Männlich'!$C$39*'Perzentile Männlich'!M96^2)+('Perzentile Männlich'!$D$39*'Perzentile Männlich'!M96)+'Perzentile Männlich'!$E$39,IF(AND('Tabelle Kaderkriterien'!$H100="m",Übersicht!$C96=11,'Perzentile Männlich'!M96&gt;'Perzentile Männlich'!R$8),100,IF(AND('Tabelle Kaderkriterien'!$H100="m",Übersicht!$C96=11),('Perzentile Männlich'!$B$40*'Perzentile Männlich'!M96^3)+('Perzentile Männlich'!$C$40*'Perzentile Männlich'!M96^2)+('Perzentile Männlich'!$D$40*'Perzentile Männlich'!M96)+'Perzentile Männlich'!$E$40,IF(AND('Tabelle Kaderkriterien'!$H100="w",Übersicht!$C96=13,'Perzentile Weiblich'!M96&gt;'Perzentile Weiblich'!R$3),100,IF(AND('Tabelle Kaderkriterien'!$H100="w",Übersicht!$C96=13),('Perzentile Weiblich'!$B$35*'Perzentile Weiblich'!M96^3)+('Perzentile Weiblich'!$C$35*'Perzentile Weiblich'!M96^2)+('Perzentile Weiblich'!$D$35*'Perzentile Weiblich'!M96)+'Perzentile Weiblich'!$E$35,IF(AND('Tabelle Kaderkriterien'!$H100="w",Übersicht!$C96=14,'Perzentile Weiblich'!M96&gt;'Perzentile Weiblich'!R$4),100,IF(AND('Tabelle Kaderkriterien'!$H100="w",Übersicht!$C96=14),('Perzentile Weiblich'!$B$36*'Perzentile Weiblich'!M96^3)+('Perzentile Weiblich'!$C$36*'Perzentile Weiblich'!M96^2)+('Perzentile Weiblich'!$D$36*'Perzentile Weiblich'!M96)+'Perzentile Weiblich'!$E$36,IF(AND('Tabelle Kaderkriterien'!$H100="w",Übersicht!$C96=15,'Perzentile Weiblich'!M96&gt;'Perzentile Weiblich'!R$5),100,IF(AND('Tabelle Kaderkriterien'!$H100="w",Übersicht!$C96=15),('Perzentile Weiblich'!$B$37*'Perzentile Weiblich'!M96^3)+('Perzentile Weiblich'!$C$37*'Perzentile Weiblich'!M96^2)+('Perzentile Weiblich'!$D$37*'Perzentile Weiblich'!M96)+'Perzentile Weiblich'!$E$37,IF(AND('Tabelle Kaderkriterien'!$H100="w",Übersicht!$C96=16,'Perzentile Weiblich'!M96&gt;'Perzentile Weiblich'!R$6),100,IF(AND('Tabelle Kaderkriterien'!$H100="w",Übersicht!$C96=16),('Perzentile Weiblich'!$B$38*'Perzentile Weiblich'!M96^3)+('Perzentile Weiblich'!$C$38*'Perzentile Weiblich'!M96^2)+('Perzentile Weiblich'!$D$38*'Perzentile Weiblich'!M96)+'Perzentile Weiblich'!$E$38,IF(AND('Tabelle Kaderkriterien'!$H100="w",Übersicht!$C96=12,'Perzentile Weiblich'!M96&gt;'Perzentile Weiblich'!R$7),100,IF(AND('Tabelle Kaderkriterien'!$H100="w",Übersicht!$C96=12),('Perzentile Weiblich'!$B$39*'Perzentile Weiblich'!M96^3)+('Perzentile Weiblich'!$C$39*'Perzentile Weiblich'!M96^2)+('Perzentile Weiblich'!$D$39*'Perzentile Weiblich'!M96)+'Perzentile Weiblich'!$E$39,IF(AND('Tabelle Kaderkriterien'!$H100="w",Übersicht!$C96=11,'Perzentile Weiblich'!M96&gt;'Perzentile Weiblich'!R$8),100,IF(AND('Tabelle Kaderkriterien'!$H100="w",Übersicht!$C96=11),('Perzentile Weiblich'!$B$40*'Perzentile Weiblich'!M96^3)+('Perzentile Weiblich'!$C$40*'Perzentile Weiblich'!M96^2)+('Perzentile Weiblich'!$D$40*'Perzentile Weiblich'!M96)+'Perzentile Weiblich'!$E$40,IF(AND('Tabelle Kaderkriterien'!H100&lt;&gt;"m",'Tabelle Kaderkriterien'!H100&lt;&gt;"!w"),#N/A,#N/A)))))))))))))))))))))))))</f>
        <v>#DIV/0!</v>
      </c>
      <c r="N96" s="32" t="e">
        <f>IF(AND('Tabelle Kaderkriterien'!$H100="m",Übersicht!$C96=13,'Perzentile Männlich'!N96&gt;'Perzentile Männlich'!S$3),100,IF(AND('Tabelle Kaderkriterien'!$H100="m",Übersicht!$C96=13),('Perzentile Männlich'!$B$43*'Perzentile Männlich'!N96^3)+('Perzentile Männlich'!$C$43*'Perzentile Männlich'!N96^2)+('Perzentile Männlich'!$D$43*'Perzentile Männlich'!N96)+'Perzentile Männlich'!$E$43,IF(AND('Tabelle Kaderkriterien'!$H100="m",Übersicht!$C96=14,'Perzentile Männlich'!N96&gt;'Perzentile Männlich'!S$4),100,IF(AND('Tabelle Kaderkriterien'!$H100="m",Übersicht!$C96=14),('Perzentile Männlich'!$B$44*'Perzentile Männlich'!N96^3)+('Perzentile Männlich'!$C$44*'Perzentile Männlich'!N96^2)+('Perzentile Männlich'!$D$44*'Perzentile Männlich'!N96)+'Perzentile Männlich'!$E$44,IF(AND('Tabelle Kaderkriterien'!$H100="m",Übersicht!$C96=15,'Perzentile Männlich'!N96&gt;'Perzentile Männlich'!S$5),100,IF(AND('Tabelle Kaderkriterien'!$H100="m",Übersicht!$C96=15),('Perzentile Männlich'!$B$45*'Perzentile Männlich'!N96^3)+('Perzentile Männlich'!$C$45*'Perzentile Männlich'!N96^2)+('Perzentile Männlich'!$D$45*'Perzentile Männlich'!N96)+'Perzentile Männlich'!$E$45,IF(AND('Tabelle Kaderkriterien'!$H100="m",Übersicht!$C96=16,'Perzentile Männlich'!N96&gt;'Perzentile Männlich'!S$6),100,IF(AND('Tabelle Kaderkriterien'!$H100="m",Übersicht!$C96=16),('Perzentile Männlich'!$B$46*'Perzentile Männlich'!N96^3)+('Perzentile Männlich'!$C$46*'Perzentile Männlich'!N96^2)+('Perzentile Männlich'!$D$46*'Perzentile Männlich'!N96)+'Perzentile Männlich'!$E$46,IF(AND('Tabelle Kaderkriterien'!$H100="m",Übersicht!$C96=12,'Perzentile Männlich'!N96&gt;'Perzentile Männlich'!S$7),100,IF(AND('Tabelle Kaderkriterien'!$H100="m",Übersicht!$C96=12),('Perzentile Männlich'!$B$47*'Perzentile Männlich'!N96^3)+('Perzentile Männlich'!$C$47*'Perzentile Männlich'!N96^2)+('Perzentile Männlich'!$D$47*'Perzentile Männlich'!N96)+'Perzentile Männlich'!$E$47,IF(AND('Tabelle Kaderkriterien'!$H100="m",Übersicht!$C96=11,'Perzentile Männlich'!N96&gt;'Perzentile Männlich'!S$8),100,IF(AND('Tabelle Kaderkriterien'!$H100="m",Übersicht!$C96=11),('Perzentile Männlich'!$B$48*'Perzentile Männlich'!N96^3)+('Perzentile Männlich'!$C$48*'Perzentile Männlich'!N96^2)+('Perzentile Männlich'!$D$48*'Perzentile Männlich'!N96)+'Perzentile Männlich'!$E$48,IF(AND('Tabelle Kaderkriterien'!$H100="w",Übersicht!$C96=13,'Perzentile Weiblich'!N96&gt;'Perzentile Weiblich'!S$3),100,IF(AND('Tabelle Kaderkriterien'!$H100="w",Übersicht!$C96=13),('Perzentile Weiblich'!$B$43*'Perzentile Weiblich'!N96^3)+('Perzentile Weiblich'!$C$43*'Perzentile Weiblich'!N96^2)+('Perzentile Weiblich'!$D$43*'Perzentile Weiblich'!N96)+'Perzentile Weiblich'!$E$43,IF(AND('Tabelle Kaderkriterien'!$H100="w",Übersicht!$C96=14,'Perzentile Weiblich'!N96&gt;'Perzentile Weiblich'!S$4),100,IF(AND('Tabelle Kaderkriterien'!$H100="w",Übersicht!$C96=14),('Perzentile Weiblich'!$B$44*'Perzentile Weiblich'!N96^3)+('Perzentile Weiblich'!$C$44*'Perzentile Weiblich'!N96^2)+('Perzentile Weiblich'!$D$44*'Perzentile Weiblich'!N96)+'Perzentile Weiblich'!$E$44,IF(AND('Tabelle Kaderkriterien'!$H100="w",Übersicht!$C96=15,'Perzentile Weiblich'!N96&gt;'Perzentile Weiblich'!S$5),100,IF(AND('Tabelle Kaderkriterien'!$H100="w",Übersicht!$C96=15),('Perzentile Weiblich'!$B$45*'Perzentile Weiblich'!N96^3)+('Perzentile Weiblich'!$C$45*'Perzentile Weiblich'!N96^2)+('Perzentile Weiblich'!$D$45*'Perzentile Weiblich'!N96)+'Perzentile Weiblich'!$E$45,IF(AND('Tabelle Kaderkriterien'!$H100="w",Übersicht!$C96=16,'Perzentile Weiblich'!N96&gt;'Perzentile Weiblich'!S$6),100,IF(AND('Tabelle Kaderkriterien'!$H100="w",Übersicht!$C96=16),('Perzentile Weiblich'!$B$46*'Perzentile Weiblich'!N96^3)+('Perzentile Weiblich'!$C$46*'Perzentile Weiblich'!N96^2)+('Perzentile Weiblich'!$D$46*'Perzentile Weiblich'!N96)+'Perzentile Weiblich'!$E$46,IF(AND('Tabelle Kaderkriterien'!$H100="w",Übersicht!$C96=12,'Perzentile Weiblich'!N96&gt;'Perzentile Weiblich'!S$7),100,IF(AND('Tabelle Kaderkriterien'!$H100="w",Übersicht!$C96=12),('Perzentile Weiblich'!$B$47*'Perzentile Weiblich'!N96^3)+('Perzentile Weiblich'!$C$47*'Perzentile Weiblich'!N96^2)+('Perzentile Weiblich'!$D$47*'Perzentile Weiblich'!N96)+'Perzentile Weiblich'!$E$47,IF(AND('Tabelle Kaderkriterien'!$H100="w",Übersicht!$C96=11,'Perzentile Weiblich'!N96&gt;'Perzentile Weiblich'!S$8),100,IF(AND('Tabelle Kaderkriterien'!$H100="w",Übersicht!$C96=11),('Perzentile Weiblich'!$B$48*'Perzentile Weiblich'!N96^3)+('Perzentile Weiblich'!$C$48*'Perzentile Weiblich'!N96^2)+('Perzentile Weiblich'!$D$48*'Perzentile Weiblich'!N96)+'Perzentile Weiblich'!$E$48,IF(AND('Tabelle Kaderkriterien'!I100&lt;&gt;"m",'Tabelle Kaderkriterien'!I100&lt;&gt;"!w"),#N/A,#N/A)))))))))))))))))))))))))</f>
        <v>#DIV/0!</v>
      </c>
      <c r="O96" s="32" t="e">
        <f>IF(AND('Tabelle Kaderkriterien'!$H100="m",Übersicht!$C96=13,'Perzentile Männlich'!O96&gt;'Perzentile Männlich'!T$3),100,IF(AND('Tabelle Kaderkriterien'!$H100="m",Übersicht!$C96=13),('Perzentile Männlich'!$B$11*'Perzentile Männlich'!O96^3)+('Perzentile Männlich'!$C$11*'Perzentile Männlich'!O96^2)+('Perzentile Männlich'!$D$11*'Perzentile Männlich'!O96)+'Perzentile Männlich'!$E$11,IF(AND('Tabelle Kaderkriterien'!$H100="m",Übersicht!$C96=14,'Perzentile Männlich'!O96&gt;'Perzentile Männlich'!T$4),100,IF(AND('Tabelle Kaderkriterien'!$H100="m",Übersicht!$C96=14),('Perzentile Männlich'!$B$12*'Perzentile Männlich'!O96^3)+('Perzentile Männlich'!$C$12*'Perzentile Männlich'!O96^2)+('Perzentile Männlich'!$D$12*'Perzentile Männlich'!O96)+'Perzentile Männlich'!$E$12,IF(AND('Tabelle Kaderkriterien'!$H100="m",Übersicht!$C96=15,'Perzentile Männlich'!O96&gt;'Perzentile Männlich'!T$5),100,IF(AND('Tabelle Kaderkriterien'!$H100="m",Übersicht!$C96=15),('Perzentile Männlich'!$B$13*'Perzentile Männlich'!O96^3)+('Perzentile Männlich'!$C$13*'Perzentile Männlich'!O96^2)+('Perzentile Männlich'!$D$13*'Perzentile Männlich'!O96)+'Perzentile Männlich'!$E$13,IF(AND('Tabelle Kaderkriterien'!$H100="m",Übersicht!$C96=16,'Perzentile Männlich'!O96&gt;'Perzentile Männlich'!T$6),100,IF(AND('Tabelle Kaderkriterien'!$H100="m",Übersicht!$C96=16),('Perzentile Männlich'!$B$14*'Perzentile Männlich'!O96^3)+('Perzentile Männlich'!$C$14*'Perzentile Männlich'!O96^2)+('Perzentile Männlich'!$D$14*'Perzentile Männlich'!O96)+'Perzentile Männlich'!$E$14,IF(AND('Tabelle Kaderkriterien'!$H100="m",Übersicht!$C96=12,'Perzentile Männlich'!O96&gt;'Perzentile Männlich'!T$7),100,IF(AND('Tabelle Kaderkriterien'!$H100="m",Übersicht!$C96=12),('Perzentile Männlich'!$B$15*'Perzentile Männlich'!O96^3)+('Perzentile Männlich'!$C$15*'Perzentile Männlich'!O96^2)+('Perzentile Männlich'!$D$15*'Perzentile Männlich'!O96)+'Perzentile Männlich'!$E$15,IF(AND('Tabelle Kaderkriterien'!$H100="m",Übersicht!$C96=11,'Perzentile Männlich'!O96&gt;'Perzentile Männlich'!T$8),100,IF(AND('Tabelle Kaderkriterien'!$H100="m",Übersicht!$C96=11),('Perzentile Männlich'!$B$16*'Perzentile Männlich'!O96^3)+('Perzentile Männlich'!$C$16*'Perzentile Männlich'!O96^2)+('Perzentile Männlich'!$D$16*'Perzentile Männlich'!O96)+'Perzentile Männlich'!$E$16,IF(AND('Tabelle Kaderkriterien'!$H100="w",Übersicht!$C96=13,'Perzentile Weiblich'!O96&gt;'Perzentile Weiblich'!T$3),100,IF(AND('Tabelle Kaderkriterien'!$H100="w",Übersicht!$C96=13),('Perzentile Weiblich'!$B$11*'Perzentile Weiblich'!O96^3)+('Perzentile Weiblich'!$C$11*'Perzentile Weiblich'!O96^2)+('Perzentile Weiblich'!$D$11*'Perzentile Weiblich'!O96)+'Perzentile Weiblich'!$E$11,IF(AND('Tabelle Kaderkriterien'!$H100="w",Übersicht!$C96=14,'Perzentile Weiblich'!O96&gt;'Perzentile Weiblich'!T$4),100,IF(AND('Tabelle Kaderkriterien'!$H100="w",Übersicht!$C96=14),('Perzentile Weiblich'!$B$12*'Perzentile Weiblich'!O96^3)+('Perzentile Weiblich'!$C$12*'Perzentile Weiblich'!O96^2)+('Perzentile Weiblich'!$D$12*'Perzentile Weiblich'!O96)+'Perzentile Weiblich'!$E$12,IF(AND('Tabelle Kaderkriterien'!$H100="w",Übersicht!$C96=15,'Perzentile Weiblich'!O96&gt;'Perzentile Weiblich'!T$5),100,IF(AND('Tabelle Kaderkriterien'!$H100="w",Übersicht!$C96=15),('Perzentile Weiblich'!$B$13*'Perzentile Weiblich'!O96^3)+('Perzentile Weiblich'!$C$13*'Perzentile Weiblich'!O96^2)+('Perzentile Weiblich'!$D$13*'Perzentile Weiblich'!O96)+'Perzentile Weiblich'!$E$13,IF(AND('Tabelle Kaderkriterien'!$H100="w",Übersicht!$C96=16,'Perzentile Weiblich'!O96&gt;'Perzentile Weiblich'!T$6),100,IF(AND('Tabelle Kaderkriterien'!$H100="w",Übersicht!$C96=16),('Perzentile Weiblich'!$B$14*'Perzentile Weiblich'!O96^3)+('Perzentile Weiblich'!$C$14*'Perzentile Weiblich'!O96^2)+('Perzentile Weiblich'!$D$14*'Perzentile Weiblich'!O96)+'Perzentile Weiblich'!$E$14,IF(AND('Tabelle Kaderkriterien'!$H100="w",Übersicht!$C96=12,'Perzentile Weiblich'!O96&gt;'Perzentile Weiblich'!T$7),100,IF(AND('Tabelle Kaderkriterien'!$H100="w",Übersicht!$C96=12),('Perzentile Weiblich'!$B$15*'Perzentile Weiblich'!O96^3)+('Perzentile Weiblich'!$C$15*'Perzentile Weiblich'!O96^2)+('Perzentile Weiblich'!$D$15*'Perzentile Weiblich'!O96)+'Perzentile Weiblich'!$E$15,IF(AND('Tabelle Kaderkriterien'!$H100="w",Übersicht!$C96=11,'Perzentile Weiblich'!O96&gt;'Perzentile Weiblich'!T$8),100,IF(AND('Tabelle Kaderkriterien'!$H100="w",Übersicht!$C96=11),('Perzentile Weiblich'!$B$16*'Perzentile Weiblich'!O96^3)+('Perzentile Weiblich'!$C$16*'Perzentile Weiblich'!O96^2)+('Perzentile Weiblich'!$D$16*'Perzentile Weiblich'!O96)+'Perzentile Weiblich'!$E$16,IF(AND('Tabelle Kaderkriterien'!J100&lt;&gt;"m",'Tabelle Kaderkriterien'!J100&lt;&gt;"!w"),#N/A,#N/A)))))))))))))))))))))))))</f>
        <v>#DIV/0!</v>
      </c>
      <c r="P96" s="32" t="e">
        <f>IF(AND('Tabelle Kaderkriterien'!$H100="m",Übersicht!$C96=13,J96&lt;'Perzentile Männlich'!U$3),100,IF(AND('Tabelle Kaderkriterien'!$H100="m",Übersicht!$C96=13),('Perzentile Männlich'!$B$27*J96^3)+('Perzentile Männlich'!$C$27*J96^2)+('Perzentile Männlich'!$D$27*J96)+'Perzentile Männlich'!$E$27,IF(AND('Tabelle Kaderkriterien'!$H100="m",Übersicht!$C96=14,J96&lt;'Perzentile Männlich'!U$4),100,IF(AND('Tabelle Kaderkriterien'!$H100="m",Übersicht!$C96=14),('Perzentile Männlich'!$B$28*J96^3)+('Perzentile Männlich'!$C$28*J96^2)+('Perzentile Männlich'!$D$28*J96)+'Perzentile Männlich'!$E$28,IF(AND('Tabelle Kaderkriterien'!$H100="m",Übersicht!$C96=15,J96&lt;'Perzentile Männlich'!U$5),100,IF(AND('Tabelle Kaderkriterien'!$H100="m",Übersicht!$C96=15),('Perzentile Männlich'!$B$29*J96^3)+('Perzentile Männlich'!$C$29*J96^2)+('Perzentile Männlich'!$D$29*J96)+'Perzentile Männlich'!$E$29,IF(AND('Tabelle Kaderkriterien'!$H100="m",Übersicht!$C96=16,J96&lt;'Perzentile Männlich'!U$6),100,IF(AND('Tabelle Kaderkriterien'!$H100="m",Übersicht!$C96=16),('Perzentile Männlich'!$B$30*J96^3)+('Perzentile Männlich'!$C$30*J96^2)+('Perzentile Männlich'!$D$30*J96)+'Perzentile Männlich'!$E$30,IF(AND('Tabelle Kaderkriterien'!$H100="m",Übersicht!$C96=12,J96&lt;'Perzentile Männlich'!U$7),100,IF(AND('Tabelle Kaderkriterien'!$H100="m",Übersicht!$C96=12),('Perzentile Männlich'!$B$31*J96^3)+('Perzentile Männlich'!$C$31*J96^2)+('Perzentile Männlich'!$D$31*J96)+'Perzentile Männlich'!$E$31,IF(AND('Tabelle Kaderkriterien'!$H100="m",Übersicht!$C96=11,J96&lt;'Perzentile Männlich'!U$8),100,IF(AND('Tabelle Kaderkriterien'!$H100="m",Übersicht!$C96=11),('Perzentile Männlich'!$B$32*J96^3)+('Perzentile Männlich'!$C$32*J96^2)+('Perzentile Männlich'!$D$32*J96)+'Perzentile Männlich'!$E$32,IF(AND('Tabelle Kaderkriterien'!$H100="w",Übersicht!$C96=13,J96&lt;'Perzentile Weiblich'!U$3),100,IF(AND('Tabelle Kaderkriterien'!$H100="w",Übersicht!$C96=13),('Perzentile Weiblich'!$B$27*J96^3)+('Perzentile Weiblich'!$C$27*J96^2)+('Perzentile Weiblich'!$D$27*J96)+'Perzentile Weiblich'!$E$27,IF(AND('Tabelle Kaderkriterien'!$H100="w",Übersicht!$C96=14,J96&lt;'Perzentile Weiblich'!U$4),100,IF(AND('Tabelle Kaderkriterien'!$H100="w",Übersicht!$C96=14),('Perzentile Weiblich'!$B$28*J96^3)+('Perzentile Weiblich'!$C$28*J96^2)+('Perzentile Weiblich'!$D$28*J96)+'Perzentile Weiblich'!$E$28,IF(AND('Tabelle Kaderkriterien'!$H100="w",Übersicht!$C96=15,J96&lt;'Perzentile Weiblich'!U$5),100,IF(AND('Tabelle Kaderkriterien'!$H100="w",Übersicht!$C96=15),('Perzentile Weiblich'!$B$29*J96^3)+('Perzentile Weiblich'!$C$29*J96^2)+('Perzentile Weiblich'!$D$29*J96)+'Perzentile Weiblich'!$E$29,IF(AND('Tabelle Kaderkriterien'!$H100="w",Übersicht!$C96=16,J96&lt;'Perzentile Weiblich'!U$6),100,IF(AND('Tabelle Kaderkriterien'!$H100="w",Übersicht!$C96=16),('Perzentile Weiblich'!$B$30*J96^3)+('Perzentile Weiblich'!$C$30*J96^2)+('Perzentile Weiblich'!$D$30*J96)+'Perzentile Weiblich'!$E$30,IF(AND('Tabelle Kaderkriterien'!$H100="w",Übersicht!$C96=12,J96&lt;'Perzentile Weiblich'!U$7),100,IF(AND('Tabelle Kaderkriterien'!$H100="w",Übersicht!$C96=12),('Perzentile Weiblich'!$B$31*J96^3)+('Perzentile Weiblich'!$C$31*J96^2)+('Perzentile Weiblich'!$D$31*J96)+'Perzentile Weiblich'!$E$31,IF(AND('Tabelle Kaderkriterien'!$H100="w",Übersicht!$C96=11,J96&lt;'Perzentile Weiblich'!U$8),100,IF(AND('Tabelle Kaderkriterien'!$H100="w",Übersicht!$C96=11),('Perzentile Weiblich'!$B$32*J96^3)+('Perzentile Weiblich'!$C$32*J96^2)+('Perzentile Weiblich'!$D$32*J96)+'Perzentile Weiblich'!$E$32,IF(AND('Tabelle Kaderkriterien'!H100&lt;&gt;"m",'Tabelle Kaderkriterien'!H100&lt;&gt;"!w"),#N/A,#N/A)))))))))))))))))))))))))</f>
        <v>#N/A</v>
      </c>
      <c r="Q96" s="32" t="e">
        <f>IF(AND('Tabelle Kaderkriterien'!$H100="m",Übersicht!$C96=13,K96&gt;'Perzentile Männlich'!V$3),100,IF(AND('Tabelle Kaderkriterien'!$H100="m",Übersicht!$C96=13),('Perzentile Männlich'!$B$19*K96^3)+('Perzentile Männlich'!$C$19*K96^2)+('Perzentile Männlich'!$D$19*K96)+'Perzentile Männlich'!$E$19,IF(AND('Tabelle Kaderkriterien'!$H100="m",Übersicht!$C96=14,K96&gt;'Perzentile Männlich'!V$4),100,IF(AND('Tabelle Kaderkriterien'!$H100="m",Übersicht!$C96=14),('Perzentile Männlich'!$B$20*K96^3)+('Perzentile Männlich'!$C$20*K96^2)+('Perzentile Männlich'!$D$20*K96)+'Perzentile Männlich'!$E$20,IF(AND('Tabelle Kaderkriterien'!$H100="m",Übersicht!$C96=15,K96&gt;'Perzentile Männlich'!V$5),100,IF(AND('Tabelle Kaderkriterien'!$H100="m",Übersicht!$C96=15),('Perzentile Männlich'!$B$21*K96^3)+('Perzentile Männlich'!$C$21*K96^2)+('Perzentile Männlich'!$D$21*K96)+'Perzentile Männlich'!$E$21,IF(AND('Tabelle Kaderkriterien'!$H100="m",Übersicht!$C96=16,K96&gt;'Perzentile Männlich'!V$6),100,IF(AND('Tabelle Kaderkriterien'!$H100="m",Übersicht!$C96=16),('Perzentile Männlich'!$B$22*K96^3)+('Perzentile Männlich'!$C$22*K96^2)+('Perzentile Männlich'!$D$22*K96)+'Perzentile Männlich'!$E$22,IF(AND('Tabelle Kaderkriterien'!$H100="m",Übersicht!$C96=12,K96&gt;'Perzentile Männlich'!V$7),100,IF(AND('Tabelle Kaderkriterien'!$H100="m",Übersicht!$C96=12),('Perzentile Männlich'!$B$23*K96^3)+('Perzentile Männlich'!$C$23*K96^2)+('Perzentile Männlich'!$D$23*K96)+'Perzentile Männlich'!$E$23,IF(AND('Tabelle Kaderkriterien'!$H100="m",Übersicht!$C96=11,K96&gt;'Perzentile Männlich'!V$8),100,IF(AND('Tabelle Kaderkriterien'!$H100="m",Übersicht!$C96=11),('Perzentile Männlich'!$B$24*K96^3)+('Perzentile Männlich'!$C$24*K96^2)+('Perzentile Männlich'!$D$24*K96)+'Perzentile Männlich'!$E$24,IF(AND('Tabelle Kaderkriterien'!$H100="w",Übersicht!$C96=13,K96&gt;'Perzentile Weiblich'!V$3),100,IF(AND('Tabelle Kaderkriterien'!$H100="w",Übersicht!$C96=13),('Perzentile Weiblich'!$B$19*K96^3)+('Perzentile Weiblich'!$C$19*K96^2)+('Perzentile Weiblich'!$D$19*K96)+'Perzentile Weiblich'!$E$19,IF(AND('Tabelle Kaderkriterien'!$H100="w",Übersicht!$C96=14,K96&gt;'Perzentile Weiblich'!V$4),100,IF(AND('Tabelle Kaderkriterien'!$H100="w",Übersicht!$C96=14),('Perzentile Weiblich'!$B$20*K96^3)+('Perzentile Weiblich'!$C$20*K96^2)+('Perzentile Weiblich'!$D$20*K96)+'Perzentile Weiblich'!$E$20,IF(AND('Tabelle Kaderkriterien'!$H100="w",Übersicht!$C96=15,K96&gt;'Perzentile Weiblich'!V$5),100,IF(AND('Tabelle Kaderkriterien'!$H100="w",Übersicht!$C96=15),('Perzentile Weiblich'!$B$21*K96^3)+('Perzentile Weiblich'!$C$21*K96^2)+('Perzentile Weiblich'!$D$21*K96)+'Perzentile Weiblich'!$E$21,IF(AND('Tabelle Kaderkriterien'!$H100="w",Übersicht!$C96=16,K96&gt;'Perzentile Weiblich'!V$6),100,IF(AND('Tabelle Kaderkriterien'!$H100="w",Übersicht!$C96=16),('Perzentile Weiblich'!$B$22*K96^3)+('Perzentile Weiblich'!$C$22*K96^2)+('Perzentile Weiblich'!$D$22*K96)+'Perzentile Weiblich'!$E$22,IF(AND('Tabelle Kaderkriterien'!$H100="w",Übersicht!$C96=12,K96&gt;'Perzentile Weiblich'!V$7),100,IF(AND('Tabelle Kaderkriterien'!$H100="w",Übersicht!$C96=12),('Perzentile Weiblich'!$B$23*K96^3)+('Perzentile Weiblich'!$C$23*K96^2)+('Perzentile Weiblich'!$D$23*K96)+'Perzentile Weiblich'!$E$23,IF(AND('Tabelle Kaderkriterien'!$H100="w",Übersicht!$C96=11,K96&gt;'Perzentile Weiblich'!V$8),100,IF(AND('Tabelle Kaderkriterien'!$H100="w",Übersicht!$C96=11),('Perzentile Weiblich'!$B$24*K96^3)+('Perzentile Weiblich'!$C$24*K96^2)+('Perzentile Weiblich'!$D$24*K96)+'Perzentile Weiblich'!$E$24,IF(AND('Tabelle Kaderkriterien'!I100&lt;&gt;"m",'Tabelle Kaderkriterien'!I100&lt;&gt;"!w"),#N/A,#N/A)))))))))))))))))))))))))</f>
        <v>#N/A</v>
      </c>
      <c r="S96" s="18" t="e">
        <f t="shared" si="2"/>
        <v>#DIV/0!</v>
      </c>
      <c r="T96" s="18" t="e">
        <f t="shared" si="3"/>
        <v>#DIV/0!</v>
      </c>
    </row>
    <row r="97" spans="1:20" x14ac:dyDescent="0.3">
      <c r="A97" s="31">
        <f>'Tabelle Kaderkriterien'!B101</f>
        <v>0</v>
      </c>
      <c r="B97" s="31">
        <f>'Tabelle Kaderkriterien'!C101</f>
        <v>0</v>
      </c>
      <c r="C97" s="143">
        <f>'Tabelle Kaderkriterien'!G101</f>
        <v>0</v>
      </c>
      <c r="D97" s="144">
        <f>'Tabelle Kaderkriterien'!K101</f>
        <v>0</v>
      </c>
      <c r="E97" s="144">
        <f>'Tabelle Kaderkriterien'!L101</f>
        <v>0</v>
      </c>
      <c r="F97" s="144">
        <f>'Tabelle Kaderkriterien'!N101</f>
        <v>0</v>
      </c>
      <c r="G97" s="144">
        <f>'Tabelle Kaderkriterien'!O101</f>
        <v>0</v>
      </c>
      <c r="H97" s="144">
        <f>'Tabelle Kaderkriterien'!Q101</f>
        <v>0</v>
      </c>
      <c r="I97" s="144">
        <f>'Tabelle Kaderkriterien'!R101</f>
        <v>0</v>
      </c>
      <c r="J97" s="144">
        <f>'Tabelle Kaderkriterien'!T101</f>
        <v>0</v>
      </c>
      <c r="K97" s="144">
        <f>'Tabelle Kaderkriterien'!V101</f>
        <v>0</v>
      </c>
      <c r="M97" s="32" t="e">
        <f>IF(AND('Tabelle Kaderkriterien'!$H101="m",Übersicht!$C97=13,'Perzentile Männlich'!M97&gt;'Perzentile Männlich'!R$3),100,IF(AND('Tabelle Kaderkriterien'!$H101="m",Übersicht!$C97=13),('Perzentile Männlich'!$B$35*'Perzentile Männlich'!M97^3)+('Perzentile Männlich'!$C$35*'Perzentile Männlich'!M97^2)+('Perzentile Männlich'!$D$35*'Perzentile Männlich'!M97)+'Perzentile Männlich'!$E$35,IF(AND('Tabelle Kaderkriterien'!$H101="m",Übersicht!$C97=14,'Perzentile Männlich'!M97&gt;'Perzentile Männlich'!R$4),100,IF(AND('Tabelle Kaderkriterien'!$H101="m",Übersicht!$C97=14),('Perzentile Männlich'!$B$36*'Perzentile Männlich'!M97^3)+('Perzentile Männlich'!$C$36*'Perzentile Männlich'!M97^2)+('Perzentile Männlich'!$D$36*'Perzentile Männlich'!M97)+'Perzentile Männlich'!$E$36,IF(AND('Tabelle Kaderkriterien'!$H101="m",Übersicht!$C97=15,'Perzentile Männlich'!M97&gt;'Perzentile Männlich'!R$5),100,IF(AND('Tabelle Kaderkriterien'!$H101="m",Übersicht!$C97=15),('Perzentile Männlich'!$B$37*'Perzentile Männlich'!M97^3)+('Perzentile Männlich'!$C$37*'Perzentile Männlich'!M97^2)+('Perzentile Männlich'!$D$37*'Perzentile Männlich'!M97)+'Perzentile Männlich'!$E$37,IF(AND('Tabelle Kaderkriterien'!$H101="m",Übersicht!$C97=16,'Perzentile Männlich'!M97&gt;'Perzentile Männlich'!R$6),100,IF(AND('Tabelle Kaderkriterien'!$H101="m",Übersicht!$C97=16),('Perzentile Männlich'!$B$38*'Perzentile Männlich'!M97^3)+('Perzentile Männlich'!$C$38*'Perzentile Männlich'!M97^2)+('Perzentile Männlich'!$D$38*'Perzentile Männlich'!M97)+'Perzentile Männlich'!$E$38,IF(AND('Tabelle Kaderkriterien'!$H101="m",Übersicht!$C97=12,'Perzentile Männlich'!M97&gt;'Perzentile Männlich'!R$7),100,IF(AND('Tabelle Kaderkriterien'!$H101="m",Übersicht!$C97=12),('Perzentile Männlich'!$B$39*'Perzentile Männlich'!M97^3)+('Perzentile Männlich'!$C$39*'Perzentile Männlich'!M97^2)+('Perzentile Männlich'!$D$39*'Perzentile Männlich'!M97)+'Perzentile Männlich'!$E$39,IF(AND('Tabelle Kaderkriterien'!$H101="m",Übersicht!$C97=11,'Perzentile Männlich'!M97&gt;'Perzentile Männlich'!R$8),100,IF(AND('Tabelle Kaderkriterien'!$H101="m",Übersicht!$C97=11),('Perzentile Männlich'!$B$40*'Perzentile Männlich'!M97^3)+('Perzentile Männlich'!$C$40*'Perzentile Männlich'!M97^2)+('Perzentile Männlich'!$D$40*'Perzentile Männlich'!M97)+'Perzentile Männlich'!$E$40,IF(AND('Tabelle Kaderkriterien'!$H101="w",Übersicht!$C97=13,'Perzentile Weiblich'!M97&gt;'Perzentile Weiblich'!R$3),100,IF(AND('Tabelle Kaderkriterien'!$H101="w",Übersicht!$C97=13),('Perzentile Weiblich'!$B$35*'Perzentile Weiblich'!M97^3)+('Perzentile Weiblich'!$C$35*'Perzentile Weiblich'!M97^2)+('Perzentile Weiblich'!$D$35*'Perzentile Weiblich'!M97)+'Perzentile Weiblich'!$E$35,IF(AND('Tabelle Kaderkriterien'!$H101="w",Übersicht!$C97=14,'Perzentile Weiblich'!M97&gt;'Perzentile Weiblich'!R$4),100,IF(AND('Tabelle Kaderkriterien'!$H101="w",Übersicht!$C97=14),('Perzentile Weiblich'!$B$36*'Perzentile Weiblich'!M97^3)+('Perzentile Weiblich'!$C$36*'Perzentile Weiblich'!M97^2)+('Perzentile Weiblich'!$D$36*'Perzentile Weiblich'!M97)+'Perzentile Weiblich'!$E$36,IF(AND('Tabelle Kaderkriterien'!$H101="w",Übersicht!$C97=15,'Perzentile Weiblich'!M97&gt;'Perzentile Weiblich'!R$5),100,IF(AND('Tabelle Kaderkriterien'!$H101="w",Übersicht!$C97=15),('Perzentile Weiblich'!$B$37*'Perzentile Weiblich'!M97^3)+('Perzentile Weiblich'!$C$37*'Perzentile Weiblich'!M97^2)+('Perzentile Weiblich'!$D$37*'Perzentile Weiblich'!M97)+'Perzentile Weiblich'!$E$37,IF(AND('Tabelle Kaderkriterien'!$H101="w",Übersicht!$C97=16,'Perzentile Weiblich'!M97&gt;'Perzentile Weiblich'!R$6),100,IF(AND('Tabelle Kaderkriterien'!$H101="w",Übersicht!$C97=16),('Perzentile Weiblich'!$B$38*'Perzentile Weiblich'!M97^3)+('Perzentile Weiblich'!$C$38*'Perzentile Weiblich'!M97^2)+('Perzentile Weiblich'!$D$38*'Perzentile Weiblich'!M97)+'Perzentile Weiblich'!$E$38,IF(AND('Tabelle Kaderkriterien'!$H101="w",Übersicht!$C97=12,'Perzentile Weiblich'!M97&gt;'Perzentile Weiblich'!R$7),100,IF(AND('Tabelle Kaderkriterien'!$H101="w",Übersicht!$C97=12),('Perzentile Weiblich'!$B$39*'Perzentile Weiblich'!M97^3)+('Perzentile Weiblich'!$C$39*'Perzentile Weiblich'!M97^2)+('Perzentile Weiblich'!$D$39*'Perzentile Weiblich'!M97)+'Perzentile Weiblich'!$E$39,IF(AND('Tabelle Kaderkriterien'!$H101="w",Übersicht!$C97=11,'Perzentile Weiblich'!M97&gt;'Perzentile Weiblich'!R$8),100,IF(AND('Tabelle Kaderkriterien'!$H101="w",Übersicht!$C97=11),('Perzentile Weiblich'!$B$40*'Perzentile Weiblich'!M97^3)+('Perzentile Weiblich'!$C$40*'Perzentile Weiblich'!M97^2)+('Perzentile Weiblich'!$D$40*'Perzentile Weiblich'!M97)+'Perzentile Weiblich'!$E$40,IF(AND('Tabelle Kaderkriterien'!H101&lt;&gt;"m",'Tabelle Kaderkriterien'!H101&lt;&gt;"!w"),#N/A,#N/A)))))))))))))))))))))))))</f>
        <v>#DIV/0!</v>
      </c>
      <c r="N97" s="32" t="e">
        <f>IF(AND('Tabelle Kaderkriterien'!$H101="m",Übersicht!$C97=13,'Perzentile Männlich'!N97&gt;'Perzentile Männlich'!S$3),100,IF(AND('Tabelle Kaderkriterien'!$H101="m",Übersicht!$C97=13),('Perzentile Männlich'!$B$43*'Perzentile Männlich'!N97^3)+('Perzentile Männlich'!$C$43*'Perzentile Männlich'!N97^2)+('Perzentile Männlich'!$D$43*'Perzentile Männlich'!N97)+'Perzentile Männlich'!$E$43,IF(AND('Tabelle Kaderkriterien'!$H101="m",Übersicht!$C97=14,'Perzentile Männlich'!N97&gt;'Perzentile Männlich'!S$4),100,IF(AND('Tabelle Kaderkriterien'!$H101="m",Übersicht!$C97=14),('Perzentile Männlich'!$B$44*'Perzentile Männlich'!N97^3)+('Perzentile Männlich'!$C$44*'Perzentile Männlich'!N97^2)+('Perzentile Männlich'!$D$44*'Perzentile Männlich'!N97)+'Perzentile Männlich'!$E$44,IF(AND('Tabelle Kaderkriterien'!$H101="m",Übersicht!$C97=15,'Perzentile Männlich'!N97&gt;'Perzentile Männlich'!S$5),100,IF(AND('Tabelle Kaderkriterien'!$H101="m",Übersicht!$C97=15),('Perzentile Männlich'!$B$45*'Perzentile Männlich'!N97^3)+('Perzentile Männlich'!$C$45*'Perzentile Männlich'!N97^2)+('Perzentile Männlich'!$D$45*'Perzentile Männlich'!N97)+'Perzentile Männlich'!$E$45,IF(AND('Tabelle Kaderkriterien'!$H101="m",Übersicht!$C97=16,'Perzentile Männlich'!N97&gt;'Perzentile Männlich'!S$6),100,IF(AND('Tabelle Kaderkriterien'!$H101="m",Übersicht!$C97=16),('Perzentile Männlich'!$B$46*'Perzentile Männlich'!N97^3)+('Perzentile Männlich'!$C$46*'Perzentile Männlich'!N97^2)+('Perzentile Männlich'!$D$46*'Perzentile Männlich'!N97)+'Perzentile Männlich'!$E$46,IF(AND('Tabelle Kaderkriterien'!$H101="m",Übersicht!$C97=12,'Perzentile Männlich'!N97&gt;'Perzentile Männlich'!S$7),100,IF(AND('Tabelle Kaderkriterien'!$H101="m",Übersicht!$C97=12),('Perzentile Männlich'!$B$47*'Perzentile Männlich'!N97^3)+('Perzentile Männlich'!$C$47*'Perzentile Männlich'!N97^2)+('Perzentile Männlich'!$D$47*'Perzentile Männlich'!N97)+'Perzentile Männlich'!$E$47,IF(AND('Tabelle Kaderkriterien'!$H101="m",Übersicht!$C97=11,'Perzentile Männlich'!N97&gt;'Perzentile Männlich'!S$8),100,IF(AND('Tabelle Kaderkriterien'!$H101="m",Übersicht!$C97=11),('Perzentile Männlich'!$B$48*'Perzentile Männlich'!N97^3)+('Perzentile Männlich'!$C$48*'Perzentile Männlich'!N97^2)+('Perzentile Männlich'!$D$48*'Perzentile Männlich'!N97)+'Perzentile Männlich'!$E$48,IF(AND('Tabelle Kaderkriterien'!$H101="w",Übersicht!$C97=13,'Perzentile Weiblich'!N97&gt;'Perzentile Weiblich'!S$3),100,IF(AND('Tabelle Kaderkriterien'!$H101="w",Übersicht!$C97=13),('Perzentile Weiblich'!$B$43*'Perzentile Weiblich'!N97^3)+('Perzentile Weiblich'!$C$43*'Perzentile Weiblich'!N97^2)+('Perzentile Weiblich'!$D$43*'Perzentile Weiblich'!N97)+'Perzentile Weiblich'!$E$43,IF(AND('Tabelle Kaderkriterien'!$H101="w",Übersicht!$C97=14,'Perzentile Weiblich'!N97&gt;'Perzentile Weiblich'!S$4),100,IF(AND('Tabelle Kaderkriterien'!$H101="w",Übersicht!$C97=14),('Perzentile Weiblich'!$B$44*'Perzentile Weiblich'!N97^3)+('Perzentile Weiblich'!$C$44*'Perzentile Weiblich'!N97^2)+('Perzentile Weiblich'!$D$44*'Perzentile Weiblich'!N97)+'Perzentile Weiblich'!$E$44,IF(AND('Tabelle Kaderkriterien'!$H101="w",Übersicht!$C97=15,'Perzentile Weiblich'!N97&gt;'Perzentile Weiblich'!S$5),100,IF(AND('Tabelle Kaderkriterien'!$H101="w",Übersicht!$C97=15),('Perzentile Weiblich'!$B$45*'Perzentile Weiblich'!N97^3)+('Perzentile Weiblich'!$C$45*'Perzentile Weiblich'!N97^2)+('Perzentile Weiblich'!$D$45*'Perzentile Weiblich'!N97)+'Perzentile Weiblich'!$E$45,IF(AND('Tabelle Kaderkriterien'!$H101="w",Übersicht!$C97=16,'Perzentile Weiblich'!N97&gt;'Perzentile Weiblich'!S$6),100,IF(AND('Tabelle Kaderkriterien'!$H101="w",Übersicht!$C97=16),('Perzentile Weiblich'!$B$46*'Perzentile Weiblich'!N97^3)+('Perzentile Weiblich'!$C$46*'Perzentile Weiblich'!N97^2)+('Perzentile Weiblich'!$D$46*'Perzentile Weiblich'!N97)+'Perzentile Weiblich'!$E$46,IF(AND('Tabelle Kaderkriterien'!$H101="w",Übersicht!$C97=12,'Perzentile Weiblich'!N97&gt;'Perzentile Weiblich'!S$7),100,IF(AND('Tabelle Kaderkriterien'!$H101="w",Übersicht!$C97=12),('Perzentile Weiblich'!$B$47*'Perzentile Weiblich'!N97^3)+('Perzentile Weiblich'!$C$47*'Perzentile Weiblich'!N97^2)+('Perzentile Weiblich'!$D$47*'Perzentile Weiblich'!N97)+'Perzentile Weiblich'!$E$47,IF(AND('Tabelle Kaderkriterien'!$H101="w",Übersicht!$C97=11,'Perzentile Weiblich'!N97&gt;'Perzentile Weiblich'!S$8),100,IF(AND('Tabelle Kaderkriterien'!$H101="w",Übersicht!$C97=11),('Perzentile Weiblich'!$B$48*'Perzentile Weiblich'!N97^3)+('Perzentile Weiblich'!$C$48*'Perzentile Weiblich'!N97^2)+('Perzentile Weiblich'!$D$48*'Perzentile Weiblich'!N97)+'Perzentile Weiblich'!$E$48,IF(AND('Tabelle Kaderkriterien'!I101&lt;&gt;"m",'Tabelle Kaderkriterien'!I101&lt;&gt;"!w"),#N/A,#N/A)))))))))))))))))))))))))</f>
        <v>#DIV/0!</v>
      </c>
      <c r="O97" s="32" t="e">
        <f>IF(AND('Tabelle Kaderkriterien'!$H101="m",Übersicht!$C97=13,'Perzentile Männlich'!O97&gt;'Perzentile Männlich'!T$3),100,IF(AND('Tabelle Kaderkriterien'!$H101="m",Übersicht!$C97=13),('Perzentile Männlich'!$B$11*'Perzentile Männlich'!O97^3)+('Perzentile Männlich'!$C$11*'Perzentile Männlich'!O97^2)+('Perzentile Männlich'!$D$11*'Perzentile Männlich'!O97)+'Perzentile Männlich'!$E$11,IF(AND('Tabelle Kaderkriterien'!$H101="m",Übersicht!$C97=14,'Perzentile Männlich'!O97&gt;'Perzentile Männlich'!T$4),100,IF(AND('Tabelle Kaderkriterien'!$H101="m",Übersicht!$C97=14),('Perzentile Männlich'!$B$12*'Perzentile Männlich'!O97^3)+('Perzentile Männlich'!$C$12*'Perzentile Männlich'!O97^2)+('Perzentile Männlich'!$D$12*'Perzentile Männlich'!O97)+'Perzentile Männlich'!$E$12,IF(AND('Tabelle Kaderkriterien'!$H101="m",Übersicht!$C97=15,'Perzentile Männlich'!O97&gt;'Perzentile Männlich'!T$5),100,IF(AND('Tabelle Kaderkriterien'!$H101="m",Übersicht!$C97=15),('Perzentile Männlich'!$B$13*'Perzentile Männlich'!O97^3)+('Perzentile Männlich'!$C$13*'Perzentile Männlich'!O97^2)+('Perzentile Männlich'!$D$13*'Perzentile Männlich'!O97)+'Perzentile Männlich'!$E$13,IF(AND('Tabelle Kaderkriterien'!$H101="m",Übersicht!$C97=16,'Perzentile Männlich'!O97&gt;'Perzentile Männlich'!T$6),100,IF(AND('Tabelle Kaderkriterien'!$H101="m",Übersicht!$C97=16),('Perzentile Männlich'!$B$14*'Perzentile Männlich'!O97^3)+('Perzentile Männlich'!$C$14*'Perzentile Männlich'!O97^2)+('Perzentile Männlich'!$D$14*'Perzentile Männlich'!O97)+'Perzentile Männlich'!$E$14,IF(AND('Tabelle Kaderkriterien'!$H101="m",Übersicht!$C97=12,'Perzentile Männlich'!O97&gt;'Perzentile Männlich'!T$7),100,IF(AND('Tabelle Kaderkriterien'!$H101="m",Übersicht!$C97=12),('Perzentile Männlich'!$B$15*'Perzentile Männlich'!O97^3)+('Perzentile Männlich'!$C$15*'Perzentile Männlich'!O97^2)+('Perzentile Männlich'!$D$15*'Perzentile Männlich'!O97)+'Perzentile Männlich'!$E$15,IF(AND('Tabelle Kaderkriterien'!$H101="m",Übersicht!$C97=11,'Perzentile Männlich'!O97&gt;'Perzentile Männlich'!T$8),100,IF(AND('Tabelle Kaderkriterien'!$H101="m",Übersicht!$C97=11),('Perzentile Männlich'!$B$16*'Perzentile Männlich'!O97^3)+('Perzentile Männlich'!$C$16*'Perzentile Männlich'!O97^2)+('Perzentile Männlich'!$D$16*'Perzentile Männlich'!O97)+'Perzentile Männlich'!$E$16,IF(AND('Tabelle Kaderkriterien'!$H101="w",Übersicht!$C97=13,'Perzentile Weiblich'!O97&gt;'Perzentile Weiblich'!T$3),100,IF(AND('Tabelle Kaderkriterien'!$H101="w",Übersicht!$C97=13),('Perzentile Weiblich'!$B$11*'Perzentile Weiblich'!O97^3)+('Perzentile Weiblich'!$C$11*'Perzentile Weiblich'!O97^2)+('Perzentile Weiblich'!$D$11*'Perzentile Weiblich'!O97)+'Perzentile Weiblich'!$E$11,IF(AND('Tabelle Kaderkriterien'!$H101="w",Übersicht!$C97=14,'Perzentile Weiblich'!O97&gt;'Perzentile Weiblich'!T$4),100,IF(AND('Tabelle Kaderkriterien'!$H101="w",Übersicht!$C97=14),('Perzentile Weiblich'!$B$12*'Perzentile Weiblich'!O97^3)+('Perzentile Weiblich'!$C$12*'Perzentile Weiblich'!O97^2)+('Perzentile Weiblich'!$D$12*'Perzentile Weiblich'!O97)+'Perzentile Weiblich'!$E$12,IF(AND('Tabelle Kaderkriterien'!$H101="w",Übersicht!$C97=15,'Perzentile Weiblich'!O97&gt;'Perzentile Weiblich'!T$5),100,IF(AND('Tabelle Kaderkriterien'!$H101="w",Übersicht!$C97=15),('Perzentile Weiblich'!$B$13*'Perzentile Weiblich'!O97^3)+('Perzentile Weiblich'!$C$13*'Perzentile Weiblich'!O97^2)+('Perzentile Weiblich'!$D$13*'Perzentile Weiblich'!O97)+'Perzentile Weiblich'!$E$13,IF(AND('Tabelle Kaderkriterien'!$H101="w",Übersicht!$C97=16,'Perzentile Weiblich'!O97&gt;'Perzentile Weiblich'!T$6),100,IF(AND('Tabelle Kaderkriterien'!$H101="w",Übersicht!$C97=16),('Perzentile Weiblich'!$B$14*'Perzentile Weiblich'!O97^3)+('Perzentile Weiblich'!$C$14*'Perzentile Weiblich'!O97^2)+('Perzentile Weiblich'!$D$14*'Perzentile Weiblich'!O97)+'Perzentile Weiblich'!$E$14,IF(AND('Tabelle Kaderkriterien'!$H101="w",Übersicht!$C97=12,'Perzentile Weiblich'!O97&gt;'Perzentile Weiblich'!T$7),100,IF(AND('Tabelle Kaderkriterien'!$H101="w",Übersicht!$C97=12),('Perzentile Weiblich'!$B$15*'Perzentile Weiblich'!O97^3)+('Perzentile Weiblich'!$C$15*'Perzentile Weiblich'!O97^2)+('Perzentile Weiblich'!$D$15*'Perzentile Weiblich'!O97)+'Perzentile Weiblich'!$E$15,IF(AND('Tabelle Kaderkriterien'!$H101="w",Übersicht!$C97=11,'Perzentile Weiblich'!O97&gt;'Perzentile Weiblich'!T$8),100,IF(AND('Tabelle Kaderkriterien'!$H101="w",Übersicht!$C97=11),('Perzentile Weiblich'!$B$16*'Perzentile Weiblich'!O97^3)+('Perzentile Weiblich'!$C$16*'Perzentile Weiblich'!O97^2)+('Perzentile Weiblich'!$D$16*'Perzentile Weiblich'!O97)+'Perzentile Weiblich'!$E$16,IF(AND('Tabelle Kaderkriterien'!J101&lt;&gt;"m",'Tabelle Kaderkriterien'!J101&lt;&gt;"!w"),#N/A,#N/A)))))))))))))))))))))))))</f>
        <v>#DIV/0!</v>
      </c>
      <c r="P97" s="32" t="e">
        <f>IF(AND('Tabelle Kaderkriterien'!$H101="m",Übersicht!$C97=13,J97&lt;'Perzentile Männlich'!U$3),100,IF(AND('Tabelle Kaderkriterien'!$H101="m",Übersicht!$C97=13),('Perzentile Männlich'!$B$27*J97^3)+('Perzentile Männlich'!$C$27*J97^2)+('Perzentile Männlich'!$D$27*J97)+'Perzentile Männlich'!$E$27,IF(AND('Tabelle Kaderkriterien'!$H101="m",Übersicht!$C97=14,J97&lt;'Perzentile Männlich'!U$4),100,IF(AND('Tabelle Kaderkriterien'!$H101="m",Übersicht!$C97=14),('Perzentile Männlich'!$B$28*J97^3)+('Perzentile Männlich'!$C$28*J97^2)+('Perzentile Männlich'!$D$28*J97)+'Perzentile Männlich'!$E$28,IF(AND('Tabelle Kaderkriterien'!$H101="m",Übersicht!$C97=15,J97&lt;'Perzentile Männlich'!U$5),100,IF(AND('Tabelle Kaderkriterien'!$H101="m",Übersicht!$C97=15),('Perzentile Männlich'!$B$29*J97^3)+('Perzentile Männlich'!$C$29*J97^2)+('Perzentile Männlich'!$D$29*J97)+'Perzentile Männlich'!$E$29,IF(AND('Tabelle Kaderkriterien'!$H101="m",Übersicht!$C97=16,J97&lt;'Perzentile Männlich'!U$6),100,IF(AND('Tabelle Kaderkriterien'!$H101="m",Übersicht!$C97=16),('Perzentile Männlich'!$B$30*J97^3)+('Perzentile Männlich'!$C$30*J97^2)+('Perzentile Männlich'!$D$30*J97)+'Perzentile Männlich'!$E$30,IF(AND('Tabelle Kaderkriterien'!$H101="m",Übersicht!$C97=12,J97&lt;'Perzentile Männlich'!U$7),100,IF(AND('Tabelle Kaderkriterien'!$H101="m",Übersicht!$C97=12),('Perzentile Männlich'!$B$31*J97^3)+('Perzentile Männlich'!$C$31*J97^2)+('Perzentile Männlich'!$D$31*J97)+'Perzentile Männlich'!$E$31,IF(AND('Tabelle Kaderkriterien'!$H101="m",Übersicht!$C97=11,J97&lt;'Perzentile Männlich'!U$8),100,IF(AND('Tabelle Kaderkriterien'!$H101="m",Übersicht!$C97=11),('Perzentile Männlich'!$B$32*J97^3)+('Perzentile Männlich'!$C$32*J97^2)+('Perzentile Männlich'!$D$32*J97)+'Perzentile Männlich'!$E$32,IF(AND('Tabelle Kaderkriterien'!$H101="w",Übersicht!$C97=13,J97&lt;'Perzentile Weiblich'!U$3),100,IF(AND('Tabelle Kaderkriterien'!$H101="w",Übersicht!$C97=13),('Perzentile Weiblich'!$B$27*J97^3)+('Perzentile Weiblich'!$C$27*J97^2)+('Perzentile Weiblich'!$D$27*J97)+'Perzentile Weiblich'!$E$27,IF(AND('Tabelle Kaderkriterien'!$H101="w",Übersicht!$C97=14,J97&lt;'Perzentile Weiblich'!U$4),100,IF(AND('Tabelle Kaderkriterien'!$H101="w",Übersicht!$C97=14),('Perzentile Weiblich'!$B$28*J97^3)+('Perzentile Weiblich'!$C$28*J97^2)+('Perzentile Weiblich'!$D$28*J97)+'Perzentile Weiblich'!$E$28,IF(AND('Tabelle Kaderkriterien'!$H101="w",Übersicht!$C97=15,J97&lt;'Perzentile Weiblich'!U$5),100,IF(AND('Tabelle Kaderkriterien'!$H101="w",Übersicht!$C97=15),('Perzentile Weiblich'!$B$29*J97^3)+('Perzentile Weiblich'!$C$29*J97^2)+('Perzentile Weiblich'!$D$29*J97)+'Perzentile Weiblich'!$E$29,IF(AND('Tabelle Kaderkriterien'!$H101="w",Übersicht!$C97=16,J97&lt;'Perzentile Weiblich'!U$6),100,IF(AND('Tabelle Kaderkriterien'!$H101="w",Übersicht!$C97=16),('Perzentile Weiblich'!$B$30*J97^3)+('Perzentile Weiblich'!$C$30*J97^2)+('Perzentile Weiblich'!$D$30*J97)+'Perzentile Weiblich'!$E$30,IF(AND('Tabelle Kaderkriterien'!$H101="w",Übersicht!$C97=12,J97&lt;'Perzentile Weiblich'!U$7),100,IF(AND('Tabelle Kaderkriterien'!$H101="w",Übersicht!$C97=12),('Perzentile Weiblich'!$B$31*J97^3)+('Perzentile Weiblich'!$C$31*J97^2)+('Perzentile Weiblich'!$D$31*J97)+'Perzentile Weiblich'!$E$31,IF(AND('Tabelle Kaderkriterien'!$H101="w",Übersicht!$C97=11,J97&lt;'Perzentile Weiblich'!U$8),100,IF(AND('Tabelle Kaderkriterien'!$H101="w",Übersicht!$C97=11),('Perzentile Weiblich'!$B$32*J97^3)+('Perzentile Weiblich'!$C$32*J97^2)+('Perzentile Weiblich'!$D$32*J97)+'Perzentile Weiblich'!$E$32,IF(AND('Tabelle Kaderkriterien'!H101&lt;&gt;"m",'Tabelle Kaderkriterien'!H101&lt;&gt;"!w"),#N/A,#N/A)))))))))))))))))))))))))</f>
        <v>#N/A</v>
      </c>
      <c r="Q97" s="32" t="e">
        <f>IF(AND('Tabelle Kaderkriterien'!$H101="m",Übersicht!$C97=13,K97&gt;'Perzentile Männlich'!V$3),100,IF(AND('Tabelle Kaderkriterien'!$H101="m",Übersicht!$C97=13),('Perzentile Männlich'!$B$19*K97^3)+('Perzentile Männlich'!$C$19*K97^2)+('Perzentile Männlich'!$D$19*K97)+'Perzentile Männlich'!$E$19,IF(AND('Tabelle Kaderkriterien'!$H101="m",Übersicht!$C97=14,K97&gt;'Perzentile Männlich'!V$4),100,IF(AND('Tabelle Kaderkriterien'!$H101="m",Übersicht!$C97=14),('Perzentile Männlich'!$B$20*K97^3)+('Perzentile Männlich'!$C$20*K97^2)+('Perzentile Männlich'!$D$20*K97)+'Perzentile Männlich'!$E$20,IF(AND('Tabelle Kaderkriterien'!$H101="m",Übersicht!$C97=15,K97&gt;'Perzentile Männlich'!V$5),100,IF(AND('Tabelle Kaderkriterien'!$H101="m",Übersicht!$C97=15),('Perzentile Männlich'!$B$21*K97^3)+('Perzentile Männlich'!$C$21*K97^2)+('Perzentile Männlich'!$D$21*K97)+'Perzentile Männlich'!$E$21,IF(AND('Tabelle Kaderkriterien'!$H101="m",Übersicht!$C97=16,K97&gt;'Perzentile Männlich'!V$6),100,IF(AND('Tabelle Kaderkriterien'!$H101="m",Übersicht!$C97=16),('Perzentile Männlich'!$B$22*K97^3)+('Perzentile Männlich'!$C$22*K97^2)+('Perzentile Männlich'!$D$22*K97)+'Perzentile Männlich'!$E$22,IF(AND('Tabelle Kaderkriterien'!$H101="m",Übersicht!$C97=12,K97&gt;'Perzentile Männlich'!V$7),100,IF(AND('Tabelle Kaderkriterien'!$H101="m",Übersicht!$C97=12),('Perzentile Männlich'!$B$23*K97^3)+('Perzentile Männlich'!$C$23*K97^2)+('Perzentile Männlich'!$D$23*K97)+'Perzentile Männlich'!$E$23,IF(AND('Tabelle Kaderkriterien'!$H101="m",Übersicht!$C97=11,K97&gt;'Perzentile Männlich'!V$8),100,IF(AND('Tabelle Kaderkriterien'!$H101="m",Übersicht!$C97=11),('Perzentile Männlich'!$B$24*K97^3)+('Perzentile Männlich'!$C$24*K97^2)+('Perzentile Männlich'!$D$24*K97)+'Perzentile Männlich'!$E$24,IF(AND('Tabelle Kaderkriterien'!$H101="w",Übersicht!$C97=13,K97&gt;'Perzentile Weiblich'!V$3),100,IF(AND('Tabelle Kaderkriterien'!$H101="w",Übersicht!$C97=13),('Perzentile Weiblich'!$B$19*K97^3)+('Perzentile Weiblich'!$C$19*K97^2)+('Perzentile Weiblich'!$D$19*K97)+'Perzentile Weiblich'!$E$19,IF(AND('Tabelle Kaderkriterien'!$H101="w",Übersicht!$C97=14,K97&gt;'Perzentile Weiblich'!V$4),100,IF(AND('Tabelle Kaderkriterien'!$H101="w",Übersicht!$C97=14),('Perzentile Weiblich'!$B$20*K97^3)+('Perzentile Weiblich'!$C$20*K97^2)+('Perzentile Weiblich'!$D$20*K97)+'Perzentile Weiblich'!$E$20,IF(AND('Tabelle Kaderkriterien'!$H101="w",Übersicht!$C97=15,K97&gt;'Perzentile Weiblich'!V$5),100,IF(AND('Tabelle Kaderkriterien'!$H101="w",Übersicht!$C97=15),('Perzentile Weiblich'!$B$21*K97^3)+('Perzentile Weiblich'!$C$21*K97^2)+('Perzentile Weiblich'!$D$21*K97)+'Perzentile Weiblich'!$E$21,IF(AND('Tabelle Kaderkriterien'!$H101="w",Übersicht!$C97=16,K97&gt;'Perzentile Weiblich'!V$6),100,IF(AND('Tabelle Kaderkriterien'!$H101="w",Übersicht!$C97=16),('Perzentile Weiblich'!$B$22*K97^3)+('Perzentile Weiblich'!$C$22*K97^2)+('Perzentile Weiblich'!$D$22*K97)+'Perzentile Weiblich'!$E$22,IF(AND('Tabelle Kaderkriterien'!$H101="w",Übersicht!$C97=12,K97&gt;'Perzentile Weiblich'!V$7),100,IF(AND('Tabelle Kaderkriterien'!$H101="w",Übersicht!$C97=12),('Perzentile Weiblich'!$B$23*K97^3)+('Perzentile Weiblich'!$C$23*K97^2)+('Perzentile Weiblich'!$D$23*K97)+'Perzentile Weiblich'!$E$23,IF(AND('Tabelle Kaderkriterien'!$H101="w",Übersicht!$C97=11,K97&gt;'Perzentile Weiblich'!V$8),100,IF(AND('Tabelle Kaderkriterien'!$H101="w",Übersicht!$C97=11),('Perzentile Weiblich'!$B$24*K97^3)+('Perzentile Weiblich'!$C$24*K97^2)+('Perzentile Weiblich'!$D$24*K97)+'Perzentile Weiblich'!$E$24,IF(AND('Tabelle Kaderkriterien'!I101&lt;&gt;"m",'Tabelle Kaderkriterien'!I101&lt;&gt;"!w"),#N/A,#N/A)))))))))))))))))))))))))</f>
        <v>#N/A</v>
      </c>
      <c r="S97" s="18" t="e">
        <f t="shared" si="2"/>
        <v>#DIV/0!</v>
      </c>
      <c r="T97" s="18" t="e">
        <f t="shared" si="3"/>
        <v>#DIV/0!</v>
      </c>
    </row>
    <row r="98" spans="1:20" x14ac:dyDescent="0.3">
      <c r="A98" s="31">
        <f>'Tabelle Kaderkriterien'!B102</f>
        <v>0</v>
      </c>
      <c r="B98" s="31">
        <f>'Tabelle Kaderkriterien'!C102</f>
        <v>0</v>
      </c>
      <c r="C98" s="143">
        <f>'Tabelle Kaderkriterien'!G102</f>
        <v>0</v>
      </c>
      <c r="D98" s="144">
        <f>'Tabelle Kaderkriterien'!K102</f>
        <v>0</v>
      </c>
      <c r="E98" s="144">
        <f>'Tabelle Kaderkriterien'!L102</f>
        <v>0</v>
      </c>
      <c r="F98" s="144">
        <f>'Tabelle Kaderkriterien'!N102</f>
        <v>0</v>
      </c>
      <c r="G98" s="144">
        <f>'Tabelle Kaderkriterien'!O102</f>
        <v>0</v>
      </c>
      <c r="H98" s="144">
        <f>'Tabelle Kaderkriterien'!Q102</f>
        <v>0</v>
      </c>
      <c r="I98" s="144">
        <f>'Tabelle Kaderkriterien'!R102</f>
        <v>0</v>
      </c>
      <c r="J98" s="144">
        <f>'Tabelle Kaderkriterien'!T102</f>
        <v>0</v>
      </c>
      <c r="K98" s="144">
        <f>'Tabelle Kaderkriterien'!V102</f>
        <v>0</v>
      </c>
      <c r="M98" s="32" t="e">
        <f>IF(AND('Tabelle Kaderkriterien'!$H102="m",Übersicht!$C98=13,'Perzentile Männlich'!M98&gt;'Perzentile Männlich'!R$3),100,IF(AND('Tabelle Kaderkriterien'!$H102="m",Übersicht!$C98=13),('Perzentile Männlich'!$B$35*'Perzentile Männlich'!M98^3)+('Perzentile Männlich'!$C$35*'Perzentile Männlich'!M98^2)+('Perzentile Männlich'!$D$35*'Perzentile Männlich'!M98)+'Perzentile Männlich'!$E$35,IF(AND('Tabelle Kaderkriterien'!$H102="m",Übersicht!$C98=14,'Perzentile Männlich'!M98&gt;'Perzentile Männlich'!R$4),100,IF(AND('Tabelle Kaderkriterien'!$H102="m",Übersicht!$C98=14),('Perzentile Männlich'!$B$36*'Perzentile Männlich'!M98^3)+('Perzentile Männlich'!$C$36*'Perzentile Männlich'!M98^2)+('Perzentile Männlich'!$D$36*'Perzentile Männlich'!M98)+'Perzentile Männlich'!$E$36,IF(AND('Tabelle Kaderkriterien'!$H102="m",Übersicht!$C98=15,'Perzentile Männlich'!M98&gt;'Perzentile Männlich'!R$5),100,IF(AND('Tabelle Kaderkriterien'!$H102="m",Übersicht!$C98=15),('Perzentile Männlich'!$B$37*'Perzentile Männlich'!M98^3)+('Perzentile Männlich'!$C$37*'Perzentile Männlich'!M98^2)+('Perzentile Männlich'!$D$37*'Perzentile Männlich'!M98)+'Perzentile Männlich'!$E$37,IF(AND('Tabelle Kaderkriterien'!$H102="m",Übersicht!$C98=16,'Perzentile Männlich'!M98&gt;'Perzentile Männlich'!R$6),100,IF(AND('Tabelle Kaderkriterien'!$H102="m",Übersicht!$C98=16),('Perzentile Männlich'!$B$38*'Perzentile Männlich'!M98^3)+('Perzentile Männlich'!$C$38*'Perzentile Männlich'!M98^2)+('Perzentile Männlich'!$D$38*'Perzentile Männlich'!M98)+'Perzentile Männlich'!$E$38,IF(AND('Tabelle Kaderkriterien'!$H102="m",Übersicht!$C98=12,'Perzentile Männlich'!M98&gt;'Perzentile Männlich'!R$7),100,IF(AND('Tabelle Kaderkriterien'!$H102="m",Übersicht!$C98=12),('Perzentile Männlich'!$B$39*'Perzentile Männlich'!M98^3)+('Perzentile Männlich'!$C$39*'Perzentile Männlich'!M98^2)+('Perzentile Männlich'!$D$39*'Perzentile Männlich'!M98)+'Perzentile Männlich'!$E$39,IF(AND('Tabelle Kaderkriterien'!$H102="m",Übersicht!$C98=11,'Perzentile Männlich'!M98&gt;'Perzentile Männlich'!R$8),100,IF(AND('Tabelle Kaderkriterien'!$H102="m",Übersicht!$C98=11),('Perzentile Männlich'!$B$40*'Perzentile Männlich'!M98^3)+('Perzentile Männlich'!$C$40*'Perzentile Männlich'!M98^2)+('Perzentile Männlich'!$D$40*'Perzentile Männlich'!M98)+'Perzentile Männlich'!$E$40,IF(AND('Tabelle Kaderkriterien'!$H102="w",Übersicht!$C98=13,'Perzentile Weiblich'!M98&gt;'Perzentile Weiblich'!R$3),100,IF(AND('Tabelle Kaderkriterien'!$H102="w",Übersicht!$C98=13),('Perzentile Weiblich'!$B$35*'Perzentile Weiblich'!M98^3)+('Perzentile Weiblich'!$C$35*'Perzentile Weiblich'!M98^2)+('Perzentile Weiblich'!$D$35*'Perzentile Weiblich'!M98)+'Perzentile Weiblich'!$E$35,IF(AND('Tabelle Kaderkriterien'!$H102="w",Übersicht!$C98=14,'Perzentile Weiblich'!M98&gt;'Perzentile Weiblich'!R$4),100,IF(AND('Tabelle Kaderkriterien'!$H102="w",Übersicht!$C98=14),('Perzentile Weiblich'!$B$36*'Perzentile Weiblich'!M98^3)+('Perzentile Weiblich'!$C$36*'Perzentile Weiblich'!M98^2)+('Perzentile Weiblich'!$D$36*'Perzentile Weiblich'!M98)+'Perzentile Weiblich'!$E$36,IF(AND('Tabelle Kaderkriterien'!$H102="w",Übersicht!$C98=15,'Perzentile Weiblich'!M98&gt;'Perzentile Weiblich'!R$5),100,IF(AND('Tabelle Kaderkriterien'!$H102="w",Übersicht!$C98=15),('Perzentile Weiblich'!$B$37*'Perzentile Weiblich'!M98^3)+('Perzentile Weiblich'!$C$37*'Perzentile Weiblich'!M98^2)+('Perzentile Weiblich'!$D$37*'Perzentile Weiblich'!M98)+'Perzentile Weiblich'!$E$37,IF(AND('Tabelle Kaderkriterien'!$H102="w",Übersicht!$C98=16,'Perzentile Weiblich'!M98&gt;'Perzentile Weiblich'!R$6),100,IF(AND('Tabelle Kaderkriterien'!$H102="w",Übersicht!$C98=16),('Perzentile Weiblich'!$B$38*'Perzentile Weiblich'!M98^3)+('Perzentile Weiblich'!$C$38*'Perzentile Weiblich'!M98^2)+('Perzentile Weiblich'!$D$38*'Perzentile Weiblich'!M98)+'Perzentile Weiblich'!$E$38,IF(AND('Tabelle Kaderkriterien'!$H102="w",Übersicht!$C98=12,'Perzentile Weiblich'!M98&gt;'Perzentile Weiblich'!R$7),100,IF(AND('Tabelle Kaderkriterien'!$H102="w",Übersicht!$C98=12),('Perzentile Weiblich'!$B$39*'Perzentile Weiblich'!M98^3)+('Perzentile Weiblich'!$C$39*'Perzentile Weiblich'!M98^2)+('Perzentile Weiblich'!$D$39*'Perzentile Weiblich'!M98)+'Perzentile Weiblich'!$E$39,IF(AND('Tabelle Kaderkriterien'!$H102="w",Übersicht!$C98=11,'Perzentile Weiblich'!M98&gt;'Perzentile Weiblich'!R$8),100,IF(AND('Tabelle Kaderkriterien'!$H102="w",Übersicht!$C98=11),('Perzentile Weiblich'!$B$40*'Perzentile Weiblich'!M98^3)+('Perzentile Weiblich'!$C$40*'Perzentile Weiblich'!M98^2)+('Perzentile Weiblich'!$D$40*'Perzentile Weiblich'!M98)+'Perzentile Weiblich'!$E$40,IF(AND('Tabelle Kaderkriterien'!H102&lt;&gt;"m",'Tabelle Kaderkriterien'!H102&lt;&gt;"!w"),#N/A,#N/A)))))))))))))))))))))))))</f>
        <v>#DIV/0!</v>
      </c>
      <c r="N98" s="32" t="e">
        <f>IF(AND('Tabelle Kaderkriterien'!$H102="m",Übersicht!$C98=13,'Perzentile Männlich'!N98&gt;'Perzentile Männlich'!S$3),100,IF(AND('Tabelle Kaderkriterien'!$H102="m",Übersicht!$C98=13),('Perzentile Männlich'!$B$43*'Perzentile Männlich'!N98^3)+('Perzentile Männlich'!$C$43*'Perzentile Männlich'!N98^2)+('Perzentile Männlich'!$D$43*'Perzentile Männlich'!N98)+'Perzentile Männlich'!$E$43,IF(AND('Tabelle Kaderkriterien'!$H102="m",Übersicht!$C98=14,'Perzentile Männlich'!N98&gt;'Perzentile Männlich'!S$4),100,IF(AND('Tabelle Kaderkriterien'!$H102="m",Übersicht!$C98=14),('Perzentile Männlich'!$B$44*'Perzentile Männlich'!N98^3)+('Perzentile Männlich'!$C$44*'Perzentile Männlich'!N98^2)+('Perzentile Männlich'!$D$44*'Perzentile Männlich'!N98)+'Perzentile Männlich'!$E$44,IF(AND('Tabelle Kaderkriterien'!$H102="m",Übersicht!$C98=15,'Perzentile Männlich'!N98&gt;'Perzentile Männlich'!S$5),100,IF(AND('Tabelle Kaderkriterien'!$H102="m",Übersicht!$C98=15),('Perzentile Männlich'!$B$45*'Perzentile Männlich'!N98^3)+('Perzentile Männlich'!$C$45*'Perzentile Männlich'!N98^2)+('Perzentile Männlich'!$D$45*'Perzentile Männlich'!N98)+'Perzentile Männlich'!$E$45,IF(AND('Tabelle Kaderkriterien'!$H102="m",Übersicht!$C98=16,'Perzentile Männlich'!N98&gt;'Perzentile Männlich'!S$6),100,IF(AND('Tabelle Kaderkriterien'!$H102="m",Übersicht!$C98=16),('Perzentile Männlich'!$B$46*'Perzentile Männlich'!N98^3)+('Perzentile Männlich'!$C$46*'Perzentile Männlich'!N98^2)+('Perzentile Männlich'!$D$46*'Perzentile Männlich'!N98)+'Perzentile Männlich'!$E$46,IF(AND('Tabelle Kaderkriterien'!$H102="m",Übersicht!$C98=12,'Perzentile Männlich'!N98&gt;'Perzentile Männlich'!S$7),100,IF(AND('Tabelle Kaderkriterien'!$H102="m",Übersicht!$C98=12),('Perzentile Männlich'!$B$47*'Perzentile Männlich'!N98^3)+('Perzentile Männlich'!$C$47*'Perzentile Männlich'!N98^2)+('Perzentile Männlich'!$D$47*'Perzentile Männlich'!N98)+'Perzentile Männlich'!$E$47,IF(AND('Tabelle Kaderkriterien'!$H102="m",Übersicht!$C98=11,'Perzentile Männlich'!N98&gt;'Perzentile Männlich'!S$8),100,IF(AND('Tabelle Kaderkriterien'!$H102="m",Übersicht!$C98=11),('Perzentile Männlich'!$B$48*'Perzentile Männlich'!N98^3)+('Perzentile Männlich'!$C$48*'Perzentile Männlich'!N98^2)+('Perzentile Männlich'!$D$48*'Perzentile Männlich'!N98)+'Perzentile Männlich'!$E$48,IF(AND('Tabelle Kaderkriterien'!$H102="w",Übersicht!$C98=13,'Perzentile Weiblich'!N98&gt;'Perzentile Weiblich'!S$3),100,IF(AND('Tabelle Kaderkriterien'!$H102="w",Übersicht!$C98=13),('Perzentile Weiblich'!$B$43*'Perzentile Weiblich'!N98^3)+('Perzentile Weiblich'!$C$43*'Perzentile Weiblich'!N98^2)+('Perzentile Weiblich'!$D$43*'Perzentile Weiblich'!N98)+'Perzentile Weiblich'!$E$43,IF(AND('Tabelle Kaderkriterien'!$H102="w",Übersicht!$C98=14,'Perzentile Weiblich'!N98&gt;'Perzentile Weiblich'!S$4),100,IF(AND('Tabelle Kaderkriterien'!$H102="w",Übersicht!$C98=14),('Perzentile Weiblich'!$B$44*'Perzentile Weiblich'!N98^3)+('Perzentile Weiblich'!$C$44*'Perzentile Weiblich'!N98^2)+('Perzentile Weiblich'!$D$44*'Perzentile Weiblich'!N98)+'Perzentile Weiblich'!$E$44,IF(AND('Tabelle Kaderkriterien'!$H102="w",Übersicht!$C98=15,'Perzentile Weiblich'!N98&gt;'Perzentile Weiblich'!S$5),100,IF(AND('Tabelle Kaderkriterien'!$H102="w",Übersicht!$C98=15),('Perzentile Weiblich'!$B$45*'Perzentile Weiblich'!N98^3)+('Perzentile Weiblich'!$C$45*'Perzentile Weiblich'!N98^2)+('Perzentile Weiblich'!$D$45*'Perzentile Weiblich'!N98)+'Perzentile Weiblich'!$E$45,IF(AND('Tabelle Kaderkriterien'!$H102="w",Übersicht!$C98=16,'Perzentile Weiblich'!N98&gt;'Perzentile Weiblich'!S$6),100,IF(AND('Tabelle Kaderkriterien'!$H102="w",Übersicht!$C98=16),('Perzentile Weiblich'!$B$46*'Perzentile Weiblich'!N98^3)+('Perzentile Weiblich'!$C$46*'Perzentile Weiblich'!N98^2)+('Perzentile Weiblich'!$D$46*'Perzentile Weiblich'!N98)+'Perzentile Weiblich'!$E$46,IF(AND('Tabelle Kaderkriterien'!$H102="w",Übersicht!$C98=12,'Perzentile Weiblich'!N98&gt;'Perzentile Weiblich'!S$7),100,IF(AND('Tabelle Kaderkriterien'!$H102="w",Übersicht!$C98=12),('Perzentile Weiblich'!$B$47*'Perzentile Weiblich'!N98^3)+('Perzentile Weiblich'!$C$47*'Perzentile Weiblich'!N98^2)+('Perzentile Weiblich'!$D$47*'Perzentile Weiblich'!N98)+'Perzentile Weiblich'!$E$47,IF(AND('Tabelle Kaderkriterien'!$H102="w",Übersicht!$C98=11,'Perzentile Weiblich'!N98&gt;'Perzentile Weiblich'!S$8),100,IF(AND('Tabelle Kaderkriterien'!$H102="w",Übersicht!$C98=11),('Perzentile Weiblich'!$B$48*'Perzentile Weiblich'!N98^3)+('Perzentile Weiblich'!$C$48*'Perzentile Weiblich'!N98^2)+('Perzentile Weiblich'!$D$48*'Perzentile Weiblich'!N98)+'Perzentile Weiblich'!$E$48,IF(AND('Tabelle Kaderkriterien'!I102&lt;&gt;"m",'Tabelle Kaderkriterien'!I102&lt;&gt;"!w"),#N/A,#N/A)))))))))))))))))))))))))</f>
        <v>#DIV/0!</v>
      </c>
      <c r="O98" s="32" t="e">
        <f>IF(AND('Tabelle Kaderkriterien'!$H102="m",Übersicht!$C98=13,'Perzentile Männlich'!O98&gt;'Perzentile Männlich'!T$3),100,IF(AND('Tabelle Kaderkriterien'!$H102="m",Übersicht!$C98=13),('Perzentile Männlich'!$B$11*'Perzentile Männlich'!O98^3)+('Perzentile Männlich'!$C$11*'Perzentile Männlich'!O98^2)+('Perzentile Männlich'!$D$11*'Perzentile Männlich'!O98)+'Perzentile Männlich'!$E$11,IF(AND('Tabelle Kaderkriterien'!$H102="m",Übersicht!$C98=14,'Perzentile Männlich'!O98&gt;'Perzentile Männlich'!T$4),100,IF(AND('Tabelle Kaderkriterien'!$H102="m",Übersicht!$C98=14),('Perzentile Männlich'!$B$12*'Perzentile Männlich'!O98^3)+('Perzentile Männlich'!$C$12*'Perzentile Männlich'!O98^2)+('Perzentile Männlich'!$D$12*'Perzentile Männlich'!O98)+'Perzentile Männlich'!$E$12,IF(AND('Tabelle Kaderkriterien'!$H102="m",Übersicht!$C98=15,'Perzentile Männlich'!O98&gt;'Perzentile Männlich'!T$5),100,IF(AND('Tabelle Kaderkriterien'!$H102="m",Übersicht!$C98=15),('Perzentile Männlich'!$B$13*'Perzentile Männlich'!O98^3)+('Perzentile Männlich'!$C$13*'Perzentile Männlich'!O98^2)+('Perzentile Männlich'!$D$13*'Perzentile Männlich'!O98)+'Perzentile Männlich'!$E$13,IF(AND('Tabelle Kaderkriterien'!$H102="m",Übersicht!$C98=16,'Perzentile Männlich'!O98&gt;'Perzentile Männlich'!T$6),100,IF(AND('Tabelle Kaderkriterien'!$H102="m",Übersicht!$C98=16),('Perzentile Männlich'!$B$14*'Perzentile Männlich'!O98^3)+('Perzentile Männlich'!$C$14*'Perzentile Männlich'!O98^2)+('Perzentile Männlich'!$D$14*'Perzentile Männlich'!O98)+'Perzentile Männlich'!$E$14,IF(AND('Tabelle Kaderkriterien'!$H102="m",Übersicht!$C98=12,'Perzentile Männlich'!O98&gt;'Perzentile Männlich'!T$7),100,IF(AND('Tabelle Kaderkriterien'!$H102="m",Übersicht!$C98=12),('Perzentile Männlich'!$B$15*'Perzentile Männlich'!O98^3)+('Perzentile Männlich'!$C$15*'Perzentile Männlich'!O98^2)+('Perzentile Männlich'!$D$15*'Perzentile Männlich'!O98)+'Perzentile Männlich'!$E$15,IF(AND('Tabelle Kaderkriterien'!$H102="m",Übersicht!$C98=11,'Perzentile Männlich'!O98&gt;'Perzentile Männlich'!T$8),100,IF(AND('Tabelle Kaderkriterien'!$H102="m",Übersicht!$C98=11),('Perzentile Männlich'!$B$16*'Perzentile Männlich'!O98^3)+('Perzentile Männlich'!$C$16*'Perzentile Männlich'!O98^2)+('Perzentile Männlich'!$D$16*'Perzentile Männlich'!O98)+'Perzentile Männlich'!$E$16,IF(AND('Tabelle Kaderkriterien'!$H102="w",Übersicht!$C98=13,'Perzentile Weiblich'!O98&gt;'Perzentile Weiblich'!T$3),100,IF(AND('Tabelle Kaderkriterien'!$H102="w",Übersicht!$C98=13),('Perzentile Weiblich'!$B$11*'Perzentile Weiblich'!O98^3)+('Perzentile Weiblich'!$C$11*'Perzentile Weiblich'!O98^2)+('Perzentile Weiblich'!$D$11*'Perzentile Weiblich'!O98)+'Perzentile Weiblich'!$E$11,IF(AND('Tabelle Kaderkriterien'!$H102="w",Übersicht!$C98=14,'Perzentile Weiblich'!O98&gt;'Perzentile Weiblich'!T$4),100,IF(AND('Tabelle Kaderkriterien'!$H102="w",Übersicht!$C98=14),('Perzentile Weiblich'!$B$12*'Perzentile Weiblich'!O98^3)+('Perzentile Weiblich'!$C$12*'Perzentile Weiblich'!O98^2)+('Perzentile Weiblich'!$D$12*'Perzentile Weiblich'!O98)+'Perzentile Weiblich'!$E$12,IF(AND('Tabelle Kaderkriterien'!$H102="w",Übersicht!$C98=15,'Perzentile Weiblich'!O98&gt;'Perzentile Weiblich'!T$5),100,IF(AND('Tabelle Kaderkriterien'!$H102="w",Übersicht!$C98=15),('Perzentile Weiblich'!$B$13*'Perzentile Weiblich'!O98^3)+('Perzentile Weiblich'!$C$13*'Perzentile Weiblich'!O98^2)+('Perzentile Weiblich'!$D$13*'Perzentile Weiblich'!O98)+'Perzentile Weiblich'!$E$13,IF(AND('Tabelle Kaderkriterien'!$H102="w",Übersicht!$C98=16,'Perzentile Weiblich'!O98&gt;'Perzentile Weiblich'!T$6),100,IF(AND('Tabelle Kaderkriterien'!$H102="w",Übersicht!$C98=16),('Perzentile Weiblich'!$B$14*'Perzentile Weiblich'!O98^3)+('Perzentile Weiblich'!$C$14*'Perzentile Weiblich'!O98^2)+('Perzentile Weiblich'!$D$14*'Perzentile Weiblich'!O98)+'Perzentile Weiblich'!$E$14,IF(AND('Tabelle Kaderkriterien'!$H102="w",Übersicht!$C98=12,'Perzentile Weiblich'!O98&gt;'Perzentile Weiblich'!T$7),100,IF(AND('Tabelle Kaderkriterien'!$H102="w",Übersicht!$C98=12),('Perzentile Weiblich'!$B$15*'Perzentile Weiblich'!O98^3)+('Perzentile Weiblich'!$C$15*'Perzentile Weiblich'!O98^2)+('Perzentile Weiblich'!$D$15*'Perzentile Weiblich'!O98)+'Perzentile Weiblich'!$E$15,IF(AND('Tabelle Kaderkriterien'!$H102="w",Übersicht!$C98=11,'Perzentile Weiblich'!O98&gt;'Perzentile Weiblich'!T$8),100,IF(AND('Tabelle Kaderkriterien'!$H102="w",Übersicht!$C98=11),('Perzentile Weiblich'!$B$16*'Perzentile Weiblich'!O98^3)+('Perzentile Weiblich'!$C$16*'Perzentile Weiblich'!O98^2)+('Perzentile Weiblich'!$D$16*'Perzentile Weiblich'!O98)+'Perzentile Weiblich'!$E$16,IF(AND('Tabelle Kaderkriterien'!J102&lt;&gt;"m",'Tabelle Kaderkriterien'!J102&lt;&gt;"!w"),#N/A,#N/A)))))))))))))))))))))))))</f>
        <v>#DIV/0!</v>
      </c>
      <c r="P98" s="32" t="e">
        <f>IF(AND('Tabelle Kaderkriterien'!$H102="m",Übersicht!$C98=13,J98&lt;'Perzentile Männlich'!U$3),100,IF(AND('Tabelle Kaderkriterien'!$H102="m",Übersicht!$C98=13),('Perzentile Männlich'!$B$27*J98^3)+('Perzentile Männlich'!$C$27*J98^2)+('Perzentile Männlich'!$D$27*J98)+'Perzentile Männlich'!$E$27,IF(AND('Tabelle Kaderkriterien'!$H102="m",Übersicht!$C98=14,J98&lt;'Perzentile Männlich'!U$4),100,IF(AND('Tabelle Kaderkriterien'!$H102="m",Übersicht!$C98=14),('Perzentile Männlich'!$B$28*J98^3)+('Perzentile Männlich'!$C$28*J98^2)+('Perzentile Männlich'!$D$28*J98)+'Perzentile Männlich'!$E$28,IF(AND('Tabelle Kaderkriterien'!$H102="m",Übersicht!$C98=15,J98&lt;'Perzentile Männlich'!U$5),100,IF(AND('Tabelle Kaderkriterien'!$H102="m",Übersicht!$C98=15),('Perzentile Männlich'!$B$29*J98^3)+('Perzentile Männlich'!$C$29*J98^2)+('Perzentile Männlich'!$D$29*J98)+'Perzentile Männlich'!$E$29,IF(AND('Tabelle Kaderkriterien'!$H102="m",Übersicht!$C98=16,J98&lt;'Perzentile Männlich'!U$6),100,IF(AND('Tabelle Kaderkriterien'!$H102="m",Übersicht!$C98=16),('Perzentile Männlich'!$B$30*J98^3)+('Perzentile Männlich'!$C$30*J98^2)+('Perzentile Männlich'!$D$30*J98)+'Perzentile Männlich'!$E$30,IF(AND('Tabelle Kaderkriterien'!$H102="m",Übersicht!$C98=12,J98&lt;'Perzentile Männlich'!U$7),100,IF(AND('Tabelle Kaderkriterien'!$H102="m",Übersicht!$C98=12),('Perzentile Männlich'!$B$31*J98^3)+('Perzentile Männlich'!$C$31*J98^2)+('Perzentile Männlich'!$D$31*J98)+'Perzentile Männlich'!$E$31,IF(AND('Tabelle Kaderkriterien'!$H102="m",Übersicht!$C98=11,J98&lt;'Perzentile Männlich'!U$8),100,IF(AND('Tabelle Kaderkriterien'!$H102="m",Übersicht!$C98=11),('Perzentile Männlich'!$B$32*J98^3)+('Perzentile Männlich'!$C$32*J98^2)+('Perzentile Männlich'!$D$32*J98)+'Perzentile Männlich'!$E$32,IF(AND('Tabelle Kaderkriterien'!$H102="w",Übersicht!$C98=13,J98&lt;'Perzentile Weiblich'!U$3),100,IF(AND('Tabelle Kaderkriterien'!$H102="w",Übersicht!$C98=13),('Perzentile Weiblich'!$B$27*J98^3)+('Perzentile Weiblich'!$C$27*J98^2)+('Perzentile Weiblich'!$D$27*J98)+'Perzentile Weiblich'!$E$27,IF(AND('Tabelle Kaderkriterien'!$H102="w",Übersicht!$C98=14,J98&lt;'Perzentile Weiblich'!U$4),100,IF(AND('Tabelle Kaderkriterien'!$H102="w",Übersicht!$C98=14),('Perzentile Weiblich'!$B$28*J98^3)+('Perzentile Weiblich'!$C$28*J98^2)+('Perzentile Weiblich'!$D$28*J98)+'Perzentile Weiblich'!$E$28,IF(AND('Tabelle Kaderkriterien'!$H102="w",Übersicht!$C98=15,J98&lt;'Perzentile Weiblich'!U$5),100,IF(AND('Tabelle Kaderkriterien'!$H102="w",Übersicht!$C98=15),('Perzentile Weiblich'!$B$29*J98^3)+('Perzentile Weiblich'!$C$29*J98^2)+('Perzentile Weiblich'!$D$29*J98)+'Perzentile Weiblich'!$E$29,IF(AND('Tabelle Kaderkriterien'!$H102="w",Übersicht!$C98=16,J98&lt;'Perzentile Weiblich'!U$6),100,IF(AND('Tabelle Kaderkriterien'!$H102="w",Übersicht!$C98=16),('Perzentile Weiblich'!$B$30*J98^3)+('Perzentile Weiblich'!$C$30*J98^2)+('Perzentile Weiblich'!$D$30*J98)+'Perzentile Weiblich'!$E$30,IF(AND('Tabelle Kaderkriterien'!$H102="w",Übersicht!$C98=12,J98&lt;'Perzentile Weiblich'!U$7),100,IF(AND('Tabelle Kaderkriterien'!$H102="w",Übersicht!$C98=12),('Perzentile Weiblich'!$B$31*J98^3)+('Perzentile Weiblich'!$C$31*J98^2)+('Perzentile Weiblich'!$D$31*J98)+'Perzentile Weiblich'!$E$31,IF(AND('Tabelle Kaderkriterien'!$H102="w",Übersicht!$C98=11,J98&lt;'Perzentile Weiblich'!U$8),100,IF(AND('Tabelle Kaderkriterien'!$H102="w",Übersicht!$C98=11),('Perzentile Weiblich'!$B$32*J98^3)+('Perzentile Weiblich'!$C$32*J98^2)+('Perzentile Weiblich'!$D$32*J98)+'Perzentile Weiblich'!$E$32,IF(AND('Tabelle Kaderkriterien'!H102&lt;&gt;"m",'Tabelle Kaderkriterien'!H102&lt;&gt;"!w"),#N/A,#N/A)))))))))))))))))))))))))</f>
        <v>#N/A</v>
      </c>
      <c r="Q98" s="32" t="e">
        <f>IF(AND('Tabelle Kaderkriterien'!$H102="m",Übersicht!$C98=13,K98&gt;'Perzentile Männlich'!V$3),100,IF(AND('Tabelle Kaderkriterien'!$H102="m",Übersicht!$C98=13),('Perzentile Männlich'!$B$19*K98^3)+('Perzentile Männlich'!$C$19*K98^2)+('Perzentile Männlich'!$D$19*K98)+'Perzentile Männlich'!$E$19,IF(AND('Tabelle Kaderkriterien'!$H102="m",Übersicht!$C98=14,K98&gt;'Perzentile Männlich'!V$4),100,IF(AND('Tabelle Kaderkriterien'!$H102="m",Übersicht!$C98=14),('Perzentile Männlich'!$B$20*K98^3)+('Perzentile Männlich'!$C$20*K98^2)+('Perzentile Männlich'!$D$20*K98)+'Perzentile Männlich'!$E$20,IF(AND('Tabelle Kaderkriterien'!$H102="m",Übersicht!$C98=15,K98&gt;'Perzentile Männlich'!V$5),100,IF(AND('Tabelle Kaderkriterien'!$H102="m",Übersicht!$C98=15),('Perzentile Männlich'!$B$21*K98^3)+('Perzentile Männlich'!$C$21*K98^2)+('Perzentile Männlich'!$D$21*K98)+'Perzentile Männlich'!$E$21,IF(AND('Tabelle Kaderkriterien'!$H102="m",Übersicht!$C98=16,K98&gt;'Perzentile Männlich'!V$6),100,IF(AND('Tabelle Kaderkriterien'!$H102="m",Übersicht!$C98=16),('Perzentile Männlich'!$B$22*K98^3)+('Perzentile Männlich'!$C$22*K98^2)+('Perzentile Männlich'!$D$22*K98)+'Perzentile Männlich'!$E$22,IF(AND('Tabelle Kaderkriterien'!$H102="m",Übersicht!$C98=12,K98&gt;'Perzentile Männlich'!V$7),100,IF(AND('Tabelle Kaderkriterien'!$H102="m",Übersicht!$C98=12),('Perzentile Männlich'!$B$23*K98^3)+('Perzentile Männlich'!$C$23*K98^2)+('Perzentile Männlich'!$D$23*K98)+'Perzentile Männlich'!$E$23,IF(AND('Tabelle Kaderkriterien'!$H102="m",Übersicht!$C98=11,K98&gt;'Perzentile Männlich'!V$8),100,IF(AND('Tabelle Kaderkriterien'!$H102="m",Übersicht!$C98=11),('Perzentile Männlich'!$B$24*K98^3)+('Perzentile Männlich'!$C$24*K98^2)+('Perzentile Männlich'!$D$24*K98)+'Perzentile Männlich'!$E$24,IF(AND('Tabelle Kaderkriterien'!$H102="w",Übersicht!$C98=13,K98&gt;'Perzentile Weiblich'!V$3),100,IF(AND('Tabelle Kaderkriterien'!$H102="w",Übersicht!$C98=13),('Perzentile Weiblich'!$B$19*K98^3)+('Perzentile Weiblich'!$C$19*K98^2)+('Perzentile Weiblich'!$D$19*K98)+'Perzentile Weiblich'!$E$19,IF(AND('Tabelle Kaderkriterien'!$H102="w",Übersicht!$C98=14,K98&gt;'Perzentile Weiblich'!V$4),100,IF(AND('Tabelle Kaderkriterien'!$H102="w",Übersicht!$C98=14),('Perzentile Weiblich'!$B$20*K98^3)+('Perzentile Weiblich'!$C$20*K98^2)+('Perzentile Weiblich'!$D$20*K98)+'Perzentile Weiblich'!$E$20,IF(AND('Tabelle Kaderkriterien'!$H102="w",Übersicht!$C98=15,K98&gt;'Perzentile Weiblich'!V$5),100,IF(AND('Tabelle Kaderkriterien'!$H102="w",Übersicht!$C98=15),('Perzentile Weiblich'!$B$21*K98^3)+('Perzentile Weiblich'!$C$21*K98^2)+('Perzentile Weiblich'!$D$21*K98)+'Perzentile Weiblich'!$E$21,IF(AND('Tabelle Kaderkriterien'!$H102="w",Übersicht!$C98=16,K98&gt;'Perzentile Weiblich'!V$6),100,IF(AND('Tabelle Kaderkriterien'!$H102="w",Übersicht!$C98=16),('Perzentile Weiblich'!$B$22*K98^3)+('Perzentile Weiblich'!$C$22*K98^2)+('Perzentile Weiblich'!$D$22*K98)+'Perzentile Weiblich'!$E$22,IF(AND('Tabelle Kaderkriterien'!$H102="w",Übersicht!$C98=12,K98&gt;'Perzentile Weiblich'!V$7),100,IF(AND('Tabelle Kaderkriterien'!$H102="w",Übersicht!$C98=12),('Perzentile Weiblich'!$B$23*K98^3)+('Perzentile Weiblich'!$C$23*K98^2)+('Perzentile Weiblich'!$D$23*K98)+'Perzentile Weiblich'!$E$23,IF(AND('Tabelle Kaderkriterien'!$H102="w",Übersicht!$C98=11,K98&gt;'Perzentile Weiblich'!V$8),100,IF(AND('Tabelle Kaderkriterien'!$H102="w",Übersicht!$C98=11),('Perzentile Weiblich'!$B$24*K98^3)+('Perzentile Weiblich'!$C$24*K98^2)+('Perzentile Weiblich'!$D$24*K98)+'Perzentile Weiblich'!$E$24,IF(AND('Tabelle Kaderkriterien'!I102&lt;&gt;"m",'Tabelle Kaderkriterien'!I102&lt;&gt;"!w"),#N/A,#N/A)))))))))))))))))))))))))</f>
        <v>#N/A</v>
      </c>
      <c r="S98" s="18" t="e">
        <f t="shared" si="2"/>
        <v>#DIV/0!</v>
      </c>
      <c r="T98" s="18" t="e">
        <f t="shared" si="3"/>
        <v>#DIV/0!</v>
      </c>
    </row>
    <row r="99" spans="1:20" x14ac:dyDescent="0.3">
      <c r="A99" s="31">
        <f>'Tabelle Kaderkriterien'!B103</f>
        <v>0</v>
      </c>
      <c r="B99" s="31">
        <f>'Tabelle Kaderkriterien'!C103</f>
        <v>0</v>
      </c>
      <c r="C99" s="143">
        <f>'Tabelle Kaderkriterien'!G103</f>
        <v>0</v>
      </c>
      <c r="D99" s="144">
        <f>'Tabelle Kaderkriterien'!K103</f>
        <v>0</v>
      </c>
      <c r="E99" s="144">
        <f>'Tabelle Kaderkriterien'!L103</f>
        <v>0</v>
      </c>
      <c r="F99" s="144">
        <f>'Tabelle Kaderkriterien'!N103</f>
        <v>0</v>
      </c>
      <c r="G99" s="144">
        <f>'Tabelle Kaderkriterien'!O103</f>
        <v>0</v>
      </c>
      <c r="H99" s="144">
        <f>'Tabelle Kaderkriterien'!Q103</f>
        <v>0</v>
      </c>
      <c r="I99" s="144">
        <f>'Tabelle Kaderkriterien'!R103</f>
        <v>0</v>
      </c>
      <c r="J99" s="144">
        <f>'Tabelle Kaderkriterien'!T103</f>
        <v>0</v>
      </c>
      <c r="K99" s="144">
        <f>'Tabelle Kaderkriterien'!V103</f>
        <v>0</v>
      </c>
      <c r="M99" s="32" t="e">
        <f>IF(AND('Tabelle Kaderkriterien'!$H103="m",Übersicht!$C99=13,'Perzentile Männlich'!M99&gt;'Perzentile Männlich'!R$3),100,IF(AND('Tabelle Kaderkriterien'!$H103="m",Übersicht!$C99=13),('Perzentile Männlich'!$B$35*'Perzentile Männlich'!M99^3)+('Perzentile Männlich'!$C$35*'Perzentile Männlich'!M99^2)+('Perzentile Männlich'!$D$35*'Perzentile Männlich'!M99)+'Perzentile Männlich'!$E$35,IF(AND('Tabelle Kaderkriterien'!$H103="m",Übersicht!$C99=14,'Perzentile Männlich'!M99&gt;'Perzentile Männlich'!R$4),100,IF(AND('Tabelle Kaderkriterien'!$H103="m",Übersicht!$C99=14),('Perzentile Männlich'!$B$36*'Perzentile Männlich'!M99^3)+('Perzentile Männlich'!$C$36*'Perzentile Männlich'!M99^2)+('Perzentile Männlich'!$D$36*'Perzentile Männlich'!M99)+'Perzentile Männlich'!$E$36,IF(AND('Tabelle Kaderkriterien'!$H103="m",Übersicht!$C99=15,'Perzentile Männlich'!M99&gt;'Perzentile Männlich'!R$5),100,IF(AND('Tabelle Kaderkriterien'!$H103="m",Übersicht!$C99=15),('Perzentile Männlich'!$B$37*'Perzentile Männlich'!M99^3)+('Perzentile Männlich'!$C$37*'Perzentile Männlich'!M99^2)+('Perzentile Männlich'!$D$37*'Perzentile Männlich'!M99)+'Perzentile Männlich'!$E$37,IF(AND('Tabelle Kaderkriterien'!$H103="m",Übersicht!$C99=16,'Perzentile Männlich'!M99&gt;'Perzentile Männlich'!R$6),100,IF(AND('Tabelle Kaderkriterien'!$H103="m",Übersicht!$C99=16),('Perzentile Männlich'!$B$38*'Perzentile Männlich'!M99^3)+('Perzentile Männlich'!$C$38*'Perzentile Männlich'!M99^2)+('Perzentile Männlich'!$D$38*'Perzentile Männlich'!M99)+'Perzentile Männlich'!$E$38,IF(AND('Tabelle Kaderkriterien'!$H103="m",Übersicht!$C99=12,'Perzentile Männlich'!M99&gt;'Perzentile Männlich'!R$7),100,IF(AND('Tabelle Kaderkriterien'!$H103="m",Übersicht!$C99=12),('Perzentile Männlich'!$B$39*'Perzentile Männlich'!M99^3)+('Perzentile Männlich'!$C$39*'Perzentile Männlich'!M99^2)+('Perzentile Männlich'!$D$39*'Perzentile Männlich'!M99)+'Perzentile Männlich'!$E$39,IF(AND('Tabelle Kaderkriterien'!$H103="m",Übersicht!$C99=11,'Perzentile Männlich'!M99&gt;'Perzentile Männlich'!R$8),100,IF(AND('Tabelle Kaderkriterien'!$H103="m",Übersicht!$C99=11),('Perzentile Männlich'!$B$40*'Perzentile Männlich'!M99^3)+('Perzentile Männlich'!$C$40*'Perzentile Männlich'!M99^2)+('Perzentile Männlich'!$D$40*'Perzentile Männlich'!M99)+'Perzentile Männlich'!$E$40,IF(AND('Tabelle Kaderkriterien'!$H103="w",Übersicht!$C99=13,'Perzentile Weiblich'!M99&gt;'Perzentile Weiblich'!R$3),100,IF(AND('Tabelle Kaderkriterien'!$H103="w",Übersicht!$C99=13),('Perzentile Weiblich'!$B$35*'Perzentile Weiblich'!M99^3)+('Perzentile Weiblich'!$C$35*'Perzentile Weiblich'!M99^2)+('Perzentile Weiblich'!$D$35*'Perzentile Weiblich'!M99)+'Perzentile Weiblich'!$E$35,IF(AND('Tabelle Kaderkriterien'!$H103="w",Übersicht!$C99=14,'Perzentile Weiblich'!M99&gt;'Perzentile Weiblich'!R$4),100,IF(AND('Tabelle Kaderkriterien'!$H103="w",Übersicht!$C99=14),('Perzentile Weiblich'!$B$36*'Perzentile Weiblich'!M99^3)+('Perzentile Weiblich'!$C$36*'Perzentile Weiblich'!M99^2)+('Perzentile Weiblich'!$D$36*'Perzentile Weiblich'!M99)+'Perzentile Weiblich'!$E$36,IF(AND('Tabelle Kaderkriterien'!$H103="w",Übersicht!$C99=15,'Perzentile Weiblich'!M99&gt;'Perzentile Weiblich'!R$5),100,IF(AND('Tabelle Kaderkriterien'!$H103="w",Übersicht!$C99=15),('Perzentile Weiblich'!$B$37*'Perzentile Weiblich'!M99^3)+('Perzentile Weiblich'!$C$37*'Perzentile Weiblich'!M99^2)+('Perzentile Weiblich'!$D$37*'Perzentile Weiblich'!M99)+'Perzentile Weiblich'!$E$37,IF(AND('Tabelle Kaderkriterien'!$H103="w",Übersicht!$C99=16,'Perzentile Weiblich'!M99&gt;'Perzentile Weiblich'!R$6),100,IF(AND('Tabelle Kaderkriterien'!$H103="w",Übersicht!$C99=16),('Perzentile Weiblich'!$B$38*'Perzentile Weiblich'!M99^3)+('Perzentile Weiblich'!$C$38*'Perzentile Weiblich'!M99^2)+('Perzentile Weiblich'!$D$38*'Perzentile Weiblich'!M99)+'Perzentile Weiblich'!$E$38,IF(AND('Tabelle Kaderkriterien'!$H103="w",Übersicht!$C99=12,'Perzentile Weiblich'!M99&gt;'Perzentile Weiblich'!R$7),100,IF(AND('Tabelle Kaderkriterien'!$H103="w",Übersicht!$C99=12),('Perzentile Weiblich'!$B$39*'Perzentile Weiblich'!M99^3)+('Perzentile Weiblich'!$C$39*'Perzentile Weiblich'!M99^2)+('Perzentile Weiblich'!$D$39*'Perzentile Weiblich'!M99)+'Perzentile Weiblich'!$E$39,IF(AND('Tabelle Kaderkriterien'!$H103="w",Übersicht!$C99=11,'Perzentile Weiblich'!M99&gt;'Perzentile Weiblich'!R$8),100,IF(AND('Tabelle Kaderkriterien'!$H103="w",Übersicht!$C99=11),('Perzentile Weiblich'!$B$40*'Perzentile Weiblich'!M99^3)+('Perzentile Weiblich'!$C$40*'Perzentile Weiblich'!M99^2)+('Perzentile Weiblich'!$D$40*'Perzentile Weiblich'!M99)+'Perzentile Weiblich'!$E$40,IF(AND('Tabelle Kaderkriterien'!H103&lt;&gt;"m",'Tabelle Kaderkriterien'!H103&lt;&gt;"!w"),#N/A,#N/A)))))))))))))))))))))))))</f>
        <v>#DIV/0!</v>
      </c>
      <c r="N99" s="32" t="e">
        <f>IF(AND('Tabelle Kaderkriterien'!$H103="m",Übersicht!$C99=13,'Perzentile Männlich'!N99&gt;'Perzentile Männlich'!S$3),100,IF(AND('Tabelle Kaderkriterien'!$H103="m",Übersicht!$C99=13),('Perzentile Männlich'!$B$43*'Perzentile Männlich'!N99^3)+('Perzentile Männlich'!$C$43*'Perzentile Männlich'!N99^2)+('Perzentile Männlich'!$D$43*'Perzentile Männlich'!N99)+'Perzentile Männlich'!$E$43,IF(AND('Tabelle Kaderkriterien'!$H103="m",Übersicht!$C99=14,'Perzentile Männlich'!N99&gt;'Perzentile Männlich'!S$4),100,IF(AND('Tabelle Kaderkriterien'!$H103="m",Übersicht!$C99=14),('Perzentile Männlich'!$B$44*'Perzentile Männlich'!N99^3)+('Perzentile Männlich'!$C$44*'Perzentile Männlich'!N99^2)+('Perzentile Männlich'!$D$44*'Perzentile Männlich'!N99)+'Perzentile Männlich'!$E$44,IF(AND('Tabelle Kaderkriterien'!$H103="m",Übersicht!$C99=15,'Perzentile Männlich'!N99&gt;'Perzentile Männlich'!S$5),100,IF(AND('Tabelle Kaderkriterien'!$H103="m",Übersicht!$C99=15),('Perzentile Männlich'!$B$45*'Perzentile Männlich'!N99^3)+('Perzentile Männlich'!$C$45*'Perzentile Männlich'!N99^2)+('Perzentile Männlich'!$D$45*'Perzentile Männlich'!N99)+'Perzentile Männlich'!$E$45,IF(AND('Tabelle Kaderkriterien'!$H103="m",Übersicht!$C99=16,'Perzentile Männlich'!N99&gt;'Perzentile Männlich'!S$6),100,IF(AND('Tabelle Kaderkriterien'!$H103="m",Übersicht!$C99=16),('Perzentile Männlich'!$B$46*'Perzentile Männlich'!N99^3)+('Perzentile Männlich'!$C$46*'Perzentile Männlich'!N99^2)+('Perzentile Männlich'!$D$46*'Perzentile Männlich'!N99)+'Perzentile Männlich'!$E$46,IF(AND('Tabelle Kaderkriterien'!$H103="m",Übersicht!$C99=12,'Perzentile Männlich'!N99&gt;'Perzentile Männlich'!S$7),100,IF(AND('Tabelle Kaderkriterien'!$H103="m",Übersicht!$C99=12),('Perzentile Männlich'!$B$47*'Perzentile Männlich'!N99^3)+('Perzentile Männlich'!$C$47*'Perzentile Männlich'!N99^2)+('Perzentile Männlich'!$D$47*'Perzentile Männlich'!N99)+'Perzentile Männlich'!$E$47,IF(AND('Tabelle Kaderkriterien'!$H103="m",Übersicht!$C99=11,'Perzentile Männlich'!N99&gt;'Perzentile Männlich'!S$8),100,IF(AND('Tabelle Kaderkriterien'!$H103="m",Übersicht!$C99=11),('Perzentile Männlich'!$B$48*'Perzentile Männlich'!N99^3)+('Perzentile Männlich'!$C$48*'Perzentile Männlich'!N99^2)+('Perzentile Männlich'!$D$48*'Perzentile Männlich'!N99)+'Perzentile Männlich'!$E$48,IF(AND('Tabelle Kaderkriterien'!$H103="w",Übersicht!$C99=13,'Perzentile Weiblich'!N99&gt;'Perzentile Weiblich'!S$3),100,IF(AND('Tabelle Kaderkriterien'!$H103="w",Übersicht!$C99=13),('Perzentile Weiblich'!$B$43*'Perzentile Weiblich'!N99^3)+('Perzentile Weiblich'!$C$43*'Perzentile Weiblich'!N99^2)+('Perzentile Weiblich'!$D$43*'Perzentile Weiblich'!N99)+'Perzentile Weiblich'!$E$43,IF(AND('Tabelle Kaderkriterien'!$H103="w",Übersicht!$C99=14,'Perzentile Weiblich'!N99&gt;'Perzentile Weiblich'!S$4),100,IF(AND('Tabelle Kaderkriterien'!$H103="w",Übersicht!$C99=14),('Perzentile Weiblich'!$B$44*'Perzentile Weiblich'!N99^3)+('Perzentile Weiblich'!$C$44*'Perzentile Weiblich'!N99^2)+('Perzentile Weiblich'!$D$44*'Perzentile Weiblich'!N99)+'Perzentile Weiblich'!$E$44,IF(AND('Tabelle Kaderkriterien'!$H103="w",Übersicht!$C99=15,'Perzentile Weiblich'!N99&gt;'Perzentile Weiblich'!S$5),100,IF(AND('Tabelle Kaderkriterien'!$H103="w",Übersicht!$C99=15),('Perzentile Weiblich'!$B$45*'Perzentile Weiblich'!N99^3)+('Perzentile Weiblich'!$C$45*'Perzentile Weiblich'!N99^2)+('Perzentile Weiblich'!$D$45*'Perzentile Weiblich'!N99)+'Perzentile Weiblich'!$E$45,IF(AND('Tabelle Kaderkriterien'!$H103="w",Übersicht!$C99=16,'Perzentile Weiblich'!N99&gt;'Perzentile Weiblich'!S$6),100,IF(AND('Tabelle Kaderkriterien'!$H103="w",Übersicht!$C99=16),('Perzentile Weiblich'!$B$46*'Perzentile Weiblich'!N99^3)+('Perzentile Weiblich'!$C$46*'Perzentile Weiblich'!N99^2)+('Perzentile Weiblich'!$D$46*'Perzentile Weiblich'!N99)+'Perzentile Weiblich'!$E$46,IF(AND('Tabelle Kaderkriterien'!$H103="w",Übersicht!$C99=12,'Perzentile Weiblich'!N99&gt;'Perzentile Weiblich'!S$7),100,IF(AND('Tabelle Kaderkriterien'!$H103="w",Übersicht!$C99=12),('Perzentile Weiblich'!$B$47*'Perzentile Weiblich'!N99^3)+('Perzentile Weiblich'!$C$47*'Perzentile Weiblich'!N99^2)+('Perzentile Weiblich'!$D$47*'Perzentile Weiblich'!N99)+'Perzentile Weiblich'!$E$47,IF(AND('Tabelle Kaderkriterien'!$H103="w",Übersicht!$C99=11,'Perzentile Weiblich'!N99&gt;'Perzentile Weiblich'!S$8),100,IF(AND('Tabelle Kaderkriterien'!$H103="w",Übersicht!$C99=11),('Perzentile Weiblich'!$B$48*'Perzentile Weiblich'!N99^3)+('Perzentile Weiblich'!$C$48*'Perzentile Weiblich'!N99^2)+('Perzentile Weiblich'!$D$48*'Perzentile Weiblich'!N99)+'Perzentile Weiblich'!$E$48,IF(AND('Tabelle Kaderkriterien'!I103&lt;&gt;"m",'Tabelle Kaderkriterien'!I103&lt;&gt;"!w"),#N/A,#N/A)))))))))))))))))))))))))</f>
        <v>#DIV/0!</v>
      </c>
      <c r="O99" s="32" t="e">
        <f>IF(AND('Tabelle Kaderkriterien'!$H103="m",Übersicht!$C99=13,'Perzentile Männlich'!O99&gt;'Perzentile Männlich'!T$3),100,IF(AND('Tabelle Kaderkriterien'!$H103="m",Übersicht!$C99=13),('Perzentile Männlich'!$B$11*'Perzentile Männlich'!O99^3)+('Perzentile Männlich'!$C$11*'Perzentile Männlich'!O99^2)+('Perzentile Männlich'!$D$11*'Perzentile Männlich'!O99)+'Perzentile Männlich'!$E$11,IF(AND('Tabelle Kaderkriterien'!$H103="m",Übersicht!$C99=14,'Perzentile Männlich'!O99&gt;'Perzentile Männlich'!T$4),100,IF(AND('Tabelle Kaderkriterien'!$H103="m",Übersicht!$C99=14),('Perzentile Männlich'!$B$12*'Perzentile Männlich'!O99^3)+('Perzentile Männlich'!$C$12*'Perzentile Männlich'!O99^2)+('Perzentile Männlich'!$D$12*'Perzentile Männlich'!O99)+'Perzentile Männlich'!$E$12,IF(AND('Tabelle Kaderkriterien'!$H103="m",Übersicht!$C99=15,'Perzentile Männlich'!O99&gt;'Perzentile Männlich'!T$5),100,IF(AND('Tabelle Kaderkriterien'!$H103="m",Übersicht!$C99=15),('Perzentile Männlich'!$B$13*'Perzentile Männlich'!O99^3)+('Perzentile Männlich'!$C$13*'Perzentile Männlich'!O99^2)+('Perzentile Männlich'!$D$13*'Perzentile Männlich'!O99)+'Perzentile Männlich'!$E$13,IF(AND('Tabelle Kaderkriterien'!$H103="m",Übersicht!$C99=16,'Perzentile Männlich'!O99&gt;'Perzentile Männlich'!T$6),100,IF(AND('Tabelle Kaderkriterien'!$H103="m",Übersicht!$C99=16),('Perzentile Männlich'!$B$14*'Perzentile Männlich'!O99^3)+('Perzentile Männlich'!$C$14*'Perzentile Männlich'!O99^2)+('Perzentile Männlich'!$D$14*'Perzentile Männlich'!O99)+'Perzentile Männlich'!$E$14,IF(AND('Tabelle Kaderkriterien'!$H103="m",Übersicht!$C99=12,'Perzentile Männlich'!O99&gt;'Perzentile Männlich'!T$7),100,IF(AND('Tabelle Kaderkriterien'!$H103="m",Übersicht!$C99=12),('Perzentile Männlich'!$B$15*'Perzentile Männlich'!O99^3)+('Perzentile Männlich'!$C$15*'Perzentile Männlich'!O99^2)+('Perzentile Männlich'!$D$15*'Perzentile Männlich'!O99)+'Perzentile Männlich'!$E$15,IF(AND('Tabelle Kaderkriterien'!$H103="m",Übersicht!$C99=11,'Perzentile Männlich'!O99&gt;'Perzentile Männlich'!T$8),100,IF(AND('Tabelle Kaderkriterien'!$H103="m",Übersicht!$C99=11),('Perzentile Männlich'!$B$16*'Perzentile Männlich'!O99^3)+('Perzentile Männlich'!$C$16*'Perzentile Männlich'!O99^2)+('Perzentile Männlich'!$D$16*'Perzentile Männlich'!O99)+'Perzentile Männlich'!$E$16,IF(AND('Tabelle Kaderkriterien'!$H103="w",Übersicht!$C99=13,'Perzentile Weiblich'!O99&gt;'Perzentile Weiblich'!T$3),100,IF(AND('Tabelle Kaderkriterien'!$H103="w",Übersicht!$C99=13),('Perzentile Weiblich'!$B$11*'Perzentile Weiblich'!O99^3)+('Perzentile Weiblich'!$C$11*'Perzentile Weiblich'!O99^2)+('Perzentile Weiblich'!$D$11*'Perzentile Weiblich'!O99)+'Perzentile Weiblich'!$E$11,IF(AND('Tabelle Kaderkriterien'!$H103="w",Übersicht!$C99=14,'Perzentile Weiblich'!O99&gt;'Perzentile Weiblich'!T$4),100,IF(AND('Tabelle Kaderkriterien'!$H103="w",Übersicht!$C99=14),('Perzentile Weiblich'!$B$12*'Perzentile Weiblich'!O99^3)+('Perzentile Weiblich'!$C$12*'Perzentile Weiblich'!O99^2)+('Perzentile Weiblich'!$D$12*'Perzentile Weiblich'!O99)+'Perzentile Weiblich'!$E$12,IF(AND('Tabelle Kaderkriterien'!$H103="w",Übersicht!$C99=15,'Perzentile Weiblich'!O99&gt;'Perzentile Weiblich'!T$5),100,IF(AND('Tabelle Kaderkriterien'!$H103="w",Übersicht!$C99=15),('Perzentile Weiblich'!$B$13*'Perzentile Weiblich'!O99^3)+('Perzentile Weiblich'!$C$13*'Perzentile Weiblich'!O99^2)+('Perzentile Weiblich'!$D$13*'Perzentile Weiblich'!O99)+'Perzentile Weiblich'!$E$13,IF(AND('Tabelle Kaderkriterien'!$H103="w",Übersicht!$C99=16,'Perzentile Weiblich'!O99&gt;'Perzentile Weiblich'!T$6),100,IF(AND('Tabelle Kaderkriterien'!$H103="w",Übersicht!$C99=16),('Perzentile Weiblich'!$B$14*'Perzentile Weiblich'!O99^3)+('Perzentile Weiblich'!$C$14*'Perzentile Weiblich'!O99^2)+('Perzentile Weiblich'!$D$14*'Perzentile Weiblich'!O99)+'Perzentile Weiblich'!$E$14,IF(AND('Tabelle Kaderkriterien'!$H103="w",Übersicht!$C99=12,'Perzentile Weiblich'!O99&gt;'Perzentile Weiblich'!T$7),100,IF(AND('Tabelle Kaderkriterien'!$H103="w",Übersicht!$C99=12),('Perzentile Weiblich'!$B$15*'Perzentile Weiblich'!O99^3)+('Perzentile Weiblich'!$C$15*'Perzentile Weiblich'!O99^2)+('Perzentile Weiblich'!$D$15*'Perzentile Weiblich'!O99)+'Perzentile Weiblich'!$E$15,IF(AND('Tabelle Kaderkriterien'!$H103="w",Übersicht!$C99=11,'Perzentile Weiblich'!O99&gt;'Perzentile Weiblich'!T$8),100,IF(AND('Tabelle Kaderkriterien'!$H103="w",Übersicht!$C99=11),('Perzentile Weiblich'!$B$16*'Perzentile Weiblich'!O99^3)+('Perzentile Weiblich'!$C$16*'Perzentile Weiblich'!O99^2)+('Perzentile Weiblich'!$D$16*'Perzentile Weiblich'!O99)+'Perzentile Weiblich'!$E$16,IF(AND('Tabelle Kaderkriterien'!J103&lt;&gt;"m",'Tabelle Kaderkriterien'!J103&lt;&gt;"!w"),#N/A,#N/A)))))))))))))))))))))))))</f>
        <v>#DIV/0!</v>
      </c>
      <c r="P99" s="32" t="e">
        <f>IF(AND('Tabelle Kaderkriterien'!$H103="m",Übersicht!$C99=13,J99&lt;'Perzentile Männlich'!U$3),100,IF(AND('Tabelle Kaderkriterien'!$H103="m",Übersicht!$C99=13),('Perzentile Männlich'!$B$27*J99^3)+('Perzentile Männlich'!$C$27*J99^2)+('Perzentile Männlich'!$D$27*J99)+'Perzentile Männlich'!$E$27,IF(AND('Tabelle Kaderkriterien'!$H103="m",Übersicht!$C99=14,J99&lt;'Perzentile Männlich'!U$4),100,IF(AND('Tabelle Kaderkriterien'!$H103="m",Übersicht!$C99=14),('Perzentile Männlich'!$B$28*J99^3)+('Perzentile Männlich'!$C$28*J99^2)+('Perzentile Männlich'!$D$28*J99)+'Perzentile Männlich'!$E$28,IF(AND('Tabelle Kaderkriterien'!$H103="m",Übersicht!$C99=15,J99&lt;'Perzentile Männlich'!U$5),100,IF(AND('Tabelle Kaderkriterien'!$H103="m",Übersicht!$C99=15),('Perzentile Männlich'!$B$29*J99^3)+('Perzentile Männlich'!$C$29*J99^2)+('Perzentile Männlich'!$D$29*J99)+'Perzentile Männlich'!$E$29,IF(AND('Tabelle Kaderkriterien'!$H103="m",Übersicht!$C99=16,J99&lt;'Perzentile Männlich'!U$6),100,IF(AND('Tabelle Kaderkriterien'!$H103="m",Übersicht!$C99=16),('Perzentile Männlich'!$B$30*J99^3)+('Perzentile Männlich'!$C$30*J99^2)+('Perzentile Männlich'!$D$30*J99)+'Perzentile Männlich'!$E$30,IF(AND('Tabelle Kaderkriterien'!$H103="m",Übersicht!$C99=12,J99&lt;'Perzentile Männlich'!U$7),100,IF(AND('Tabelle Kaderkriterien'!$H103="m",Übersicht!$C99=12),('Perzentile Männlich'!$B$31*J99^3)+('Perzentile Männlich'!$C$31*J99^2)+('Perzentile Männlich'!$D$31*J99)+'Perzentile Männlich'!$E$31,IF(AND('Tabelle Kaderkriterien'!$H103="m",Übersicht!$C99=11,J99&lt;'Perzentile Männlich'!U$8),100,IF(AND('Tabelle Kaderkriterien'!$H103="m",Übersicht!$C99=11),('Perzentile Männlich'!$B$32*J99^3)+('Perzentile Männlich'!$C$32*J99^2)+('Perzentile Männlich'!$D$32*J99)+'Perzentile Männlich'!$E$32,IF(AND('Tabelle Kaderkriterien'!$H103="w",Übersicht!$C99=13,J99&lt;'Perzentile Weiblich'!U$3),100,IF(AND('Tabelle Kaderkriterien'!$H103="w",Übersicht!$C99=13),('Perzentile Weiblich'!$B$27*J99^3)+('Perzentile Weiblich'!$C$27*J99^2)+('Perzentile Weiblich'!$D$27*J99)+'Perzentile Weiblich'!$E$27,IF(AND('Tabelle Kaderkriterien'!$H103="w",Übersicht!$C99=14,J99&lt;'Perzentile Weiblich'!U$4),100,IF(AND('Tabelle Kaderkriterien'!$H103="w",Übersicht!$C99=14),('Perzentile Weiblich'!$B$28*J99^3)+('Perzentile Weiblich'!$C$28*J99^2)+('Perzentile Weiblich'!$D$28*J99)+'Perzentile Weiblich'!$E$28,IF(AND('Tabelle Kaderkriterien'!$H103="w",Übersicht!$C99=15,J99&lt;'Perzentile Weiblich'!U$5),100,IF(AND('Tabelle Kaderkriterien'!$H103="w",Übersicht!$C99=15),('Perzentile Weiblich'!$B$29*J99^3)+('Perzentile Weiblich'!$C$29*J99^2)+('Perzentile Weiblich'!$D$29*J99)+'Perzentile Weiblich'!$E$29,IF(AND('Tabelle Kaderkriterien'!$H103="w",Übersicht!$C99=16,J99&lt;'Perzentile Weiblich'!U$6),100,IF(AND('Tabelle Kaderkriterien'!$H103="w",Übersicht!$C99=16),('Perzentile Weiblich'!$B$30*J99^3)+('Perzentile Weiblich'!$C$30*J99^2)+('Perzentile Weiblich'!$D$30*J99)+'Perzentile Weiblich'!$E$30,IF(AND('Tabelle Kaderkriterien'!$H103="w",Übersicht!$C99=12,J99&lt;'Perzentile Weiblich'!U$7),100,IF(AND('Tabelle Kaderkriterien'!$H103="w",Übersicht!$C99=12),('Perzentile Weiblich'!$B$31*J99^3)+('Perzentile Weiblich'!$C$31*J99^2)+('Perzentile Weiblich'!$D$31*J99)+'Perzentile Weiblich'!$E$31,IF(AND('Tabelle Kaderkriterien'!$H103="w",Übersicht!$C99=11,J99&lt;'Perzentile Weiblich'!U$8),100,IF(AND('Tabelle Kaderkriterien'!$H103="w",Übersicht!$C99=11),('Perzentile Weiblich'!$B$32*J99^3)+('Perzentile Weiblich'!$C$32*J99^2)+('Perzentile Weiblich'!$D$32*J99)+'Perzentile Weiblich'!$E$32,IF(AND('Tabelle Kaderkriterien'!H103&lt;&gt;"m",'Tabelle Kaderkriterien'!H103&lt;&gt;"!w"),#N/A,#N/A)))))))))))))))))))))))))</f>
        <v>#N/A</v>
      </c>
      <c r="Q99" s="32" t="e">
        <f>IF(AND('Tabelle Kaderkriterien'!$H103="m",Übersicht!$C99=13,K99&gt;'Perzentile Männlich'!V$3),100,IF(AND('Tabelle Kaderkriterien'!$H103="m",Übersicht!$C99=13),('Perzentile Männlich'!$B$19*K99^3)+('Perzentile Männlich'!$C$19*K99^2)+('Perzentile Männlich'!$D$19*K99)+'Perzentile Männlich'!$E$19,IF(AND('Tabelle Kaderkriterien'!$H103="m",Übersicht!$C99=14,K99&gt;'Perzentile Männlich'!V$4),100,IF(AND('Tabelle Kaderkriterien'!$H103="m",Übersicht!$C99=14),('Perzentile Männlich'!$B$20*K99^3)+('Perzentile Männlich'!$C$20*K99^2)+('Perzentile Männlich'!$D$20*K99)+'Perzentile Männlich'!$E$20,IF(AND('Tabelle Kaderkriterien'!$H103="m",Übersicht!$C99=15,K99&gt;'Perzentile Männlich'!V$5),100,IF(AND('Tabelle Kaderkriterien'!$H103="m",Übersicht!$C99=15),('Perzentile Männlich'!$B$21*K99^3)+('Perzentile Männlich'!$C$21*K99^2)+('Perzentile Männlich'!$D$21*K99)+'Perzentile Männlich'!$E$21,IF(AND('Tabelle Kaderkriterien'!$H103="m",Übersicht!$C99=16,K99&gt;'Perzentile Männlich'!V$6),100,IF(AND('Tabelle Kaderkriterien'!$H103="m",Übersicht!$C99=16),('Perzentile Männlich'!$B$22*K99^3)+('Perzentile Männlich'!$C$22*K99^2)+('Perzentile Männlich'!$D$22*K99)+'Perzentile Männlich'!$E$22,IF(AND('Tabelle Kaderkriterien'!$H103="m",Übersicht!$C99=12,K99&gt;'Perzentile Männlich'!V$7),100,IF(AND('Tabelle Kaderkriterien'!$H103="m",Übersicht!$C99=12),('Perzentile Männlich'!$B$23*K99^3)+('Perzentile Männlich'!$C$23*K99^2)+('Perzentile Männlich'!$D$23*K99)+'Perzentile Männlich'!$E$23,IF(AND('Tabelle Kaderkriterien'!$H103="m",Übersicht!$C99=11,K99&gt;'Perzentile Männlich'!V$8),100,IF(AND('Tabelle Kaderkriterien'!$H103="m",Übersicht!$C99=11),('Perzentile Männlich'!$B$24*K99^3)+('Perzentile Männlich'!$C$24*K99^2)+('Perzentile Männlich'!$D$24*K99)+'Perzentile Männlich'!$E$24,IF(AND('Tabelle Kaderkriterien'!$H103="w",Übersicht!$C99=13,K99&gt;'Perzentile Weiblich'!V$3),100,IF(AND('Tabelle Kaderkriterien'!$H103="w",Übersicht!$C99=13),('Perzentile Weiblich'!$B$19*K99^3)+('Perzentile Weiblich'!$C$19*K99^2)+('Perzentile Weiblich'!$D$19*K99)+'Perzentile Weiblich'!$E$19,IF(AND('Tabelle Kaderkriterien'!$H103="w",Übersicht!$C99=14,K99&gt;'Perzentile Weiblich'!V$4),100,IF(AND('Tabelle Kaderkriterien'!$H103="w",Übersicht!$C99=14),('Perzentile Weiblich'!$B$20*K99^3)+('Perzentile Weiblich'!$C$20*K99^2)+('Perzentile Weiblich'!$D$20*K99)+'Perzentile Weiblich'!$E$20,IF(AND('Tabelle Kaderkriterien'!$H103="w",Übersicht!$C99=15,K99&gt;'Perzentile Weiblich'!V$5),100,IF(AND('Tabelle Kaderkriterien'!$H103="w",Übersicht!$C99=15),('Perzentile Weiblich'!$B$21*K99^3)+('Perzentile Weiblich'!$C$21*K99^2)+('Perzentile Weiblich'!$D$21*K99)+'Perzentile Weiblich'!$E$21,IF(AND('Tabelle Kaderkriterien'!$H103="w",Übersicht!$C99=16,K99&gt;'Perzentile Weiblich'!V$6),100,IF(AND('Tabelle Kaderkriterien'!$H103="w",Übersicht!$C99=16),('Perzentile Weiblich'!$B$22*K99^3)+('Perzentile Weiblich'!$C$22*K99^2)+('Perzentile Weiblich'!$D$22*K99)+'Perzentile Weiblich'!$E$22,IF(AND('Tabelle Kaderkriterien'!$H103="w",Übersicht!$C99=12,K99&gt;'Perzentile Weiblich'!V$7),100,IF(AND('Tabelle Kaderkriterien'!$H103="w",Übersicht!$C99=12),('Perzentile Weiblich'!$B$23*K99^3)+('Perzentile Weiblich'!$C$23*K99^2)+('Perzentile Weiblich'!$D$23*K99)+'Perzentile Weiblich'!$E$23,IF(AND('Tabelle Kaderkriterien'!$H103="w",Übersicht!$C99=11,K99&gt;'Perzentile Weiblich'!V$8),100,IF(AND('Tabelle Kaderkriterien'!$H103="w",Übersicht!$C99=11),('Perzentile Weiblich'!$B$24*K99^3)+('Perzentile Weiblich'!$C$24*K99^2)+('Perzentile Weiblich'!$D$24*K99)+'Perzentile Weiblich'!$E$24,IF(AND('Tabelle Kaderkriterien'!I103&lt;&gt;"m",'Tabelle Kaderkriterien'!I103&lt;&gt;"!w"),#N/A,#N/A)))))))))))))))))))))))))</f>
        <v>#N/A</v>
      </c>
      <c r="S99" s="18" t="e">
        <f t="shared" si="2"/>
        <v>#DIV/0!</v>
      </c>
      <c r="T99" s="18" t="e">
        <f t="shared" si="3"/>
        <v>#DIV/0!</v>
      </c>
    </row>
    <row r="100" spans="1:20" x14ac:dyDescent="0.3">
      <c r="A100" s="31">
        <f>'Tabelle Kaderkriterien'!B104</f>
        <v>0</v>
      </c>
      <c r="B100" s="31">
        <f>'Tabelle Kaderkriterien'!C104</f>
        <v>0</v>
      </c>
      <c r="C100" s="143">
        <f>'Tabelle Kaderkriterien'!G104</f>
        <v>0</v>
      </c>
      <c r="D100" s="144">
        <f>'Tabelle Kaderkriterien'!K104</f>
        <v>0</v>
      </c>
      <c r="E100" s="144">
        <f>'Tabelle Kaderkriterien'!L104</f>
        <v>0</v>
      </c>
      <c r="F100" s="144">
        <f>'Tabelle Kaderkriterien'!N104</f>
        <v>0</v>
      </c>
      <c r="G100" s="144">
        <f>'Tabelle Kaderkriterien'!O104</f>
        <v>0</v>
      </c>
      <c r="H100" s="144">
        <f>'Tabelle Kaderkriterien'!Q104</f>
        <v>0</v>
      </c>
      <c r="I100" s="144">
        <f>'Tabelle Kaderkriterien'!R104</f>
        <v>0</v>
      </c>
      <c r="J100" s="144">
        <f>'Tabelle Kaderkriterien'!T104</f>
        <v>0</v>
      </c>
      <c r="K100" s="144">
        <f>'Tabelle Kaderkriterien'!V104</f>
        <v>0</v>
      </c>
      <c r="M100" s="32" t="e">
        <f>IF(AND('Tabelle Kaderkriterien'!$H104="m",Übersicht!$C100=13,'Perzentile Männlich'!M100&gt;'Perzentile Männlich'!R$3),100,IF(AND('Tabelle Kaderkriterien'!$H104="m",Übersicht!$C100=13),('Perzentile Männlich'!$B$35*'Perzentile Männlich'!M100^3)+('Perzentile Männlich'!$C$35*'Perzentile Männlich'!M100^2)+('Perzentile Männlich'!$D$35*'Perzentile Männlich'!M100)+'Perzentile Männlich'!$E$35,IF(AND('Tabelle Kaderkriterien'!$H104="m",Übersicht!$C100=14,'Perzentile Männlich'!M100&gt;'Perzentile Männlich'!R$4),100,IF(AND('Tabelle Kaderkriterien'!$H104="m",Übersicht!$C100=14),('Perzentile Männlich'!$B$36*'Perzentile Männlich'!M100^3)+('Perzentile Männlich'!$C$36*'Perzentile Männlich'!M100^2)+('Perzentile Männlich'!$D$36*'Perzentile Männlich'!M100)+'Perzentile Männlich'!$E$36,IF(AND('Tabelle Kaderkriterien'!$H104="m",Übersicht!$C100=15,'Perzentile Männlich'!M100&gt;'Perzentile Männlich'!R$5),100,IF(AND('Tabelle Kaderkriterien'!$H104="m",Übersicht!$C100=15),('Perzentile Männlich'!$B$37*'Perzentile Männlich'!M100^3)+('Perzentile Männlich'!$C$37*'Perzentile Männlich'!M100^2)+('Perzentile Männlich'!$D$37*'Perzentile Männlich'!M100)+'Perzentile Männlich'!$E$37,IF(AND('Tabelle Kaderkriterien'!$H104="m",Übersicht!$C100=16,'Perzentile Männlich'!M100&gt;'Perzentile Männlich'!R$6),100,IF(AND('Tabelle Kaderkriterien'!$H104="m",Übersicht!$C100=16),('Perzentile Männlich'!$B$38*'Perzentile Männlich'!M100^3)+('Perzentile Männlich'!$C$38*'Perzentile Männlich'!M100^2)+('Perzentile Männlich'!$D$38*'Perzentile Männlich'!M100)+'Perzentile Männlich'!$E$38,IF(AND('Tabelle Kaderkriterien'!$H104="m",Übersicht!$C100=12,'Perzentile Männlich'!M100&gt;'Perzentile Männlich'!R$7),100,IF(AND('Tabelle Kaderkriterien'!$H104="m",Übersicht!$C100=12),('Perzentile Männlich'!$B$39*'Perzentile Männlich'!M100^3)+('Perzentile Männlich'!$C$39*'Perzentile Männlich'!M100^2)+('Perzentile Männlich'!$D$39*'Perzentile Männlich'!M100)+'Perzentile Männlich'!$E$39,IF(AND('Tabelle Kaderkriterien'!$H104="m",Übersicht!$C100=11,'Perzentile Männlich'!M100&gt;'Perzentile Männlich'!R$8),100,IF(AND('Tabelle Kaderkriterien'!$H104="m",Übersicht!$C100=11),('Perzentile Männlich'!$B$40*'Perzentile Männlich'!M100^3)+('Perzentile Männlich'!$C$40*'Perzentile Männlich'!M100^2)+('Perzentile Männlich'!$D$40*'Perzentile Männlich'!M100)+'Perzentile Männlich'!$E$40,IF(AND('Tabelle Kaderkriterien'!$H104="w",Übersicht!$C100=13,'Perzentile Weiblich'!M100&gt;'Perzentile Weiblich'!R$3),100,IF(AND('Tabelle Kaderkriterien'!$H104="w",Übersicht!$C100=13),('Perzentile Weiblich'!$B$35*'Perzentile Weiblich'!M100^3)+('Perzentile Weiblich'!$C$35*'Perzentile Weiblich'!M100^2)+('Perzentile Weiblich'!$D$35*'Perzentile Weiblich'!M100)+'Perzentile Weiblich'!$E$35,IF(AND('Tabelle Kaderkriterien'!$H104="w",Übersicht!$C100=14,'Perzentile Weiblich'!M100&gt;'Perzentile Weiblich'!R$4),100,IF(AND('Tabelle Kaderkriterien'!$H104="w",Übersicht!$C100=14),('Perzentile Weiblich'!$B$36*'Perzentile Weiblich'!M100^3)+('Perzentile Weiblich'!$C$36*'Perzentile Weiblich'!M100^2)+('Perzentile Weiblich'!$D$36*'Perzentile Weiblich'!M100)+'Perzentile Weiblich'!$E$36,IF(AND('Tabelle Kaderkriterien'!$H104="w",Übersicht!$C100=15,'Perzentile Weiblich'!M100&gt;'Perzentile Weiblich'!R$5),100,IF(AND('Tabelle Kaderkriterien'!$H104="w",Übersicht!$C100=15),('Perzentile Weiblich'!$B$37*'Perzentile Weiblich'!M100^3)+('Perzentile Weiblich'!$C$37*'Perzentile Weiblich'!M100^2)+('Perzentile Weiblich'!$D$37*'Perzentile Weiblich'!M100)+'Perzentile Weiblich'!$E$37,IF(AND('Tabelle Kaderkriterien'!$H104="w",Übersicht!$C100=16,'Perzentile Weiblich'!M100&gt;'Perzentile Weiblich'!R$6),100,IF(AND('Tabelle Kaderkriterien'!$H104="w",Übersicht!$C100=16),('Perzentile Weiblich'!$B$38*'Perzentile Weiblich'!M100^3)+('Perzentile Weiblich'!$C$38*'Perzentile Weiblich'!M100^2)+('Perzentile Weiblich'!$D$38*'Perzentile Weiblich'!M100)+'Perzentile Weiblich'!$E$38,IF(AND('Tabelle Kaderkriterien'!$H104="w",Übersicht!$C100=12,'Perzentile Weiblich'!M100&gt;'Perzentile Weiblich'!R$7),100,IF(AND('Tabelle Kaderkriterien'!$H104="w",Übersicht!$C100=12),('Perzentile Weiblich'!$B$39*'Perzentile Weiblich'!M100^3)+('Perzentile Weiblich'!$C$39*'Perzentile Weiblich'!M100^2)+('Perzentile Weiblich'!$D$39*'Perzentile Weiblich'!M100)+'Perzentile Weiblich'!$E$39,IF(AND('Tabelle Kaderkriterien'!$H104="w",Übersicht!$C100=11,'Perzentile Weiblich'!M100&gt;'Perzentile Weiblich'!R$8),100,IF(AND('Tabelle Kaderkriterien'!$H104="w",Übersicht!$C100=11),('Perzentile Weiblich'!$B$40*'Perzentile Weiblich'!M100^3)+('Perzentile Weiblich'!$C$40*'Perzentile Weiblich'!M100^2)+('Perzentile Weiblich'!$D$40*'Perzentile Weiblich'!M100)+'Perzentile Weiblich'!$E$40,IF(AND('Tabelle Kaderkriterien'!H104&lt;&gt;"m",'Tabelle Kaderkriterien'!H104&lt;&gt;"!w"),#N/A,#N/A)))))))))))))))))))))))))</f>
        <v>#DIV/0!</v>
      </c>
      <c r="N100" s="32" t="e">
        <f>IF(AND('Tabelle Kaderkriterien'!$H104="m",Übersicht!$C100=13,'Perzentile Männlich'!N100&gt;'Perzentile Männlich'!S$3),100,IF(AND('Tabelle Kaderkriterien'!$H104="m",Übersicht!$C100=13),('Perzentile Männlich'!$B$43*'Perzentile Männlich'!N100^3)+('Perzentile Männlich'!$C$43*'Perzentile Männlich'!N100^2)+('Perzentile Männlich'!$D$43*'Perzentile Männlich'!N100)+'Perzentile Männlich'!$E$43,IF(AND('Tabelle Kaderkriterien'!$H104="m",Übersicht!$C100=14,'Perzentile Männlich'!N100&gt;'Perzentile Männlich'!S$4),100,IF(AND('Tabelle Kaderkriterien'!$H104="m",Übersicht!$C100=14),('Perzentile Männlich'!$B$44*'Perzentile Männlich'!N100^3)+('Perzentile Männlich'!$C$44*'Perzentile Männlich'!N100^2)+('Perzentile Männlich'!$D$44*'Perzentile Männlich'!N100)+'Perzentile Männlich'!$E$44,IF(AND('Tabelle Kaderkriterien'!$H104="m",Übersicht!$C100=15,'Perzentile Männlich'!N100&gt;'Perzentile Männlich'!S$5),100,IF(AND('Tabelle Kaderkriterien'!$H104="m",Übersicht!$C100=15),('Perzentile Männlich'!$B$45*'Perzentile Männlich'!N100^3)+('Perzentile Männlich'!$C$45*'Perzentile Männlich'!N100^2)+('Perzentile Männlich'!$D$45*'Perzentile Männlich'!N100)+'Perzentile Männlich'!$E$45,IF(AND('Tabelle Kaderkriterien'!$H104="m",Übersicht!$C100=16,'Perzentile Männlich'!N100&gt;'Perzentile Männlich'!S$6),100,IF(AND('Tabelle Kaderkriterien'!$H104="m",Übersicht!$C100=16),('Perzentile Männlich'!$B$46*'Perzentile Männlich'!N100^3)+('Perzentile Männlich'!$C$46*'Perzentile Männlich'!N100^2)+('Perzentile Männlich'!$D$46*'Perzentile Männlich'!N100)+'Perzentile Männlich'!$E$46,IF(AND('Tabelle Kaderkriterien'!$H104="m",Übersicht!$C100=12,'Perzentile Männlich'!N100&gt;'Perzentile Männlich'!S$7),100,IF(AND('Tabelle Kaderkriterien'!$H104="m",Übersicht!$C100=12),('Perzentile Männlich'!$B$47*'Perzentile Männlich'!N100^3)+('Perzentile Männlich'!$C$47*'Perzentile Männlich'!N100^2)+('Perzentile Männlich'!$D$47*'Perzentile Männlich'!N100)+'Perzentile Männlich'!$E$47,IF(AND('Tabelle Kaderkriterien'!$H104="m",Übersicht!$C100=11,'Perzentile Männlich'!N100&gt;'Perzentile Männlich'!S$8),100,IF(AND('Tabelle Kaderkriterien'!$H104="m",Übersicht!$C100=11),('Perzentile Männlich'!$B$48*'Perzentile Männlich'!N100^3)+('Perzentile Männlich'!$C$48*'Perzentile Männlich'!N100^2)+('Perzentile Männlich'!$D$48*'Perzentile Männlich'!N100)+'Perzentile Männlich'!$E$48,IF(AND('Tabelle Kaderkriterien'!$H104="w",Übersicht!$C100=13,'Perzentile Weiblich'!N100&gt;'Perzentile Weiblich'!S$3),100,IF(AND('Tabelle Kaderkriterien'!$H104="w",Übersicht!$C100=13),('Perzentile Weiblich'!$B$43*'Perzentile Weiblich'!N100^3)+('Perzentile Weiblich'!$C$43*'Perzentile Weiblich'!N100^2)+('Perzentile Weiblich'!$D$43*'Perzentile Weiblich'!N100)+'Perzentile Weiblich'!$E$43,IF(AND('Tabelle Kaderkriterien'!$H104="w",Übersicht!$C100=14,'Perzentile Weiblich'!N100&gt;'Perzentile Weiblich'!S$4),100,IF(AND('Tabelle Kaderkriterien'!$H104="w",Übersicht!$C100=14),('Perzentile Weiblich'!$B$44*'Perzentile Weiblich'!N100^3)+('Perzentile Weiblich'!$C$44*'Perzentile Weiblich'!N100^2)+('Perzentile Weiblich'!$D$44*'Perzentile Weiblich'!N100)+'Perzentile Weiblich'!$E$44,IF(AND('Tabelle Kaderkriterien'!$H104="w",Übersicht!$C100=15,'Perzentile Weiblich'!N100&gt;'Perzentile Weiblich'!S$5),100,IF(AND('Tabelle Kaderkriterien'!$H104="w",Übersicht!$C100=15),('Perzentile Weiblich'!$B$45*'Perzentile Weiblich'!N100^3)+('Perzentile Weiblich'!$C$45*'Perzentile Weiblich'!N100^2)+('Perzentile Weiblich'!$D$45*'Perzentile Weiblich'!N100)+'Perzentile Weiblich'!$E$45,IF(AND('Tabelle Kaderkriterien'!$H104="w",Übersicht!$C100=16,'Perzentile Weiblich'!N100&gt;'Perzentile Weiblich'!S$6),100,IF(AND('Tabelle Kaderkriterien'!$H104="w",Übersicht!$C100=16),('Perzentile Weiblich'!$B$46*'Perzentile Weiblich'!N100^3)+('Perzentile Weiblich'!$C$46*'Perzentile Weiblich'!N100^2)+('Perzentile Weiblich'!$D$46*'Perzentile Weiblich'!N100)+'Perzentile Weiblich'!$E$46,IF(AND('Tabelle Kaderkriterien'!$H104="w",Übersicht!$C100=12,'Perzentile Weiblich'!N100&gt;'Perzentile Weiblich'!S$7),100,IF(AND('Tabelle Kaderkriterien'!$H104="w",Übersicht!$C100=12),('Perzentile Weiblich'!$B$47*'Perzentile Weiblich'!N100^3)+('Perzentile Weiblich'!$C$47*'Perzentile Weiblich'!N100^2)+('Perzentile Weiblich'!$D$47*'Perzentile Weiblich'!N100)+'Perzentile Weiblich'!$E$47,IF(AND('Tabelle Kaderkriterien'!$H104="w",Übersicht!$C100=11,'Perzentile Weiblich'!N100&gt;'Perzentile Weiblich'!S$8),100,IF(AND('Tabelle Kaderkriterien'!$H104="w",Übersicht!$C100=11),('Perzentile Weiblich'!$B$48*'Perzentile Weiblich'!N100^3)+('Perzentile Weiblich'!$C$48*'Perzentile Weiblich'!N100^2)+('Perzentile Weiblich'!$D$48*'Perzentile Weiblich'!N100)+'Perzentile Weiblich'!$E$48,IF(AND('Tabelle Kaderkriterien'!I104&lt;&gt;"m",'Tabelle Kaderkriterien'!I104&lt;&gt;"!w"),#N/A,#N/A)))))))))))))))))))))))))</f>
        <v>#DIV/0!</v>
      </c>
      <c r="O100" s="32" t="e">
        <f>IF(AND('Tabelle Kaderkriterien'!$H104="m",Übersicht!$C100=13,'Perzentile Männlich'!O100&gt;'Perzentile Männlich'!T$3),100,IF(AND('Tabelle Kaderkriterien'!$H104="m",Übersicht!$C100=13),('Perzentile Männlich'!$B$11*'Perzentile Männlich'!O100^3)+('Perzentile Männlich'!$C$11*'Perzentile Männlich'!O100^2)+('Perzentile Männlich'!$D$11*'Perzentile Männlich'!O100)+'Perzentile Männlich'!$E$11,IF(AND('Tabelle Kaderkriterien'!$H104="m",Übersicht!$C100=14,'Perzentile Männlich'!O100&gt;'Perzentile Männlich'!T$4),100,IF(AND('Tabelle Kaderkriterien'!$H104="m",Übersicht!$C100=14),('Perzentile Männlich'!$B$12*'Perzentile Männlich'!O100^3)+('Perzentile Männlich'!$C$12*'Perzentile Männlich'!O100^2)+('Perzentile Männlich'!$D$12*'Perzentile Männlich'!O100)+'Perzentile Männlich'!$E$12,IF(AND('Tabelle Kaderkriterien'!$H104="m",Übersicht!$C100=15,'Perzentile Männlich'!O100&gt;'Perzentile Männlich'!T$5),100,IF(AND('Tabelle Kaderkriterien'!$H104="m",Übersicht!$C100=15),('Perzentile Männlich'!$B$13*'Perzentile Männlich'!O100^3)+('Perzentile Männlich'!$C$13*'Perzentile Männlich'!O100^2)+('Perzentile Männlich'!$D$13*'Perzentile Männlich'!O100)+'Perzentile Männlich'!$E$13,IF(AND('Tabelle Kaderkriterien'!$H104="m",Übersicht!$C100=16,'Perzentile Männlich'!O100&gt;'Perzentile Männlich'!T$6),100,IF(AND('Tabelle Kaderkriterien'!$H104="m",Übersicht!$C100=16),('Perzentile Männlich'!$B$14*'Perzentile Männlich'!O100^3)+('Perzentile Männlich'!$C$14*'Perzentile Männlich'!O100^2)+('Perzentile Männlich'!$D$14*'Perzentile Männlich'!O100)+'Perzentile Männlich'!$E$14,IF(AND('Tabelle Kaderkriterien'!$H104="m",Übersicht!$C100=12,'Perzentile Männlich'!O100&gt;'Perzentile Männlich'!T$7),100,IF(AND('Tabelle Kaderkriterien'!$H104="m",Übersicht!$C100=12),('Perzentile Männlich'!$B$15*'Perzentile Männlich'!O100^3)+('Perzentile Männlich'!$C$15*'Perzentile Männlich'!O100^2)+('Perzentile Männlich'!$D$15*'Perzentile Männlich'!O100)+'Perzentile Männlich'!$E$15,IF(AND('Tabelle Kaderkriterien'!$H104="m",Übersicht!$C100=11,'Perzentile Männlich'!O100&gt;'Perzentile Männlich'!T$8),100,IF(AND('Tabelle Kaderkriterien'!$H104="m",Übersicht!$C100=11),('Perzentile Männlich'!$B$16*'Perzentile Männlich'!O100^3)+('Perzentile Männlich'!$C$16*'Perzentile Männlich'!O100^2)+('Perzentile Männlich'!$D$16*'Perzentile Männlich'!O100)+'Perzentile Männlich'!$E$16,IF(AND('Tabelle Kaderkriterien'!$H104="w",Übersicht!$C100=13,'Perzentile Weiblich'!O100&gt;'Perzentile Weiblich'!T$3),100,IF(AND('Tabelle Kaderkriterien'!$H104="w",Übersicht!$C100=13),('Perzentile Weiblich'!$B$11*'Perzentile Weiblich'!O100^3)+('Perzentile Weiblich'!$C$11*'Perzentile Weiblich'!O100^2)+('Perzentile Weiblich'!$D$11*'Perzentile Weiblich'!O100)+'Perzentile Weiblich'!$E$11,IF(AND('Tabelle Kaderkriterien'!$H104="w",Übersicht!$C100=14,'Perzentile Weiblich'!O100&gt;'Perzentile Weiblich'!T$4),100,IF(AND('Tabelle Kaderkriterien'!$H104="w",Übersicht!$C100=14),('Perzentile Weiblich'!$B$12*'Perzentile Weiblich'!O100^3)+('Perzentile Weiblich'!$C$12*'Perzentile Weiblich'!O100^2)+('Perzentile Weiblich'!$D$12*'Perzentile Weiblich'!O100)+'Perzentile Weiblich'!$E$12,IF(AND('Tabelle Kaderkriterien'!$H104="w",Übersicht!$C100=15,'Perzentile Weiblich'!O100&gt;'Perzentile Weiblich'!T$5),100,IF(AND('Tabelle Kaderkriterien'!$H104="w",Übersicht!$C100=15),('Perzentile Weiblich'!$B$13*'Perzentile Weiblich'!O100^3)+('Perzentile Weiblich'!$C$13*'Perzentile Weiblich'!O100^2)+('Perzentile Weiblich'!$D$13*'Perzentile Weiblich'!O100)+'Perzentile Weiblich'!$E$13,IF(AND('Tabelle Kaderkriterien'!$H104="w",Übersicht!$C100=16,'Perzentile Weiblich'!O100&gt;'Perzentile Weiblich'!T$6),100,IF(AND('Tabelle Kaderkriterien'!$H104="w",Übersicht!$C100=16),('Perzentile Weiblich'!$B$14*'Perzentile Weiblich'!O100^3)+('Perzentile Weiblich'!$C$14*'Perzentile Weiblich'!O100^2)+('Perzentile Weiblich'!$D$14*'Perzentile Weiblich'!O100)+'Perzentile Weiblich'!$E$14,IF(AND('Tabelle Kaderkriterien'!$H104="w",Übersicht!$C100=12,'Perzentile Weiblich'!O100&gt;'Perzentile Weiblich'!T$7),100,IF(AND('Tabelle Kaderkriterien'!$H104="w",Übersicht!$C100=12),('Perzentile Weiblich'!$B$15*'Perzentile Weiblich'!O100^3)+('Perzentile Weiblich'!$C$15*'Perzentile Weiblich'!O100^2)+('Perzentile Weiblich'!$D$15*'Perzentile Weiblich'!O100)+'Perzentile Weiblich'!$E$15,IF(AND('Tabelle Kaderkriterien'!$H104="w",Übersicht!$C100=11,'Perzentile Weiblich'!O100&gt;'Perzentile Weiblich'!T$8),100,IF(AND('Tabelle Kaderkriterien'!$H104="w",Übersicht!$C100=11),('Perzentile Weiblich'!$B$16*'Perzentile Weiblich'!O100^3)+('Perzentile Weiblich'!$C$16*'Perzentile Weiblich'!O100^2)+('Perzentile Weiblich'!$D$16*'Perzentile Weiblich'!O100)+'Perzentile Weiblich'!$E$16,IF(AND('Tabelle Kaderkriterien'!J104&lt;&gt;"m",'Tabelle Kaderkriterien'!J104&lt;&gt;"!w"),#N/A,#N/A)))))))))))))))))))))))))</f>
        <v>#DIV/0!</v>
      </c>
      <c r="P100" s="32" t="e">
        <f>IF(AND('Tabelle Kaderkriterien'!$H104="m",Übersicht!$C100=13,J100&lt;'Perzentile Männlich'!U$3),100,IF(AND('Tabelle Kaderkriterien'!$H104="m",Übersicht!$C100=13),('Perzentile Männlich'!$B$27*J100^3)+('Perzentile Männlich'!$C$27*J100^2)+('Perzentile Männlich'!$D$27*J100)+'Perzentile Männlich'!$E$27,IF(AND('Tabelle Kaderkriterien'!$H104="m",Übersicht!$C100=14,J100&lt;'Perzentile Männlich'!U$4),100,IF(AND('Tabelle Kaderkriterien'!$H104="m",Übersicht!$C100=14),('Perzentile Männlich'!$B$28*J100^3)+('Perzentile Männlich'!$C$28*J100^2)+('Perzentile Männlich'!$D$28*J100)+'Perzentile Männlich'!$E$28,IF(AND('Tabelle Kaderkriterien'!$H104="m",Übersicht!$C100=15,J100&lt;'Perzentile Männlich'!U$5),100,IF(AND('Tabelle Kaderkriterien'!$H104="m",Übersicht!$C100=15),('Perzentile Männlich'!$B$29*J100^3)+('Perzentile Männlich'!$C$29*J100^2)+('Perzentile Männlich'!$D$29*J100)+'Perzentile Männlich'!$E$29,IF(AND('Tabelle Kaderkriterien'!$H104="m",Übersicht!$C100=16,J100&lt;'Perzentile Männlich'!U$6),100,IF(AND('Tabelle Kaderkriterien'!$H104="m",Übersicht!$C100=16),('Perzentile Männlich'!$B$30*J100^3)+('Perzentile Männlich'!$C$30*J100^2)+('Perzentile Männlich'!$D$30*J100)+'Perzentile Männlich'!$E$30,IF(AND('Tabelle Kaderkriterien'!$H104="m",Übersicht!$C100=12,J100&lt;'Perzentile Männlich'!U$7),100,IF(AND('Tabelle Kaderkriterien'!$H104="m",Übersicht!$C100=12),('Perzentile Männlich'!$B$31*J100^3)+('Perzentile Männlich'!$C$31*J100^2)+('Perzentile Männlich'!$D$31*J100)+'Perzentile Männlich'!$E$31,IF(AND('Tabelle Kaderkriterien'!$H104="m",Übersicht!$C100=11,J100&lt;'Perzentile Männlich'!U$8),100,IF(AND('Tabelle Kaderkriterien'!$H104="m",Übersicht!$C100=11),('Perzentile Männlich'!$B$32*J100^3)+('Perzentile Männlich'!$C$32*J100^2)+('Perzentile Männlich'!$D$32*J100)+'Perzentile Männlich'!$E$32,IF(AND('Tabelle Kaderkriterien'!$H104="w",Übersicht!$C100=13,J100&lt;'Perzentile Weiblich'!U$3),100,IF(AND('Tabelle Kaderkriterien'!$H104="w",Übersicht!$C100=13),('Perzentile Weiblich'!$B$27*J100^3)+('Perzentile Weiblich'!$C$27*J100^2)+('Perzentile Weiblich'!$D$27*J100)+'Perzentile Weiblich'!$E$27,IF(AND('Tabelle Kaderkriterien'!$H104="w",Übersicht!$C100=14,J100&lt;'Perzentile Weiblich'!U$4),100,IF(AND('Tabelle Kaderkriterien'!$H104="w",Übersicht!$C100=14),('Perzentile Weiblich'!$B$28*J100^3)+('Perzentile Weiblich'!$C$28*J100^2)+('Perzentile Weiblich'!$D$28*J100)+'Perzentile Weiblich'!$E$28,IF(AND('Tabelle Kaderkriterien'!$H104="w",Übersicht!$C100=15,J100&lt;'Perzentile Weiblich'!U$5),100,IF(AND('Tabelle Kaderkriterien'!$H104="w",Übersicht!$C100=15),('Perzentile Weiblich'!$B$29*J100^3)+('Perzentile Weiblich'!$C$29*J100^2)+('Perzentile Weiblich'!$D$29*J100)+'Perzentile Weiblich'!$E$29,IF(AND('Tabelle Kaderkriterien'!$H104="w",Übersicht!$C100=16,J100&lt;'Perzentile Weiblich'!U$6),100,IF(AND('Tabelle Kaderkriterien'!$H104="w",Übersicht!$C100=16),('Perzentile Weiblich'!$B$30*J100^3)+('Perzentile Weiblich'!$C$30*J100^2)+('Perzentile Weiblich'!$D$30*J100)+'Perzentile Weiblich'!$E$30,IF(AND('Tabelle Kaderkriterien'!$H104="w",Übersicht!$C100=12,J100&lt;'Perzentile Weiblich'!U$7),100,IF(AND('Tabelle Kaderkriterien'!$H104="w",Übersicht!$C100=12),('Perzentile Weiblich'!$B$31*J100^3)+('Perzentile Weiblich'!$C$31*J100^2)+('Perzentile Weiblich'!$D$31*J100)+'Perzentile Weiblich'!$E$31,IF(AND('Tabelle Kaderkriterien'!$H104="w",Übersicht!$C100=11,J100&lt;'Perzentile Weiblich'!U$8),100,IF(AND('Tabelle Kaderkriterien'!$H104="w",Übersicht!$C100=11),('Perzentile Weiblich'!$B$32*J100^3)+('Perzentile Weiblich'!$C$32*J100^2)+('Perzentile Weiblich'!$D$32*J100)+'Perzentile Weiblich'!$E$32,IF(AND('Tabelle Kaderkriterien'!H104&lt;&gt;"m",'Tabelle Kaderkriterien'!H104&lt;&gt;"!w"),#N/A,#N/A)))))))))))))))))))))))))</f>
        <v>#N/A</v>
      </c>
      <c r="Q100" s="32" t="e">
        <f>IF(AND('Tabelle Kaderkriterien'!$H104="m",Übersicht!$C100=13,K100&gt;'Perzentile Männlich'!V$3),100,IF(AND('Tabelle Kaderkriterien'!$H104="m",Übersicht!$C100=13),('Perzentile Männlich'!$B$19*K100^3)+('Perzentile Männlich'!$C$19*K100^2)+('Perzentile Männlich'!$D$19*K100)+'Perzentile Männlich'!$E$19,IF(AND('Tabelle Kaderkriterien'!$H104="m",Übersicht!$C100=14,K100&gt;'Perzentile Männlich'!V$4),100,IF(AND('Tabelle Kaderkriterien'!$H104="m",Übersicht!$C100=14),('Perzentile Männlich'!$B$20*K100^3)+('Perzentile Männlich'!$C$20*K100^2)+('Perzentile Männlich'!$D$20*K100)+'Perzentile Männlich'!$E$20,IF(AND('Tabelle Kaderkriterien'!$H104="m",Übersicht!$C100=15,K100&gt;'Perzentile Männlich'!V$5),100,IF(AND('Tabelle Kaderkriterien'!$H104="m",Übersicht!$C100=15),('Perzentile Männlich'!$B$21*K100^3)+('Perzentile Männlich'!$C$21*K100^2)+('Perzentile Männlich'!$D$21*K100)+'Perzentile Männlich'!$E$21,IF(AND('Tabelle Kaderkriterien'!$H104="m",Übersicht!$C100=16,K100&gt;'Perzentile Männlich'!V$6),100,IF(AND('Tabelle Kaderkriterien'!$H104="m",Übersicht!$C100=16),('Perzentile Männlich'!$B$22*K100^3)+('Perzentile Männlich'!$C$22*K100^2)+('Perzentile Männlich'!$D$22*K100)+'Perzentile Männlich'!$E$22,IF(AND('Tabelle Kaderkriterien'!$H104="m",Übersicht!$C100=12,K100&gt;'Perzentile Männlich'!V$7),100,IF(AND('Tabelle Kaderkriterien'!$H104="m",Übersicht!$C100=12),('Perzentile Männlich'!$B$23*K100^3)+('Perzentile Männlich'!$C$23*K100^2)+('Perzentile Männlich'!$D$23*K100)+'Perzentile Männlich'!$E$23,IF(AND('Tabelle Kaderkriterien'!$H104="m",Übersicht!$C100=11,K100&gt;'Perzentile Männlich'!V$8),100,IF(AND('Tabelle Kaderkriterien'!$H104="m",Übersicht!$C100=11),('Perzentile Männlich'!$B$24*K100^3)+('Perzentile Männlich'!$C$24*K100^2)+('Perzentile Männlich'!$D$24*K100)+'Perzentile Männlich'!$E$24,IF(AND('Tabelle Kaderkriterien'!$H104="w",Übersicht!$C100=13,K100&gt;'Perzentile Weiblich'!V$3),100,IF(AND('Tabelle Kaderkriterien'!$H104="w",Übersicht!$C100=13),('Perzentile Weiblich'!$B$19*K100^3)+('Perzentile Weiblich'!$C$19*K100^2)+('Perzentile Weiblich'!$D$19*K100)+'Perzentile Weiblich'!$E$19,IF(AND('Tabelle Kaderkriterien'!$H104="w",Übersicht!$C100=14,K100&gt;'Perzentile Weiblich'!V$4),100,IF(AND('Tabelle Kaderkriterien'!$H104="w",Übersicht!$C100=14),('Perzentile Weiblich'!$B$20*K100^3)+('Perzentile Weiblich'!$C$20*K100^2)+('Perzentile Weiblich'!$D$20*K100)+'Perzentile Weiblich'!$E$20,IF(AND('Tabelle Kaderkriterien'!$H104="w",Übersicht!$C100=15,K100&gt;'Perzentile Weiblich'!V$5),100,IF(AND('Tabelle Kaderkriterien'!$H104="w",Übersicht!$C100=15),('Perzentile Weiblich'!$B$21*K100^3)+('Perzentile Weiblich'!$C$21*K100^2)+('Perzentile Weiblich'!$D$21*K100)+'Perzentile Weiblich'!$E$21,IF(AND('Tabelle Kaderkriterien'!$H104="w",Übersicht!$C100=16,K100&gt;'Perzentile Weiblich'!V$6),100,IF(AND('Tabelle Kaderkriterien'!$H104="w",Übersicht!$C100=16),('Perzentile Weiblich'!$B$22*K100^3)+('Perzentile Weiblich'!$C$22*K100^2)+('Perzentile Weiblich'!$D$22*K100)+'Perzentile Weiblich'!$E$22,IF(AND('Tabelle Kaderkriterien'!$H104="w",Übersicht!$C100=12,K100&gt;'Perzentile Weiblich'!V$7),100,IF(AND('Tabelle Kaderkriterien'!$H104="w",Übersicht!$C100=12),('Perzentile Weiblich'!$B$23*K100^3)+('Perzentile Weiblich'!$C$23*K100^2)+('Perzentile Weiblich'!$D$23*K100)+'Perzentile Weiblich'!$E$23,IF(AND('Tabelle Kaderkriterien'!$H104="w",Übersicht!$C100=11,K100&gt;'Perzentile Weiblich'!V$8),100,IF(AND('Tabelle Kaderkriterien'!$H104="w",Übersicht!$C100=11),('Perzentile Weiblich'!$B$24*K100^3)+('Perzentile Weiblich'!$C$24*K100^2)+('Perzentile Weiblich'!$D$24*K100)+'Perzentile Weiblich'!$E$24,IF(AND('Tabelle Kaderkriterien'!I104&lt;&gt;"m",'Tabelle Kaderkriterien'!I104&lt;&gt;"!w"),#N/A,#N/A)))))))))))))))))))))))))</f>
        <v>#N/A</v>
      </c>
      <c r="S100" s="18" t="e">
        <f t="shared" si="2"/>
        <v>#DIV/0!</v>
      </c>
      <c r="T100" s="18" t="e">
        <f t="shared" si="3"/>
        <v>#DIV/0!</v>
      </c>
    </row>
    <row r="101" spans="1:20" x14ac:dyDescent="0.3">
      <c r="A101" s="31">
        <f>'Tabelle Kaderkriterien'!B105</f>
        <v>0</v>
      </c>
      <c r="B101" s="31">
        <f>'Tabelle Kaderkriterien'!C105</f>
        <v>0</v>
      </c>
      <c r="C101" s="143">
        <f>'Tabelle Kaderkriterien'!G105</f>
        <v>0</v>
      </c>
      <c r="D101" s="144">
        <f>'Tabelle Kaderkriterien'!K105</f>
        <v>0</v>
      </c>
      <c r="E101" s="144">
        <f>'Tabelle Kaderkriterien'!L105</f>
        <v>0</v>
      </c>
      <c r="F101" s="144">
        <f>'Tabelle Kaderkriterien'!N105</f>
        <v>0</v>
      </c>
      <c r="G101" s="144">
        <f>'Tabelle Kaderkriterien'!O105</f>
        <v>0</v>
      </c>
      <c r="H101" s="144">
        <f>'Tabelle Kaderkriterien'!Q105</f>
        <v>0</v>
      </c>
      <c r="I101" s="144">
        <f>'Tabelle Kaderkriterien'!R105</f>
        <v>0</v>
      </c>
      <c r="J101" s="144">
        <f>'Tabelle Kaderkriterien'!T105</f>
        <v>0</v>
      </c>
      <c r="K101" s="144">
        <f>'Tabelle Kaderkriterien'!V105</f>
        <v>0</v>
      </c>
      <c r="M101" s="32" t="e">
        <f>IF(AND('Tabelle Kaderkriterien'!$H105="m",Übersicht!$C101=13,'Perzentile Männlich'!M101&gt;'Perzentile Männlich'!R$3),100,IF(AND('Tabelle Kaderkriterien'!$H105="m",Übersicht!$C101=13),('Perzentile Männlich'!$B$35*'Perzentile Männlich'!M101^3)+('Perzentile Männlich'!$C$35*'Perzentile Männlich'!M101^2)+('Perzentile Männlich'!$D$35*'Perzentile Männlich'!M101)+'Perzentile Männlich'!$E$35,IF(AND('Tabelle Kaderkriterien'!$H105="m",Übersicht!$C101=14,'Perzentile Männlich'!M101&gt;'Perzentile Männlich'!R$4),100,IF(AND('Tabelle Kaderkriterien'!$H105="m",Übersicht!$C101=14),('Perzentile Männlich'!$B$36*'Perzentile Männlich'!M101^3)+('Perzentile Männlich'!$C$36*'Perzentile Männlich'!M101^2)+('Perzentile Männlich'!$D$36*'Perzentile Männlich'!M101)+'Perzentile Männlich'!$E$36,IF(AND('Tabelle Kaderkriterien'!$H105="m",Übersicht!$C101=15,'Perzentile Männlich'!M101&gt;'Perzentile Männlich'!R$5),100,IF(AND('Tabelle Kaderkriterien'!$H105="m",Übersicht!$C101=15),('Perzentile Männlich'!$B$37*'Perzentile Männlich'!M101^3)+('Perzentile Männlich'!$C$37*'Perzentile Männlich'!M101^2)+('Perzentile Männlich'!$D$37*'Perzentile Männlich'!M101)+'Perzentile Männlich'!$E$37,IF(AND('Tabelle Kaderkriterien'!$H105="m",Übersicht!$C101=16,'Perzentile Männlich'!M101&gt;'Perzentile Männlich'!R$6),100,IF(AND('Tabelle Kaderkriterien'!$H105="m",Übersicht!$C101=16),('Perzentile Männlich'!$B$38*'Perzentile Männlich'!M101^3)+('Perzentile Männlich'!$C$38*'Perzentile Männlich'!M101^2)+('Perzentile Männlich'!$D$38*'Perzentile Männlich'!M101)+'Perzentile Männlich'!$E$38,IF(AND('Tabelle Kaderkriterien'!$H105="m",Übersicht!$C101=12,'Perzentile Männlich'!M101&gt;'Perzentile Männlich'!R$7),100,IF(AND('Tabelle Kaderkriterien'!$H105="m",Übersicht!$C101=12),('Perzentile Männlich'!$B$39*'Perzentile Männlich'!M101^3)+('Perzentile Männlich'!$C$39*'Perzentile Männlich'!M101^2)+('Perzentile Männlich'!$D$39*'Perzentile Männlich'!M101)+'Perzentile Männlich'!$E$39,IF(AND('Tabelle Kaderkriterien'!$H105="m",Übersicht!$C101=11,'Perzentile Männlich'!M101&gt;'Perzentile Männlich'!R$8),100,IF(AND('Tabelle Kaderkriterien'!$H105="m",Übersicht!$C101=11),('Perzentile Männlich'!$B$40*'Perzentile Männlich'!M101^3)+('Perzentile Männlich'!$C$40*'Perzentile Männlich'!M101^2)+('Perzentile Männlich'!$D$40*'Perzentile Männlich'!M101)+'Perzentile Männlich'!$E$40,IF(AND('Tabelle Kaderkriterien'!$H105="w",Übersicht!$C101=13,'Perzentile Weiblich'!M101&gt;'Perzentile Weiblich'!R$3),100,IF(AND('Tabelle Kaderkriterien'!$H105="w",Übersicht!$C101=13),('Perzentile Weiblich'!$B$35*'Perzentile Weiblich'!M101^3)+('Perzentile Weiblich'!$C$35*'Perzentile Weiblich'!M101^2)+('Perzentile Weiblich'!$D$35*'Perzentile Weiblich'!M101)+'Perzentile Weiblich'!$E$35,IF(AND('Tabelle Kaderkriterien'!$H105="w",Übersicht!$C101=14,'Perzentile Weiblich'!M101&gt;'Perzentile Weiblich'!R$4),100,IF(AND('Tabelle Kaderkriterien'!$H105="w",Übersicht!$C101=14),('Perzentile Weiblich'!$B$36*'Perzentile Weiblich'!M101^3)+('Perzentile Weiblich'!$C$36*'Perzentile Weiblich'!M101^2)+('Perzentile Weiblich'!$D$36*'Perzentile Weiblich'!M101)+'Perzentile Weiblich'!$E$36,IF(AND('Tabelle Kaderkriterien'!$H105="w",Übersicht!$C101=15,'Perzentile Weiblich'!M101&gt;'Perzentile Weiblich'!R$5),100,IF(AND('Tabelle Kaderkriterien'!$H105="w",Übersicht!$C101=15),('Perzentile Weiblich'!$B$37*'Perzentile Weiblich'!M101^3)+('Perzentile Weiblich'!$C$37*'Perzentile Weiblich'!M101^2)+('Perzentile Weiblich'!$D$37*'Perzentile Weiblich'!M101)+'Perzentile Weiblich'!$E$37,IF(AND('Tabelle Kaderkriterien'!$H105="w",Übersicht!$C101=16,'Perzentile Weiblich'!M101&gt;'Perzentile Weiblich'!R$6),100,IF(AND('Tabelle Kaderkriterien'!$H105="w",Übersicht!$C101=16),('Perzentile Weiblich'!$B$38*'Perzentile Weiblich'!M101^3)+('Perzentile Weiblich'!$C$38*'Perzentile Weiblich'!M101^2)+('Perzentile Weiblich'!$D$38*'Perzentile Weiblich'!M101)+'Perzentile Weiblich'!$E$38,IF(AND('Tabelle Kaderkriterien'!$H105="w",Übersicht!$C101=12,'Perzentile Weiblich'!M101&gt;'Perzentile Weiblich'!R$7),100,IF(AND('Tabelle Kaderkriterien'!$H105="w",Übersicht!$C101=12),('Perzentile Weiblich'!$B$39*'Perzentile Weiblich'!M101^3)+('Perzentile Weiblich'!$C$39*'Perzentile Weiblich'!M101^2)+('Perzentile Weiblich'!$D$39*'Perzentile Weiblich'!M101)+'Perzentile Weiblich'!$E$39,IF(AND('Tabelle Kaderkriterien'!$H105="w",Übersicht!$C101=11,'Perzentile Weiblich'!M101&gt;'Perzentile Weiblich'!R$8),100,IF(AND('Tabelle Kaderkriterien'!$H105="w",Übersicht!$C101=11),('Perzentile Weiblich'!$B$40*'Perzentile Weiblich'!M101^3)+('Perzentile Weiblich'!$C$40*'Perzentile Weiblich'!M101^2)+('Perzentile Weiblich'!$D$40*'Perzentile Weiblich'!M101)+'Perzentile Weiblich'!$E$40,IF(AND('Tabelle Kaderkriterien'!H105&lt;&gt;"m",'Tabelle Kaderkriterien'!H105&lt;&gt;"!w"),#N/A,#N/A)))))))))))))))))))))))))</f>
        <v>#DIV/0!</v>
      </c>
      <c r="N101" s="32" t="e">
        <f>IF(AND('Tabelle Kaderkriterien'!$H105="m",Übersicht!$C101=13,'Perzentile Männlich'!N101&gt;'Perzentile Männlich'!S$3),100,IF(AND('Tabelle Kaderkriterien'!$H105="m",Übersicht!$C101=13),('Perzentile Männlich'!$B$43*'Perzentile Männlich'!N101^3)+('Perzentile Männlich'!$C$43*'Perzentile Männlich'!N101^2)+('Perzentile Männlich'!$D$43*'Perzentile Männlich'!N101)+'Perzentile Männlich'!$E$43,IF(AND('Tabelle Kaderkriterien'!$H105="m",Übersicht!$C101=14,'Perzentile Männlich'!N101&gt;'Perzentile Männlich'!S$4),100,IF(AND('Tabelle Kaderkriterien'!$H105="m",Übersicht!$C101=14),('Perzentile Männlich'!$B$44*'Perzentile Männlich'!N101^3)+('Perzentile Männlich'!$C$44*'Perzentile Männlich'!N101^2)+('Perzentile Männlich'!$D$44*'Perzentile Männlich'!N101)+'Perzentile Männlich'!$E$44,IF(AND('Tabelle Kaderkriterien'!$H105="m",Übersicht!$C101=15,'Perzentile Männlich'!N101&gt;'Perzentile Männlich'!S$5),100,IF(AND('Tabelle Kaderkriterien'!$H105="m",Übersicht!$C101=15),('Perzentile Männlich'!$B$45*'Perzentile Männlich'!N101^3)+('Perzentile Männlich'!$C$45*'Perzentile Männlich'!N101^2)+('Perzentile Männlich'!$D$45*'Perzentile Männlich'!N101)+'Perzentile Männlich'!$E$45,IF(AND('Tabelle Kaderkriterien'!$H105="m",Übersicht!$C101=16,'Perzentile Männlich'!N101&gt;'Perzentile Männlich'!S$6),100,IF(AND('Tabelle Kaderkriterien'!$H105="m",Übersicht!$C101=16),('Perzentile Männlich'!$B$46*'Perzentile Männlich'!N101^3)+('Perzentile Männlich'!$C$46*'Perzentile Männlich'!N101^2)+('Perzentile Männlich'!$D$46*'Perzentile Männlich'!N101)+'Perzentile Männlich'!$E$46,IF(AND('Tabelle Kaderkriterien'!$H105="m",Übersicht!$C101=12,'Perzentile Männlich'!N101&gt;'Perzentile Männlich'!S$7),100,IF(AND('Tabelle Kaderkriterien'!$H105="m",Übersicht!$C101=12),('Perzentile Männlich'!$B$47*'Perzentile Männlich'!N101^3)+('Perzentile Männlich'!$C$47*'Perzentile Männlich'!N101^2)+('Perzentile Männlich'!$D$47*'Perzentile Männlich'!N101)+'Perzentile Männlich'!$E$47,IF(AND('Tabelle Kaderkriterien'!$H105="m",Übersicht!$C101=11,'Perzentile Männlich'!N101&gt;'Perzentile Männlich'!S$8),100,IF(AND('Tabelle Kaderkriterien'!$H105="m",Übersicht!$C101=11),('Perzentile Männlich'!$B$48*'Perzentile Männlich'!N101^3)+('Perzentile Männlich'!$C$48*'Perzentile Männlich'!N101^2)+('Perzentile Männlich'!$D$48*'Perzentile Männlich'!N101)+'Perzentile Männlich'!$E$48,IF(AND('Tabelle Kaderkriterien'!$H105="w",Übersicht!$C101=13,'Perzentile Weiblich'!N101&gt;'Perzentile Weiblich'!S$3),100,IF(AND('Tabelle Kaderkriterien'!$H105="w",Übersicht!$C101=13),('Perzentile Weiblich'!$B$43*'Perzentile Weiblich'!N101^3)+('Perzentile Weiblich'!$C$43*'Perzentile Weiblich'!N101^2)+('Perzentile Weiblich'!$D$43*'Perzentile Weiblich'!N101)+'Perzentile Weiblich'!$E$43,IF(AND('Tabelle Kaderkriterien'!$H105="w",Übersicht!$C101=14,'Perzentile Weiblich'!N101&gt;'Perzentile Weiblich'!S$4),100,IF(AND('Tabelle Kaderkriterien'!$H105="w",Übersicht!$C101=14),('Perzentile Weiblich'!$B$44*'Perzentile Weiblich'!N101^3)+('Perzentile Weiblich'!$C$44*'Perzentile Weiblich'!N101^2)+('Perzentile Weiblich'!$D$44*'Perzentile Weiblich'!N101)+'Perzentile Weiblich'!$E$44,IF(AND('Tabelle Kaderkriterien'!$H105="w",Übersicht!$C101=15,'Perzentile Weiblich'!N101&gt;'Perzentile Weiblich'!S$5),100,IF(AND('Tabelle Kaderkriterien'!$H105="w",Übersicht!$C101=15),('Perzentile Weiblich'!$B$45*'Perzentile Weiblich'!N101^3)+('Perzentile Weiblich'!$C$45*'Perzentile Weiblich'!N101^2)+('Perzentile Weiblich'!$D$45*'Perzentile Weiblich'!N101)+'Perzentile Weiblich'!$E$45,IF(AND('Tabelle Kaderkriterien'!$H105="w",Übersicht!$C101=16,'Perzentile Weiblich'!N101&gt;'Perzentile Weiblich'!S$6),100,IF(AND('Tabelle Kaderkriterien'!$H105="w",Übersicht!$C101=16),('Perzentile Weiblich'!$B$46*'Perzentile Weiblich'!N101^3)+('Perzentile Weiblich'!$C$46*'Perzentile Weiblich'!N101^2)+('Perzentile Weiblich'!$D$46*'Perzentile Weiblich'!N101)+'Perzentile Weiblich'!$E$46,IF(AND('Tabelle Kaderkriterien'!$H105="w",Übersicht!$C101=12,'Perzentile Weiblich'!N101&gt;'Perzentile Weiblich'!S$7),100,IF(AND('Tabelle Kaderkriterien'!$H105="w",Übersicht!$C101=12),('Perzentile Weiblich'!$B$47*'Perzentile Weiblich'!N101^3)+('Perzentile Weiblich'!$C$47*'Perzentile Weiblich'!N101^2)+('Perzentile Weiblich'!$D$47*'Perzentile Weiblich'!N101)+'Perzentile Weiblich'!$E$47,IF(AND('Tabelle Kaderkriterien'!$H105="w",Übersicht!$C101=11,'Perzentile Weiblich'!N101&gt;'Perzentile Weiblich'!S$8),100,IF(AND('Tabelle Kaderkriterien'!$H105="w",Übersicht!$C101=11),('Perzentile Weiblich'!$B$48*'Perzentile Weiblich'!N101^3)+('Perzentile Weiblich'!$C$48*'Perzentile Weiblich'!N101^2)+('Perzentile Weiblich'!$D$48*'Perzentile Weiblich'!N101)+'Perzentile Weiblich'!$E$48,IF(AND('Tabelle Kaderkriterien'!I105&lt;&gt;"m",'Tabelle Kaderkriterien'!I105&lt;&gt;"!w"),#N/A,#N/A)))))))))))))))))))))))))</f>
        <v>#DIV/0!</v>
      </c>
      <c r="O101" s="32" t="e">
        <f>IF(AND('Tabelle Kaderkriterien'!$H105="m",Übersicht!$C101=13,'Perzentile Männlich'!O101&gt;'Perzentile Männlich'!T$3),100,IF(AND('Tabelle Kaderkriterien'!$H105="m",Übersicht!$C101=13),('Perzentile Männlich'!$B$11*'Perzentile Männlich'!O101^3)+('Perzentile Männlich'!$C$11*'Perzentile Männlich'!O101^2)+('Perzentile Männlich'!$D$11*'Perzentile Männlich'!O101)+'Perzentile Männlich'!$E$11,IF(AND('Tabelle Kaderkriterien'!$H105="m",Übersicht!$C101=14,'Perzentile Männlich'!O101&gt;'Perzentile Männlich'!T$4),100,IF(AND('Tabelle Kaderkriterien'!$H105="m",Übersicht!$C101=14),('Perzentile Männlich'!$B$12*'Perzentile Männlich'!O101^3)+('Perzentile Männlich'!$C$12*'Perzentile Männlich'!O101^2)+('Perzentile Männlich'!$D$12*'Perzentile Männlich'!O101)+'Perzentile Männlich'!$E$12,IF(AND('Tabelle Kaderkriterien'!$H105="m",Übersicht!$C101=15,'Perzentile Männlich'!O101&gt;'Perzentile Männlich'!T$5),100,IF(AND('Tabelle Kaderkriterien'!$H105="m",Übersicht!$C101=15),('Perzentile Männlich'!$B$13*'Perzentile Männlich'!O101^3)+('Perzentile Männlich'!$C$13*'Perzentile Männlich'!O101^2)+('Perzentile Männlich'!$D$13*'Perzentile Männlich'!O101)+'Perzentile Männlich'!$E$13,IF(AND('Tabelle Kaderkriterien'!$H105="m",Übersicht!$C101=16,'Perzentile Männlich'!O101&gt;'Perzentile Männlich'!T$6),100,IF(AND('Tabelle Kaderkriterien'!$H105="m",Übersicht!$C101=16),('Perzentile Männlich'!$B$14*'Perzentile Männlich'!O101^3)+('Perzentile Männlich'!$C$14*'Perzentile Männlich'!O101^2)+('Perzentile Männlich'!$D$14*'Perzentile Männlich'!O101)+'Perzentile Männlich'!$E$14,IF(AND('Tabelle Kaderkriterien'!$H105="m",Übersicht!$C101=12,'Perzentile Männlich'!O101&gt;'Perzentile Männlich'!T$7),100,IF(AND('Tabelle Kaderkriterien'!$H105="m",Übersicht!$C101=12),('Perzentile Männlich'!$B$15*'Perzentile Männlich'!O101^3)+('Perzentile Männlich'!$C$15*'Perzentile Männlich'!O101^2)+('Perzentile Männlich'!$D$15*'Perzentile Männlich'!O101)+'Perzentile Männlich'!$E$15,IF(AND('Tabelle Kaderkriterien'!$H105="m",Übersicht!$C101=11,'Perzentile Männlich'!O101&gt;'Perzentile Männlich'!T$8),100,IF(AND('Tabelle Kaderkriterien'!$H105="m",Übersicht!$C101=11),('Perzentile Männlich'!$B$16*'Perzentile Männlich'!O101^3)+('Perzentile Männlich'!$C$16*'Perzentile Männlich'!O101^2)+('Perzentile Männlich'!$D$16*'Perzentile Männlich'!O101)+'Perzentile Männlich'!$E$16,IF(AND('Tabelle Kaderkriterien'!$H105="w",Übersicht!$C101=13,'Perzentile Weiblich'!O101&gt;'Perzentile Weiblich'!T$3),100,IF(AND('Tabelle Kaderkriterien'!$H105="w",Übersicht!$C101=13),('Perzentile Weiblich'!$B$11*'Perzentile Weiblich'!O101^3)+('Perzentile Weiblich'!$C$11*'Perzentile Weiblich'!O101^2)+('Perzentile Weiblich'!$D$11*'Perzentile Weiblich'!O101)+'Perzentile Weiblich'!$E$11,IF(AND('Tabelle Kaderkriterien'!$H105="w",Übersicht!$C101=14,'Perzentile Weiblich'!O101&gt;'Perzentile Weiblich'!T$4),100,IF(AND('Tabelle Kaderkriterien'!$H105="w",Übersicht!$C101=14),('Perzentile Weiblich'!$B$12*'Perzentile Weiblich'!O101^3)+('Perzentile Weiblich'!$C$12*'Perzentile Weiblich'!O101^2)+('Perzentile Weiblich'!$D$12*'Perzentile Weiblich'!O101)+'Perzentile Weiblich'!$E$12,IF(AND('Tabelle Kaderkriterien'!$H105="w",Übersicht!$C101=15,'Perzentile Weiblich'!O101&gt;'Perzentile Weiblich'!T$5),100,IF(AND('Tabelle Kaderkriterien'!$H105="w",Übersicht!$C101=15),('Perzentile Weiblich'!$B$13*'Perzentile Weiblich'!O101^3)+('Perzentile Weiblich'!$C$13*'Perzentile Weiblich'!O101^2)+('Perzentile Weiblich'!$D$13*'Perzentile Weiblich'!O101)+'Perzentile Weiblich'!$E$13,IF(AND('Tabelle Kaderkriterien'!$H105="w",Übersicht!$C101=16,'Perzentile Weiblich'!O101&gt;'Perzentile Weiblich'!T$6),100,IF(AND('Tabelle Kaderkriterien'!$H105="w",Übersicht!$C101=16),('Perzentile Weiblich'!$B$14*'Perzentile Weiblich'!O101^3)+('Perzentile Weiblich'!$C$14*'Perzentile Weiblich'!O101^2)+('Perzentile Weiblich'!$D$14*'Perzentile Weiblich'!O101)+'Perzentile Weiblich'!$E$14,IF(AND('Tabelle Kaderkriterien'!$H105="w",Übersicht!$C101=12,'Perzentile Weiblich'!O101&gt;'Perzentile Weiblich'!T$7),100,IF(AND('Tabelle Kaderkriterien'!$H105="w",Übersicht!$C101=12),('Perzentile Weiblich'!$B$15*'Perzentile Weiblich'!O101^3)+('Perzentile Weiblich'!$C$15*'Perzentile Weiblich'!O101^2)+('Perzentile Weiblich'!$D$15*'Perzentile Weiblich'!O101)+'Perzentile Weiblich'!$E$15,IF(AND('Tabelle Kaderkriterien'!$H105="w",Übersicht!$C101=11,'Perzentile Weiblich'!O101&gt;'Perzentile Weiblich'!T$8),100,IF(AND('Tabelle Kaderkriterien'!$H105="w",Übersicht!$C101=11),('Perzentile Weiblich'!$B$16*'Perzentile Weiblich'!O101^3)+('Perzentile Weiblich'!$C$16*'Perzentile Weiblich'!O101^2)+('Perzentile Weiblich'!$D$16*'Perzentile Weiblich'!O101)+'Perzentile Weiblich'!$E$16,IF(AND('Tabelle Kaderkriterien'!J105&lt;&gt;"m",'Tabelle Kaderkriterien'!J105&lt;&gt;"!w"),#N/A,#N/A)))))))))))))))))))))))))</f>
        <v>#DIV/0!</v>
      </c>
      <c r="P101" s="32" t="e">
        <f>IF(AND('Tabelle Kaderkriterien'!$H105="m",Übersicht!$C101=13,J101&lt;'Perzentile Männlich'!U$3),100,IF(AND('Tabelle Kaderkriterien'!$H105="m",Übersicht!$C101=13),('Perzentile Männlich'!$B$27*J101^3)+('Perzentile Männlich'!$C$27*J101^2)+('Perzentile Männlich'!$D$27*J101)+'Perzentile Männlich'!$E$27,IF(AND('Tabelle Kaderkriterien'!$H105="m",Übersicht!$C101=14,J101&lt;'Perzentile Männlich'!U$4),100,IF(AND('Tabelle Kaderkriterien'!$H105="m",Übersicht!$C101=14),('Perzentile Männlich'!$B$28*J101^3)+('Perzentile Männlich'!$C$28*J101^2)+('Perzentile Männlich'!$D$28*J101)+'Perzentile Männlich'!$E$28,IF(AND('Tabelle Kaderkriterien'!$H105="m",Übersicht!$C101=15,J101&lt;'Perzentile Männlich'!U$5),100,IF(AND('Tabelle Kaderkriterien'!$H105="m",Übersicht!$C101=15),('Perzentile Männlich'!$B$29*J101^3)+('Perzentile Männlich'!$C$29*J101^2)+('Perzentile Männlich'!$D$29*J101)+'Perzentile Männlich'!$E$29,IF(AND('Tabelle Kaderkriterien'!$H105="m",Übersicht!$C101=16,J101&lt;'Perzentile Männlich'!U$6),100,IF(AND('Tabelle Kaderkriterien'!$H105="m",Übersicht!$C101=16),('Perzentile Männlich'!$B$30*J101^3)+('Perzentile Männlich'!$C$30*J101^2)+('Perzentile Männlich'!$D$30*J101)+'Perzentile Männlich'!$E$30,IF(AND('Tabelle Kaderkriterien'!$H105="m",Übersicht!$C101=12,J101&lt;'Perzentile Männlich'!U$7),100,IF(AND('Tabelle Kaderkriterien'!$H105="m",Übersicht!$C101=12),('Perzentile Männlich'!$B$31*J101^3)+('Perzentile Männlich'!$C$31*J101^2)+('Perzentile Männlich'!$D$31*J101)+'Perzentile Männlich'!$E$31,IF(AND('Tabelle Kaderkriterien'!$H105="m",Übersicht!$C101=11,J101&lt;'Perzentile Männlich'!U$8),100,IF(AND('Tabelle Kaderkriterien'!$H105="m",Übersicht!$C101=11),('Perzentile Männlich'!$B$32*J101^3)+('Perzentile Männlich'!$C$32*J101^2)+('Perzentile Männlich'!$D$32*J101)+'Perzentile Männlich'!$E$32,IF(AND('Tabelle Kaderkriterien'!$H105="w",Übersicht!$C101=13,J101&lt;'Perzentile Weiblich'!U$3),100,IF(AND('Tabelle Kaderkriterien'!$H105="w",Übersicht!$C101=13),('Perzentile Weiblich'!$B$27*J101^3)+('Perzentile Weiblich'!$C$27*J101^2)+('Perzentile Weiblich'!$D$27*J101)+'Perzentile Weiblich'!$E$27,IF(AND('Tabelle Kaderkriterien'!$H105="w",Übersicht!$C101=14,J101&lt;'Perzentile Weiblich'!U$4),100,IF(AND('Tabelle Kaderkriterien'!$H105="w",Übersicht!$C101=14),('Perzentile Weiblich'!$B$28*J101^3)+('Perzentile Weiblich'!$C$28*J101^2)+('Perzentile Weiblich'!$D$28*J101)+'Perzentile Weiblich'!$E$28,IF(AND('Tabelle Kaderkriterien'!$H105="w",Übersicht!$C101=15,J101&lt;'Perzentile Weiblich'!U$5),100,IF(AND('Tabelle Kaderkriterien'!$H105="w",Übersicht!$C101=15),('Perzentile Weiblich'!$B$29*J101^3)+('Perzentile Weiblich'!$C$29*J101^2)+('Perzentile Weiblich'!$D$29*J101)+'Perzentile Weiblich'!$E$29,IF(AND('Tabelle Kaderkriterien'!$H105="w",Übersicht!$C101=16,J101&lt;'Perzentile Weiblich'!U$6),100,IF(AND('Tabelle Kaderkriterien'!$H105="w",Übersicht!$C101=16),('Perzentile Weiblich'!$B$30*J101^3)+('Perzentile Weiblich'!$C$30*J101^2)+('Perzentile Weiblich'!$D$30*J101)+'Perzentile Weiblich'!$E$30,IF(AND('Tabelle Kaderkriterien'!$H105="w",Übersicht!$C101=12,J101&lt;'Perzentile Weiblich'!U$7),100,IF(AND('Tabelle Kaderkriterien'!$H105="w",Übersicht!$C101=12),('Perzentile Weiblich'!$B$31*J101^3)+('Perzentile Weiblich'!$C$31*J101^2)+('Perzentile Weiblich'!$D$31*J101)+'Perzentile Weiblich'!$E$31,IF(AND('Tabelle Kaderkriterien'!$H105="w",Übersicht!$C101=11,J101&lt;'Perzentile Weiblich'!U$8),100,IF(AND('Tabelle Kaderkriterien'!$H105="w",Übersicht!$C101=11),('Perzentile Weiblich'!$B$32*J101^3)+('Perzentile Weiblich'!$C$32*J101^2)+('Perzentile Weiblich'!$D$32*J101)+'Perzentile Weiblich'!$E$32,IF(AND('Tabelle Kaderkriterien'!H105&lt;&gt;"m",'Tabelle Kaderkriterien'!H105&lt;&gt;"!w"),#N/A,#N/A)))))))))))))))))))))))))</f>
        <v>#N/A</v>
      </c>
      <c r="Q101" s="32" t="e">
        <f>IF(AND('Tabelle Kaderkriterien'!$H105="m",Übersicht!$C101=13,K101&gt;'Perzentile Männlich'!V$3),100,IF(AND('Tabelle Kaderkriterien'!$H105="m",Übersicht!$C101=13),('Perzentile Männlich'!$B$19*K101^3)+('Perzentile Männlich'!$C$19*K101^2)+('Perzentile Männlich'!$D$19*K101)+'Perzentile Männlich'!$E$19,IF(AND('Tabelle Kaderkriterien'!$H105="m",Übersicht!$C101=14,K101&gt;'Perzentile Männlich'!V$4),100,IF(AND('Tabelle Kaderkriterien'!$H105="m",Übersicht!$C101=14),('Perzentile Männlich'!$B$20*K101^3)+('Perzentile Männlich'!$C$20*K101^2)+('Perzentile Männlich'!$D$20*K101)+'Perzentile Männlich'!$E$20,IF(AND('Tabelle Kaderkriterien'!$H105="m",Übersicht!$C101=15,K101&gt;'Perzentile Männlich'!V$5),100,IF(AND('Tabelle Kaderkriterien'!$H105="m",Übersicht!$C101=15),('Perzentile Männlich'!$B$21*K101^3)+('Perzentile Männlich'!$C$21*K101^2)+('Perzentile Männlich'!$D$21*K101)+'Perzentile Männlich'!$E$21,IF(AND('Tabelle Kaderkriterien'!$H105="m",Übersicht!$C101=16,K101&gt;'Perzentile Männlich'!V$6),100,IF(AND('Tabelle Kaderkriterien'!$H105="m",Übersicht!$C101=16),('Perzentile Männlich'!$B$22*K101^3)+('Perzentile Männlich'!$C$22*K101^2)+('Perzentile Männlich'!$D$22*K101)+'Perzentile Männlich'!$E$22,IF(AND('Tabelle Kaderkriterien'!$H105="m",Übersicht!$C101=12,K101&gt;'Perzentile Männlich'!V$7),100,IF(AND('Tabelle Kaderkriterien'!$H105="m",Übersicht!$C101=12),('Perzentile Männlich'!$B$23*K101^3)+('Perzentile Männlich'!$C$23*K101^2)+('Perzentile Männlich'!$D$23*K101)+'Perzentile Männlich'!$E$23,IF(AND('Tabelle Kaderkriterien'!$H105="m",Übersicht!$C101=11,K101&gt;'Perzentile Männlich'!V$8),100,IF(AND('Tabelle Kaderkriterien'!$H105="m",Übersicht!$C101=11),('Perzentile Männlich'!$B$24*K101^3)+('Perzentile Männlich'!$C$24*K101^2)+('Perzentile Männlich'!$D$24*K101)+'Perzentile Männlich'!$E$24,IF(AND('Tabelle Kaderkriterien'!$H105="w",Übersicht!$C101=13,K101&gt;'Perzentile Weiblich'!V$3),100,IF(AND('Tabelle Kaderkriterien'!$H105="w",Übersicht!$C101=13),('Perzentile Weiblich'!$B$19*K101^3)+('Perzentile Weiblich'!$C$19*K101^2)+('Perzentile Weiblich'!$D$19*K101)+'Perzentile Weiblich'!$E$19,IF(AND('Tabelle Kaderkriterien'!$H105="w",Übersicht!$C101=14,K101&gt;'Perzentile Weiblich'!V$4),100,IF(AND('Tabelle Kaderkriterien'!$H105="w",Übersicht!$C101=14),('Perzentile Weiblich'!$B$20*K101^3)+('Perzentile Weiblich'!$C$20*K101^2)+('Perzentile Weiblich'!$D$20*K101)+'Perzentile Weiblich'!$E$20,IF(AND('Tabelle Kaderkriterien'!$H105="w",Übersicht!$C101=15,K101&gt;'Perzentile Weiblich'!V$5),100,IF(AND('Tabelle Kaderkriterien'!$H105="w",Übersicht!$C101=15),('Perzentile Weiblich'!$B$21*K101^3)+('Perzentile Weiblich'!$C$21*K101^2)+('Perzentile Weiblich'!$D$21*K101)+'Perzentile Weiblich'!$E$21,IF(AND('Tabelle Kaderkriterien'!$H105="w",Übersicht!$C101=16,K101&gt;'Perzentile Weiblich'!V$6),100,IF(AND('Tabelle Kaderkriterien'!$H105="w",Übersicht!$C101=16),('Perzentile Weiblich'!$B$22*K101^3)+('Perzentile Weiblich'!$C$22*K101^2)+('Perzentile Weiblich'!$D$22*K101)+'Perzentile Weiblich'!$E$22,IF(AND('Tabelle Kaderkriterien'!$H105="w",Übersicht!$C101=12,K101&gt;'Perzentile Weiblich'!V$7),100,IF(AND('Tabelle Kaderkriterien'!$H105="w",Übersicht!$C101=12),('Perzentile Weiblich'!$B$23*K101^3)+('Perzentile Weiblich'!$C$23*K101^2)+('Perzentile Weiblich'!$D$23*K101)+'Perzentile Weiblich'!$E$23,IF(AND('Tabelle Kaderkriterien'!$H105="w",Übersicht!$C101=11,K101&gt;'Perzentile Weiblich'!V$8),100,IF(AND('Tabelle Kaderkriterien'!$H105="w",Übersicht!$C101=11),('Perzentile Weiblich'!$B$24*K101^3)+('Perzentile Weiblich'!$C$24*K101^2)+('Perzentile Weiblich'!$D$24*K101)+'Perzentile Weiblich'!$E$24,IF(AND('Tabelle Kaderkriterien'!I105&lt;&gt;"m",'Tabelle Kaderkriterien'!I105&lt;&gt;"!w"),#N/A,#N/A)))))))))))))))))))))))))</f>
        <v>#N/A</v>
      </c>
      <c r="S101" s="18" t="e">
        <f t="shared" si="2"/>
        <v>#DIV/0!</v>
      </c>
      <c r="T101" s="18" t="e">
        <f t="shared" si="3"/>
        <v>#DIV/0!</v>
      </c>
    </row>
    <row r="102" spans="1:20" x14ac:dyDescent="0.3">
      <c r="A102" s="31">
        <f>'Tabelle Kaderkriterien'!B106</f>
        <v>0</v>
      </c>
      <c r="B102" s="31">
        <f>'Tabelle Kaderkriterien'!C106</f>
        <v>0</v>
      </c>
      <c r="C102" s="143">
        <f>'Tabelle Kaderkriterien'!G106</f>
        <v>0</v>
      </c>
      <c r="D102" s="144">
        <f>'Tabelle Kaderkriterien'!K106</f>
        <v>0</v>
      </c>
      <c r="E102" s="144">
        <f>'Tabelle Kaderkriterien'!L106</f>
        <v>0</v>
      </c>
      <c r="F102" s="144">
        <f>'Tabelle Kaderkriterien'!N106</f>
        <v>0</v>
      </c>
      <c r="G102" s="144">
        <f>'Tabelle Kaderkriterien'!O106</f>
        <v>0</v>
      </c>
      <c r="H102" s="144">
        <f>'Tabelle Kaderkriterien'!Q106</f>
        <v>0</v>
      </c>
      <c r="I102" s="144">
        <f>'Tabelle Kaderkriterien'!R106</f>
        <v>0</v>
      </c>
      <c r="J102" s="144">
        <f>'Tabelle Kaderkriterien'!T106</f>
        <v>0</v>
      </c>
      <c r="K102" s="144">
        <f>'Tabelle Kaderkriterien'!V106</f>
        <v>0</v>
      </c>
      <c r="M102" s="32" t="e">
        <f>IF(AND('Tabelle Kaderkriterien'!$H106="m",Übersicht!$C102=13,'Perzentile Männlich'!M102&gt;'Perzentile Männlich'!R$3),100,IF(AND('Tabelle Kaderkriterien'!$H106="m",Übersicht!$C102=13),('Perzentile Männlich'!$B$35*'Perzentile Männlich'!M102^3)+('Perzentile Männlich'!$C$35*'Perzentile Männlich'!M102^2)+('Perzentile Männlich'!$D$35*'Perzentile Männlich'!M102)+'Perzentile Männlich'!$E$35,IF(AND('Tabelle Kaderkriterien'!$H106="m",Übersicht!$C102=14,'Perzentile Männlich'!M102&gt;'Perzentile Männlich'!R$4),100,IF(AND('Tabelle Kaderkriterien'!$H106="m",Übersicht!$C102=14),('Perzentile Männlich'!$B$36*'Perzentile Männlich'!M102^3)+('Perzentile Männlich'!$C$36*'Perzentile Männlich'!M102^2)+('Perzentile Männlich'!$D$36*'Perzentile Männlich'!M102)+'Perzentile Männlich'!$E$36,IF(AND('Tabelle Kaderkriterien'!$H106="m",Übersicht!$C102=15,'Perzentile Männlich'!M102&gt;'Perzentile Männlich'!R$5),100,IF(AND('Tabelle Kaderkriterien'!$H106="m",Übersicht!$C102=15),('Perzentile Männlich'!$B$37*'Perzentile Männlich'!M102^3)+('Perzentile Männlich'!$C$37*'Perzentile Männlich'!M102^2)+('Perzentile Männlich'!$D$37*'Perzentile Männlich'!M102)+'Perzentile Männlich'!$E$37,IF(AND('Tabelle Kaderkriterien'!$H106="m",Übersicht!$C102=16,'Perzentile Männlich'!M102&gt;'Perzentile Männlich'!R$6),100,IF(AND('Tabelle Kaderkriterien'!$H106="m",Übersicht!$C102=16),('Perzentile Männlich'!$B$38*'Perzentile Männlich'!M102^3)+('Perzentile Männlich'!$C$38*'Perzentile Männlich'!M102^2)+('Perzentile Männlich'!$D$38*'Perzentile Männlich'!M102)+'Perzentile Männlich'!$E$38,IF(AND('Tabelle Kaderkriterien'!$H106="m",Übersicht!$C102=12,'Perzentile Männlich'!M102&gt;'Perzentile Männlich'!R$7),100,IF(AND('Tabelle Kaderkriterien'!$H106="m",Übersicht!$C102=12),('Perzentile Männlich'!$B$39*'Perzentile Männlich'!M102^3)+('Perzentile Männlich'!$C$39*'Perzentile Männlich'!M102^2)+('Perzentile Männlich'!$D$39*'Perzentile Männlich'!M102)+'Perzentile Männlich'!$E$39,IF(AND('Tabelle Kaderkriterien'!$H106="m",Übersicht!$C102=11,'Perzentile Männlich'!M102&gt;'Perzentile Männlich'!R$8),100,IF(AND('Tabelle Kaderkriterien'!$H106="m",Übersicht!$C102=11),('Perzentile Männlich'!$B$40*'Perzentile Männlich'!M102^3)+('Perzentile Männlich'!$C$40*'Perzentile Männlich'!M102^2)+('Perzentile Männlich'!$D$40*'Perzentile Männlich'!M102)+'Perzentile Männlich'!$E$40,IF(AND('Tabelle Kaderkriterien'!$H106="w",Übersicht!$C102=13,'Perzentile Weiblich'!M102&gt;'Perzentile Weiblich'!R$3),100,IF(AND('Tabelle Kaderkriterien'!$H106="w",Übersicht!$C102=13),('Perzentile Weiblich'!$B$35*'Perzentile Weiblich'!M102^3)+('Perzentile Weiblich'!$C$35*'Perzentile Weiblich'!M102^2)+('Perzentile Weiblich'!$D$35*'Perzentile Weiblich'!M102)+'Perzentile Weiblich'!$E$35,IF(AND('Tabelle Kaderkriterien'!$H106="w",Übersicht!$C102=14,'Perzentile Weiblich'!M102&gt;'Perzentile Weiblich'!R$4),100,IF(AND('Tabelle Kaderkriterien'!$H106="w",Übersicht!$C102=14),('Perzentile Weiblich'!$B$36*'Perzentile Weiblich'!M102^3)+('Perzentile Weiblich'!$C$36*'Perzentile Weiblich'!M102^2)+('Perzentile Weiblich'!$D$36*'Perzentile Weiblich'!M102)+'Perzentile Weiblich'!$E$36,IF(AND('Tabelle Kaderkriterien'!$H106="w",Übersicht!$C102=15,'Perzentile Weiblich'!M102&gt;'Perzentile Weiblich'!R$5),100,IF(AND('Tabelle Kaderkriterien'!$H106="w",Übersicht!$C102=15),('Perzentile Weiblich'!$B$37*'Perzentile Weiblich'!M102^3)+('Perzentile Weiblich'!$C$37*'Perzentile Weiblich'!M102^2)+('Perzentile Weiblich'!$D$37*'Perzentile Weiblich'!M102)+'Perzentile Weiblich'!$E$37,IF(AND('Tabelle Kaderkriterien'!$H106="w",Übersicht!$C102=16,'Perzentile Weiblich'!M102&gt;'Perzentile Weiblich'!R$6),100,IF(AND('Tabelle Kaderkriterien'!$H106="w",Übersicht!$C102=16),('Perzentile Weiblich'!$B$38*'Perzentile Weiblich'!M102^3)+('Perzentile Weiblich'!$C$38*'Perzentile Weiblich'!M102^2)+('Perzentile Weiblich'!$D$38*'Perzentile Weiblich'!M102)+'Perzentile Weiblich'!$E$38,IF(AND('Tabelle Kaderkriterien'!$H106="w",Übersicht!$C102=12,'Perzentile Weiblich'!M102&gt;'Perzentile Weiblich'!R$7),100,IF(AND('Tabelle Kaderkriterien'!$H106="w",Übersicht!$C102=12),('Perzentile Weiblich'!$B$39*'Perzentile Weiblich'!M102^3)+('Perzentile Weiblich'!$C$39*'Perzentile Weiblich'!M102^2)+('Perzentile Weiblich'!$D$39*'Perzentile Weiblich'!M102)+'Perzentile Weiblich'!$E$39,IF(AND('Tabelle Kaderkriterien'!$H106="w",Übersicht!$C102=11,'Perzentile Weiblich'!M102&gt;'Perzentile Weiblich'!R$8),100,IF(AND('Tabelle Kaderkriterien'!$H106="w",Übersicht!$C102=11),('Perzentile Weiblich'!$B$40*'Perzentile Weiblich'!M102^3)+('Perzentile Weiblich'!$C$40*'Perzentile Weiblich'!M102^2)+('Perzentile Weiblich'!$D$40*'Perzentile Weiblich'!M102)+'Perzentile Weiblich'!$E$40,IF(AND('Tabelle Kaderkriterien'!H106&lt;&gt;"m",'Tabelle Kaderkriterien'!H106&lt;&gt;"!w"),#N/A,#N/A)))))))))))))))))))))))))</f>
        <v>#DIV/0!</v>
      </c>
      <c r="N102" s="32" t="e">
        <f>IF(AND('Tabelle Kaderkriterien'!$H106="m",Übersicht!$C102=13,'Perzentile Männlich'!N102&gt;'Perzentile Männlich'!S$3),100,IF(AND('Tabelle Kaderkriterien'!$H106="m",Übersicht!$C102=13),('Perzentile Männlich'!$B$43*'Perzentile Männlich'!N102^3)+('Perzentile Männlich'!$C$43*'Perzentile Männlich'!N102^2)+('Perzentile Männlich'!$D$43*'Perzentile Männlich'!N102)+'Perzentile Männlich'!$E$43,IF(AND('Tabelle Kaderkriterien'!$H106="m",Übersicht!$C102=14,'Perzentile Männlich'!N102&gt;'Perzentile Männlich'!S$4),100,IF(AND('Tabelle Kaderkriterien'!$H106="m",Übersicht!$C102=14),('Perzentile Männlich'!$B$44*'Perzentile Männlich'!N102^3)+('Perzentile Männlich'!$C$44*'Perzentile Männlich'!N102^2)+('Perzentile Männlich'!$D$44*'Perzentile Männlich'!N102)+'Perzentile Männlich'!$E$44,IF(AND('Tabelle Kaderkriterien'!$H106="m",Übersicht!$C102=15,'Perzentile Männlich'!N102&gt;'Perzentile Männlich'!S$5),100,IF(AND('Tabelle Kaderkriterien'!$H106="m",Übersicht!$C102=15),('Perzentile Männlich'!$B$45*'Perzentile Männlich'!N102^3)+('Perzentile Männlich'!$C$45*'Perzentile Männlich'!N102^2)+('Perzentile Männlich'!$D$45*'Perzentile Männlich'!N102)+'Perzentile Männlich'!$E$45,IF(AND('Tabelle Kaderkriterien'!$H106="m",Übersicht!$C102=16,'Perzentile Männlich'!N102&gt;'Perzentile Männlich'!S$6),100,IF(AND('Tabelle Kaderkriterien'!$H106="m",Übersicht!$C102=16),('Perzentile Männlich'!$B$46*'Perzentile Männlich'!N102^3)+('Perzentile Männlich'!$C$46*'Perzentile Männlich'!N102^2)+('Perzentile Männlich'!$D$46*'Perzentile Männlich'!N102)+'Perzentile Männlich'!$E$46,IF(AND('Tabelle Kaderkriterien'!$H106="m",Übersicht!$C102=12,'Perzentile Männlich'!N102&gt;'Perzentile Männlich'!S$7),100,IF(AND('Tabelle Kaderkriterien'!$H106="m",Übersicht!$C102=12),('Perzentile Männlich'!$B$47*'Perzentile Männlich'!N102^3)+('Perzentile Männlich'!$C$47*'Perzentile Männlich'!N102^2)+('Perzentile Männlich'!$D$47*'Perzentile Männlich'!N102)+'Perzentile Männlich'!$E$47,IF(AND('Tabelle Kaderkriterien'!$H106="m",Übersicht!$C102=11,'Perzentile Männlich'!N102&gt;'Perzentile Männlich'!S$8),100,IF(AND('Tabelle Kaderkriterien'!$H106="m",Übersicht!$C102=11),('Perzentile Männlich'!$B$48*'Perzentile Männlich'!N102^3)+('Perzentile Männlich'!$C$48*'Perzentile Männlich'!N102^2)+('Perzentile Männlich'!$D$48*'Perzentile Männlich'!N102)+'Perzentile Männlich'!$E$48,IF(AND('Tabelle Kaderkriterien'!$H106="w",Übersicht!$C102=13,'Perzentile Weiblich'!N102&gt;'Perzentile Weiblich'!S$3),100,IF(AND('Tabelle Kaderkriterien'!$H106="w",Übersicht!$C102=13),('Perzentile Weiblich'!$B$43*'Perzentile Weiblich'!N102^3)+('Perzentile Weiblich'!$C$43*'Perzentile Weiblich'!N102^2)+('Perzentile Weiblich'!$D$43*'Perzentile Weiblich'!N102)+'Perzentile Weiblich'!$E$43,IF(AND('Tabelle Kaderkriterien'!$H106="w",Übersicht!$C102=14,'Perzentile Weiblich'!N102&gt;'Perzentile Weiblich'!S$4),100,IF(AND('Tabelle Kaderkriterien'!$H106="w",Übersicht!$C102=14),('Perzentile Weiblich'!$B$44*'Perzentile Weiblich'!N102^3)+('Perzentile Weiblich'!$C$44*'Perzentile Weiblich'!N102^2)+('Perzentile Weiblich'!$D$44*'Perzentile Weiblich'!N102)+'Perzentile Weiblich'!$E$44,IF(AND('Tabelle Kaderkriterien'!$H106="w",Übersicht!$C102=15,'Perzentile Weiblich'!N102&gt;'Perzentile Weiblich'!S$5),100,IF(AND('Tabelle Kaderkriterien'!$H106="w",Übersicht!$C102=15),('Perzentile Weiblich'!$B$45*'Perzentile Weiblich'!N102^3)+('Perzentile Weiblich'!$C$45*'Perzentile Weiblich'!N102^2)+('Perzentile Weiblich'!$D$45*'Perzentile Weiblich'!N102)+'Perzentile Weiblich'!$E$45,IF(AND('Tabelle Kaderkriterien'!$H106="w",Übersicht!$C102=16,'Perzentile Weiblich'!N102&gt;'Perzentile Weiblich'!S$6),100,IF(AND('Tabelle Kaderkriterien'!$H106="w",Übersicht!$C102=16),('Perzentile Weiblich'!$B$46*'Perzentile Weiblich'!N102^3)+('Perzentile Weiblich'!$C$46*'Perzentile Weiblich'!N102^2)+('Perzentile Weiblich'!$D$46*'Perzentile Weiblich'!N102)+'Perzentile Weiblich'!$E$46,IF(AND('Tabelle Kaderkriterien'!$H106="w",Übersicht!$C102=12,'Perzentile Weiblich'!N102&gt;'Perzentile Weiblich'!S$7),100,IF(AND('Tabelle Kaderkriterien'!$H106="w",Übersicht!$C102=12),('Perzentile Weiblich'!$B$47*'Perzentile Weiblich'!N102^3)+('Perzentile Weiblich'!$C$47*'Perzentile Weiblich'!N102^2)+('Perzentile Weiblich'!$D$47*'Perzentile Weiblich'!N102)+'Perzentile Weiblich'!$E$47,IF(AND('Tabelle Kaderkriterien'!$H106="w",Übersicht!$C102=11,'Perzentile Weiblich'!N102&gt;'Perzentile Weiblich'!S$8),100,IF(AND('Tabelle Kaderkriterien'!$H106="w",Übersicht!$C102=11),('Perzentile Weiblich'!$B$48*'Perzentile Weiblich'!N102^3)+('Perzentile Weiblich'!$C$48*'Perzentile Weiblich'!N102^2)+('Perzentile Weiblich'!$D$48*'Perzentile Weiblich'!N102)+'Perzentile Weiblich'!$E$48,IF(AND('Tabelle Kaderkriterien'!I106&lt;&gt;"m",'Tabelle Kaderkriterien'!I106&lt;&gt;"!w"),#N/A,#N/A)))))))))))))))))))))))))</f>
        <v>#DIV/0!</v>
      </c>
      <c r="O102" s="32" t="e">
        <f>IF(AND('Tabelle Kaderkriterien'!$H106="m",Übersicht!$C102=13,'Perzentile Männlich'!O102&gt;'Perzentile Männlich'!T$3),100,IF(AND('Tabelle Kaderkriterien'!$H106="m",Übersicht!$C102=13),('Perzentile Männlich'!$B$11*'Perzentile Männlich'!O102^3)+('Perzentile Männlich'!$C$11*'Perzentile Männlich'!O102^2)+('Perzentile Männlich'!$D$11*'Perzentile Männlich'!O102)+'Perzentile Männlich'!$E$11,IF(AND('Tabelle Kaderkriterien'!$H106="m",Übersicht!$C102=14,'Perzentile Männlich'!O102&gt;'Perzentile Männlich'!T$4),100,IF(AND('Tabelle Kaderkriterien'!$H106="m",Übersicht!$C102=14),('Perzentile Männlich'!$B$12*'Perzentile Männlich'!O102^3)+('Perzentile Männlich'!$C$12*'Perzentile Männlich'!O102^2)+('Perzentile Männlich'!$D$12*'Perzentile Männlich'!O102)+'Perzentile Männlich'!$E$12,IF(AND('Tabelle Kaderkriterien'!$H106="m",Übersicht!$C102=15,'Perzentile Männlich'!O102&gt;'Perzentile Männlich'!T$5),100,IF(AND('Tabelle Kaderkriterien'!$H106="m",Übersicht!$C102=15),('Perzentile Männlich'!$B$13*'Perzentile Männlich'!O102^3)+('Perzentile Männlich'!$C$13*'Perzentile Männlich'!O102^2)+('Perzentile Männlich'!$D$13*'Perzentile Männlich'!O102)+'Perzentile Männlich'!$E$13,IF(AND('Tabelle Kaderkriterien'!$H106="m",Übersicht!$C102=16,'Perzentile Männlich'!O102&gt;'Perzentile Männlich'!T$6),100,IF(AND('Tabelle Kaderkriterien'!$H106="m",Übersicht!$C102=16),('Perzentile Männlich'!$B$14*'Perzentile Männlich'!O102^3)+('Perzentile Männlich'!$C$14*'Perzentile Männlich'!O102^2)+('Perzentile Männlich'!$D$14*'Perzentile Männlich'!O102)+'Perzentile Männlich'!$E$14,IF(AND('Tabelle Kaderkriterien'!$H106="m",Übersicht!$C102=12,'Perzentile Männlich'!O102&gt;'Perzentile Männlich'!T$7),100,IF(AND('Tabelle Kaderkriterien'!$H106="m",Übersicht!$C102=12),('Perzentile Männlich'!$B$15*'Perzentile Männlich'!O102^3)+('Perzentile Männlich'!$C$15*'Perzentile Männlich'!O102^2)+('Perzentile Männlich'!$D$15*'Perzentile Männlich'!O102)+'Perzentile Männlich'!$E$15,IF(AND('Tabelle Kaderkriterien'!$H106="m",Übersicht!$C102=11,'Perzentile Männlich'!O102&gt;'Perzentile Männlich'!T$8),100,IF(AND('Tabelle Kaderkriterien'!$H106="m",Übersicht!$C102=11),('Perzentile Männlich'!$B$16*'Perzentile Männlich'!O102^3)+('Perzentile Männlich'!$C$16*'Perzentile Männlich'!O102^2)+('Perzentile Männlich'!$D$16*'Perzentile Männlich'!O102)+'Perzentile Männlich'!$E$16,IF(AND('Tabelle Kaderkriterien'!$H106="w",Übersicht!$C102=13,'Perzentile Weiblich'!O102&gt;'Perzentile Weiblich'!T$3),100,IF(AND('Tabelle Kaderkriterien'!$H106="w",Übersicht!$C102=13),('Perzentile Weiblich'!$B$11*'Perzentile Weiblich'!O102^3)+('Perzentile Weiblich'!$C$11*'Perzentile Weiblich'!O102^2)+('Perzentile Weiblich'!$D$11*'Perzentile Weiblich'!O102)+'Perzentile Weiblich'!$E$11,IF(AND('Tabelle Kaderkriterien'!$H106="w",Übersicht!$C102=14,'Perzentile Weiblich'!O102&gt;'Perzentile Weiblich'!T$4),100,IF(AND('Tabelle Kaderkriterien'!$H106="w",Übersicht!$C102=14),('Perzentile Weiblich'!$B$12*'Perzentile Weiblich'!O102^3)+('Perzentile Weiblich'!$C$12*'Perzentile Weiblich'!O102^2)+('Perzentile Weiblich'!$D$12*'Perzentile Weiblich'!O102)+'Perzentile Weiblich'!$E$12,IF(AND('Tabelle Kaderkriterien'!$H106="w",Übersicht!$C102=15,'Perzentile Weiblich'!O102&gt;'Perzentile Weiblich'!T$5),100,IF(AND('Tabelle Kaderkriterien'!$H106="w",Übersicht!$C102=15),('Perzentile Weiblich'!$B$13*'Perzentile Weiblich'!O102^3)+('Perzentile Weiblich'!$C$13*'Perzentile Weiblich'!O102^2)+('Perzentile Weiblich'!$D$13*'Perzentile Weiblich'!O102)+'Perzentile Weiblich'!$E$13,IF(AND('Tabelle Kaderkriterien'!$H106="w",Übersicht!$C102=16,'Perzentile Weiblich'!O102&gt;'Perzentile Weiblich'!T$6),100,IF(AND('Tabelle Kaderkriterien'!$H106="w",Übersicht!$C102=16),('Perzentile Weiblich'!$B$14*'Perzentile Weiblich'!O102^3)+('Perzentile Weiblich'!$C$14*'Perzentile Weiblich'!O102^2)+('Perzentile Weiblich'!$D$14*'Perzentile Weiblich'!O102)+'Perzentile Weiblich'!$E$14,IF(AND('Tabelle Kaderkriterien'!$H106="w",Übersicht!$C102=12,'Perzentile Weiblich'!O102&gt;'Perzentile Weiblich'!T$7),100,IF(AND('Tabelle Kaderkriterien'!$H106="w",Übersicht!$C102=12),('Perzentile Weiblich'!$B$15*'Perzentile Weiblich'!O102^3)+('Perzentile Weiblich'!$C$15*'Perzentile Weiblich'!O102^2)+('Perzentile Weiblich'!$D$15*'Perzentile Weiblich'!O102)+'Perzentile Weiblich'!$E$15,IF(AND('Tabelle Kaderkriterien'!$H106="w",Übersicht!$C102=11,'Perzentile Weiblich'!O102&gt;'Perzentile Weiblich'!T$8),100,IF(AND('Tabelle Kaderkriterien'!$H106="w",Übersicht!$C102=11),('Perzentile Weiblich'!$B$16*'Perzentile Weiblich'!O102^3)+('Perzentile Weiblich'!$C$16*'Perzentile Weiblich'!O102^2)+('Perzentile Weiblich'!$D$16*'Perzentile Weiblich'!O102)+'Perzentile Weiblich'!$E$16,IF(AND('Tabelle Kaderkriterien'!J106&lt;&gt;"m",'Tabelle Kaderkriterien'!J106&lt;&gt;"!w"),#N/A,#N/A)))))))))))))))))))))))))</f>
        <v>#DIV/0!</v>
      </c>
      <c r="P102" s="32" t="e">
        <f>IF(AND('Tabelle Kaderkriterien'!$H106="m",Übersicht!$C102=13,J102&lt;'Perzentile Männlich'!U$3),100,IF(AND('Tabelle Kaderkriterien'!$H106="m",Übersicht!$C102=13),('Perzentile Männlich'!$B$27*J102^3)+('Perzentile Männlich'!$C$27*J102^2)+('Perzentile Männlich'!$D$27*J102)+'Perzentile Männlich'!$E$27,IF(AND('Tabelle Kaderkriterien'!$H106="m",Übersicht!$C102=14,J102&lt;'Perzentile Männlich'!U$4),100,IF(AND('Tabelle Kaderkriterien'!$H106="m",Übersicht!$C102=14),('Perzentile Männlich'!$B$28*J102^3)+('Perzentile Männlich'!$C$28*J102^2)+('Perzentile Männlich'!$D$28*J102)+'Perzentile Männlich'!$E$28,IF(AND('Tabelle Kaderkriterien'!$H106="m",Übersicht!$C102=15,J102&lt;'Perzentile Männlich'!U$5),100,IF(AND('Tabelle Kaderkriterien'!$H106="m",Übersicht!$C102=15),('Perzentile Männlich'!$B$29*J102^3)+('Perzentile Männlich'!$C$29*J102^2)+('Perzentile Männlich'!$D$29*J102)+'Perzentile Männlich'!$E$29,IF(AND('Tabelle Kaderkriterien'!$H106="m",Übersicht!$C102=16,J102&lt;'Perzentile Männlich'!U$6),100,IF(AND('Tabelle Kaderkriterien'!$H106="m",Übersicht!$C102=16),('Perzentile Männlich'!$B$30*J102^3)+('Perzentile Männlich'!$C$30*J102^2)+('Perzentile Männlich'!$D$30*J102)+'Perzentile Männlich'!$E$30,IF(AND('Tabelle Kaderkriterien'!$H106="m",Übersicht!$C102=12,J102&lt;'Perzentile Männlich'!U$7),100,IF(AND('Tabelle Kaderkriterien'!$H106="m",Übersicht!$C102=12),('Perzentile Männlich'!$B$31*J102^3)+('Perzentile Männlich'!$C$31*J102^2)+('Perzentile Männlich'!$D$31*J102)+'Perzentile Männlich'!$E$31,IF(AND('Tabelle Kaderkriterien'!$H106="m",Übersicht!$C102=11,J102&lt;'Perzentile Männlich'!U$8),100,IF(AND('Tabelle Kaderkriterien'!$H106="m",Übersicht!$C102=11),('Perzentile Männlich'!$B$32*J102^3)+('Perzentile Männlich'!$C$32*J102^2)+('Perzentile Männlich'!$D$32*J102)+'Perzentile Männlich'!$E$32,IF(AND('Tabelle Kaderkriterien'!$H106="w",Übersicht!$C102=13,J102&lt;'Perzentile Weiblich'!U$3),100,IF(AND('Tabelle Kaderkriterien'!$H106="w",Übersicht!$C102=13),('Perzentile Weiblich'!$B$27*J102^3)+('Perzentile Weiblich'!$C$27*J102^2)+('Perzentile Weiblich'!$D$27*J102)+'Perzentile Weiblich'!$E$27,IF(AND('Tabelle Kaderkriterien'!$H106="w",Übersicht!$C102=14,J102&lt;'Perzentile Weiblich'!U$4),100,IF(AND('Tabelle Kaderkriterien'!$H106="w",Übersicht!$C102=14),('Perzentile Weiblich'!$B$28*J102^3)+('Perzentile Weiblich'!$C$28*J102^2)+('Perzentile Weiblich'!$D$28*J102)+'Perzentile Weiblich'!$E$28,IF(AND('Tabelle Kaderkriterien'!$H106="w",Übersicht!$C102=15,J102&lt;'Perzentile Weiblich'!U$5),100,IF(AND('Tabelle Kaderkriterien'!$H106="w",Übersicht!$C102=15),('Perzentile Weiblich'!$B$29*J102^3)+('Perzentile Weiblich'!$C$29*J102^2)+('Perzentile Weiblich'!$D$29*J102)+'Perzentile Weiblich'!$E$29,IF(AND('Tabelle Kaderkriterien'!$H106="w",Übersicht!$C102=16,J102&lt;'Perzentile Weiblich'!U$6),100,IF(AND('Tabelle Kaderkriterien'!$H106="w",Übersicht!$C102=16),('Perzentile Weiblich'!$B$30*J102^3)+('Perzentile Weiblich'!$C$30*J102^2)+('Perzentile Weiblich'!$D$30*J102)+'Perzentile Weiblich'!$E$30,IF(AND('Tabelle Kaderkriterien'!$H106="w",Übersicht!$C102=12,J102&lt;'Perzentile Weiblich'!U$7),100,IF(AND('Tabelle Kaderkriterien'!$H106="w",Übersicht!$C102=12),('Perzentile Weiblich'!$B$31*J102^3)+('Perzentile Weiblich'!$C$31*J102^2)+('Perzentile Weiblich'!$D$31*J102)+'Perzentile Weiblich'!$E$31,IF(AND('Tabelle Kaderkriterien'!$H106="w",Übersicht!$C102=11,J102&lt;'Perzentile Weiblich'!U$8),100,IF(AND('Tabelle Kaderkriterien'!$H106="w",Übersicht!$C102=11),('Perzentile Weiblich'!$B$32*J102^3)+('Perzentile Weiblich'!$C$32*J102^2)+('Perzentile Weiblich'!$D$32*J102)+'Perzentile Weiblich'!$E$32,IF(AND('Tabelle Kaderkriterien'!H106&lt;&gt;"m",'Tabelle Kaderkriterien'!H106&lt;&gt;"!w"),#N/A,#N/A)))))))))))))))))))))))))</f>
        <v>#N/A</v>
      </c>
      <c r="Q102" s="32" t="e">
        <f>IF(AND('Tabelle Kaderkriterien'!$H106="m",Übersicht!$C102=13,K102&gt;'Perzentile Männlich'!V$3),100,IF(AND('Tabelle Kaderkriterien'!$H106="m",Übersicht!$C102=13),('Perzentile Männlich'!$B$19*K102^3)+('Perzentile Männlich'!$C$19*K102^2)+('Perzentile Männlich'!$D$19*K102)+'Perzentile Männlich'!$E$19,IF(AND('Tabelle Kaderkriterien'!$H106="m",Übersicht!$C102=14,K102&gt;'Perzentile Männlich'!V$4),100,IF(AND('Tabelle Kaderkriterien'!$H106="m",Übersicht!$C102=14),('Perzentile Männlich'!$B$20*K102^3)+('Perzentile Männlich'!$C$20*K102^2)+('Perzentile Männlich'!$D$20*K102)+'Perzentile Männlich'!$E$20,IF(AND('Tabelle Kaderkriterien'!$H106="m",Übersicht!$C102=15,K102&gt;'Perzentile Männlich'!V$5),100,IF(AND('Tabelle Kaderkriterien'!$H106="m",Übersicht!$C102=15),('Perzentile Männlich'!$B$21*K102^3)+('Perzentile Männlich'!$C$21*K102^2)+('Perzentile Männlich'!$D$21*K102)+'Perzentile Männlich'!$E$21,IF(AND('Tabelle Kaderkriterien'!$H106="m",Übersicht!$C102=16,K102&gt;'Perzentile Männlich'!V$6),100,IF(AND('Tabelle Kaderkriterien'!$H106="m",Übersicht!$C102=16),('Perzentile Männlich'!$B$22*K102^3)+('Perzentile Männlich'!$C$22*K102^2)+('Perzentile Männlich'!$D$22*K102)+'Perzentile Männlich'!$E$22,IF(AND('Tabelle Kaderkriterien'!$H106="m",Übersicht!$C102=12,K102&gt;'Perzentile Männlich'!V$7),100,IF(AND('Tabelle Kaderkriterien'!$H106="m",Übersicht!$C102=12),('Perzentile Männlich'!$B$23*K102^3)+('Perzentile Männlich'!$C$23*K102^2)+('Perzentile Männlich'!$D$23*K102)+'Perzentile Männlich'!$E$23,IF(AND('Tabelle Kaderkriterien'!$H106="m",Übersicht!$C102=11,K102&gt;'Perzentile Männlich'!V$8),100,IF(AND('Tabelle Kaderkriterien'!$H106="m",Übersicht!$C102=11),('Perzentile Männlich'!$B$24*K102^3)+('Perzentile Männlich'!$C$24*K102^2)+('Perzentile Männlich'!$D$24*K102)+'Perzentile Männlich'!$E$24,IF(AND('Tabelle Kaderkriterien'!$H106="w",Übersicht!$C102=13,K102&gt;'Perzentile Weiblich'!V$3),100,IF(AND('Tabelle Kaderkriterien'!$H106="w",Übersicht!$C102=13),('Perzentile Weiblich'!$B$19*K102^3)+('Perzentile Weiblich'!$C$19*K102^2)+('Perzentile Weiblich'!$D$19*K102)+'Perzentile Weiblich'!$E$19,IF(AND('Tabelle Kaderkriterien'!$H106="w",Übersicht!$C102=14,K102&gt;'Perzentile Weiblich'!V$4),100,IF(AND('Tabelle Kaderkriterien'!$H106="w",Übersicht!$C102=14),('Perzentile Weiblich'!$B$20*K102^3)+('Perzentile Weiblich'!$C$20*K102^2)+('Perzentile Weiblich'!$D$20*K102)+'Perzentile Weiblich'!$E$20,IF(AND('Tabelle Kaderkriterien'!$H106="w",Übersicht!$C102=15,K102&gt;'Perzentile Weiblich'!V$5),100,IF(AND('Tabelle Kaderkriterien'!$H106="w",Übersicht!$C102=15),('Perzentile Weiblich'!$B$21*K102^3)+('Perzentile Weiblich'!$C$21*K102^2)+('Perzentile Weiblich'!$D$21*K102)+'Perzentile Weiblich'!$E$21,IF(AND('Tabelle Kaderkriterien'!$H106="w",Übersicht!$C102=16,K102&gt;'Perzentile Weiblich'!V$6),100,IF(AND('Tabelle Kaderkriterien'!$H106="w",Übersicht!$C102=16),('Perzentile Weiblich'!$B$22*K102^3)+('Perzentile Weiblich'!$C$22*K102^2)+('Perzentile Weiblich'!$D$22*K102)+'Perzentile Weiblich'!$E$22,IF(AND('Tabelle Kaderkriterien'!$H106="w",Übersicht!$C102=12,K102&gt;'Perzentile Weiblich'!V$7),100,IF(AND('Tabelle Kaderkriterien'!$H106="w",Übersicht!$C102=12),('Perzentile Weiblich'!$B$23*K102^3)+('Perzentile Weiblich'!$C$23*K102^2)+('Perzentile Weiblich'!$D$23*K102)+'Perzentile Weiblich'!$E$23,IF(AND('Tabelle Kaderkriterien'!$H106="w",Übersicht!$C102=11,K102&gt;'Perzentile Weiblich'!V$8),100,IF(AND('Tabelle Kaderkriterien'!$H106="w",Übersicht!$C102=11),('Perzentile Weiblich'!$B$24*K102^3)+('Perzentile Weiblich'!$C$24*K102^2)+('Perzentile Weiblich'!$D$24*K102)+'Perzentile Weiblich'!$E$24,IF(AND('Tabelle Kaderkriterien'!I106&lt;&gt;"m",'Tabelle Kaderkriterien'!I106&lt;&gt;"!w"),#N/A,#N/A)))))))))))))))))))))))))</f>
        <v>#N/A</v>
      </c>
      <c r="S102" s="18" t="e">
        <f t="shared" si="2"/>
        <v>#DIV/0!</v>
      </c>
      <c r="T102" s="18" t="e">
        <f t="shared" si="3"/>
        <v>#DIV/0!</v>
      </c>
    </row>
    <row r="103" spans="1:20" x14ac:dyDescent="0.3">
      <c r="A103" s="31">
        <f>'Tabelle Kaderkriterien'!B107</f>
        <v>0</v>
      </c>
      <c r="B103" s="31">
        <f>'Tabelle Kaderkriterien'!C107</f>
        <v>0</v>
      </c>
      <c r="C103" s="143">
        <f>'Tabelle Kaderkriterien'!G107</f>
        <v>0</v>
      </c>
      <c r="D103" s="144">
        <f>'Tabelle Kaderkriterien'!K107</f>
        <v>0</v>
      </c>
      <c r="E103" s="144">
        <f>'Tabelle Kaderkriterien'!L107</f>
        <v>0</v>
      </c>
      <c r="F103" s="144">
        <f>'Tabelle Kaderkriterien'!N107</f>
        <v>0</v>
      </c>
      <c r="G103" s="144">
        <f>'Tabelle Kaderkriterien'!O107</f>
        <v>0</v>
      </c>
      <c r="H103" s="144">
        <f>'Tabelle Kaderkriterien'!Q107</f>
        <v>0</v>
      </c>
      <c r="I103" s="144">
        <f>'Tabelle Kaderkriterien'!R107</f>
        <v>0</v>
      </c>
      <c r="J103" s="144">
        <f>'Tabelle Kaderkriterien'!T107</f>
        <v>0</v>
      </c>
      <c r="K103" s="144">
        <f>'Tabelle Kaderkriterien'!V107</f>
        <v>0</v>
      </c>
      <c r="M103" s="32" t="e">
        <f>IF(AND('Tabelle Kaderkriterien'!$H107="m",Übersicht!$C103=13,'Perzentile Männlich'!M103&gt;'Perzentile Männlich'!R$3),100,IF(AND('Tabelle Kaderkriterien'!$H107="m",Übersicht!$C103=13),('Perzentile Männlich'!$B$35*'Perzentile Männlich'!M103^3)+('Perzentile Männlich'!$C$35*'Perzentile Männlich'!M103^2)+('Perzentile Männlich'!$D$35*'Perzentile Männlich'!M103)+'Perzentile Männlich'!$E$35,IF(AND('Tabelle Kaderkriterien'!$H107="m",Übersicht!$C103=14,'Perzentile Männlich'!M103&gt;'Perzentile Männlich'!R$4),100,IF(AND('Tabelle Kaderkriterien'!$H107="m",Übersicht!$C103=14),('Perzentile Männlich'!$B$36*'Perzentile Männlich'!M103^3)+('Perzentile Männlich'!$C$36*'Perzentile Männlich'!M103^2)+('Perzentile Männlich'!$D$36*'Perzentile Männlich'!M103)+'Perzentile Männlich'!$E$36,IF(AND('Tabelle Kaderkriterien'!$H107="m",Übersicht!$C103=15,'Perzentile Männlich'!M103&gt;'Perzentile Männlich'!R$5),100,IF(AND('Tabelle Kaderkriterien'!$H107="m",Übersicht!$C103=15),('Perzentile Männlich'!$B$37*'Perzentile Männlich'!M103^3)+('Perzentile Männlich'!$C$37*'Perzentile Männlich'!M103^2)+('Perzentile Männlich'!$D$37*'Perzentile Männlich'!M103)+'Perzentile Männlich'!$E$37,IF(AND('Tabelle Kaderkriterien'!$H107="m",Übersicht!$C103=16,'Perzentile Männlich'!M103&gt;'Perzentile Männlich'!R$6),100,IF(AND('Tabelle Kaderkriterien'!$H107="m",Übersicht!$C103=16),('Perzentile Männlich'!$B$38*'Perzentile Männlich'!M103^3)+('Perzentile Männlich'!$C$38*'Perzentile Männlich'!M103^2)+('Perzentile Männlich'!$D$38*'Perzentile Männlich'!M103)+'Perzentile Männlich'!$E$38,IF(AND('Tabelle Kaderkriterien'!$H107="m",Übersicht!$C103=12,'Perzentile Männlich'!M103&gt;'Perzentile Männlich'!R$7),100,IF(AND('Tabelle Kaderkriterien'!$H107="m",Übersicht!$C103=12),('Perzentile Männlich'!$B$39*'Perzentile Männlich'!M103^3)+('Perzentile Männlich'!$C$39*'Perzentile Männlich'!M103^2)+('Perzentile Männlich'!$D$39*'Perzentile Männlich'!M103)+'Perzentile Männlich'!$E$39,IF(AND('Tabelle Kaderkriterien'!$H107="m",Übersicht!$C103=11,'Perzentile Männlich'!M103&gt;'Perzentile Männlich'!R$8),100,IF(AND('Tabelle Kaderkriterien'!$H107="m",Übersicht!$C103=11),('Perzentile Männlich'!$B$40*'Perzentile Männlich'!M103^3)+('Perzentile Männlich'!$C$40*'Perzentile Männlich'!M103^2)+('Perzentile Männlich'!$D$40*'Perzentile Männlich'!M103)+'Perzentile Männlich'!$E$40,IF(AND('Tabelle Kaderkriterien'!$H107="w",Übersicht!$C103=13,'Perzentile Weiblich'!M103&gt;'Perzentile Weiblich'!R$3),100,IF(AND('Tabelle Kaderkriterien'!$H107="w",Übersicht!$C103=13),('Perzentile Weiblich'!$B$35*'Perzentile Weiblich'!M103^3)+('Perzentile Weiblich'!$C$35*'Perzentile Weiblich'!M103^2)+('Perzentile Weiblich'!$D$35*'Perzentile Weiblich'!M103)+'Perzentile Weiblich'!$E$35,IF(AND('Tabelle Kaderkriterien'!$H107="w",Übersicht!$C103=14,'Perzentile Weiblich'!M103&gt;'Perzentile Weiblich'!R$4),100,IF(AND('Tabelle Kaderkriterien'!$H107="w",Übersicht!$C103=14),('Perzentile Weiblich'!$B$36*'Perzentile Weiblich'!M103^3)+('Perzentile Weiblich'!$C$36*'Perzentile Weiblich'!M103^2)+('Perzentile Weiblich'!$D$36*'Perzentile Weiblich'!M103)+'Perzentile Weiblich'!$E$36,IF(AND('Tabelle Kaderkriterien'!$H107="w",Übersicht!$C103=15,'Perzentile Weiblich'!M103&gt;'Perzentile Weiblich'!R$5),100,IF(AND('Tabelle Kaderkriterien'!$H107="w",Übersicht!$C103=15),('Perzentile Weiblich'!$B$37*'Perzentile Weiblich'!M103^3)+('Perzentile Weiblich'!$C$37*'Perzentile Weiblich'!M103^2)+('Perzentile Weiblich'!$D$37*'Perzentile Weiblich'!M103)+'Perzentile Weiblich'!$E$37,IF(AND('Tabelle Kaderkriterien'!$H107="w",Übersicht!$C103=16,'Perzentile Weiblich'!M103&gt;'Perzentile Weiblich'!R$6),100,IF(AND('Tabelle Kaderkriterien'!$H107="w",Übersicht!$C103=16),('Perzentile Weiblich'!$B$38*'Perzentile Weiblich'!M103^3)+('Perzentile Weiblich'!$C$38*'Perzentile Weiblich'!M103^2)+('Perzentile Weiblich'!$D$38*'Perzentile Weiblich'!M103)+'Perzentile Weiblich'!$E$38,IF(AND('Tabelle Kaderkriterien'!$H107="w",Übersicht!$C103=12,'Perzentile Weiblich'!M103&gt;'Perzentile Weiblich'!R$7),100,IF(AND('Tabelle Kaderkriterien'!$H107="w",Übersicht!$C103=12),('Perzentile Weiblich'!$B$39*'Perzentile Weiblich'!M103^3)+('Perzentile Weiblich'!$C$39*'Perzentile Weiblich'!M103^2)+('Perzentile Weiblich'!$D$39*'Perzentile Weiblich'!M103)+'Perzentile Weiblich'!$E$39,IF(AND('Tabelle Kaderkriterien'!$H107="w",Übersicht!$C103=11,'Perzentile Weiblich'!M103&gt;'Perzentile Weiblich'!R$8),100,IF(AND('Tabelle Kaderkriterien'!$H107="w",Übersicht!$C103=11),('Perzentile Weiblich'!$B$40*'Perzentile Weiblich'!M103^3)+('Perzentile Weiblich'!$C$40*'Perzentile Weiblich'!M103^2)+('Perzentile Weiblich'!$D$40*'Perzentile Weiblich'!M103)+'Perzentile Weiblich'!$E$40,IF(AND('Tabelle Kaderkriterien'!H107&lt;&gt;"m",'Tabelle Kaderkriterien'!H107&lt;&gt;"!w"),#N/A,#N/A)))))))))))))))))))))))))</f>
        <v>#DIV/0!</v>
      </c>
      <c r="N103" s="32" t="e">
        <f>IF(AND('Tabelle Kaderkriterien'!$H107="m",Übersicht!$C103=13,'Perzentile Männlich'!N103&gt;'Perzentile Männlich'!S$3),100,IF(AND('Tabelle Kaderkriterien'!$H107="m",Übersicht!$C103=13),('Perzentile Männlich'!$B$43*'Perzentile Männlich'!N103^3)+('Perzentile Männlich'!$C$43*'Perzentile Männlich'!N103^2)+('Perzentile Männlich'!$D$43*'Perzentile Männlich'!N103)+'Perzentile Männlich'!$E$43,IF(AND('Tabelle Kaderkriterien'!$H107="m",Übersicht!$C103=14,'Perzentile Männlich'!N103&gt;'Perzentile Männlich'!S$4),100,IF(AND('Tabelle Kaderkriterien'!$H107="m",Übersicht!$C103=14),('Perzentile Männlich'!$B$44*'Perzentile Männlich'!N103^3)+('Perzentile Männlich'!$C$44*'Perzentile Männlich'!N103^2)+('Perzentile Männlich'!$D$44*'Perzentile Männlich'!N103)+'Perzentile Männlich'!$E$44,IF(AND('Tabelle Kaderkriterien'!$H107="m",Übersicht!$C103=15,'Perzentile Männlich'!N103&gt;'Perzentile Männlich'!S$5),100,IF(AND('Tabelle Kaderkriterien'!$H107="m",Übersicht!$C103=15),('Perzentile Männlich'!$B$45*'Perzentile Männlich'!N103^3)+('Perzentile Männlich'!$C$45*'Perzentile Männlich'!N103^2)+('Perzentile Männlich'!$D$45*'Perzentile Männlich'!N103)+'Perzentile Männlich'!$E$45,IF(AND('Tabelle Kaderkriterien'!$H107="m",Übersicht!$C103=16,'Perzentile Männlich'!N103&gt;'Perzentile Männlich'!S$6),100,IF(AND('Tabelle Kaderkriterien'!$H107="m",Übersicht!$C103=16),('Perzentile Männlich'!$B$46*'Perzentile Männlich'!N103^3)+('Perzentile Männlich'!$C$46*'Perzentile Männlich'!N103^2)+('Perzentile Männlich'!$D$46*'Perzentile Männlich'!N103)+'Perzentile Männlich'!$E$46,IF(AND('Tabelle Kaderkriterien'!$H107="m",Übersicht!$C103=12,'Perzentile Männlich'!N103&gt;'Perzentile Männlich'!S$7),100,IF(AND('Tabelle Kaderkriterien'!$H107="m",Übersicht!$C103=12),('Perzentile Männlich'!$B$47*'Perzentile Männlich'!N103^3)+('Perzentile Männlich'!$C$47*'Perzentile Männlich'!N103^2)+('Perzentile Männlich'!$D$47*'Perzentile Männlich'!N103)+'Perzentile Männlich'!$E$47,IF(AND('Tabelle Kaderkriterien'!$H107="m",Übersicht!$C103=11,'Perzentile Männlich'!N103&gt;'Perzentile Männlich'!S$8),100,IF(AND('Tabelle Kaderkriterien'!$H107="m",Übersicht!$C103=11),('Perzentile Männlich'!$B$48*'Perzentile Männlich'!N103^3)+('Perzentile Männlich'!$C$48*'Perzentile Männlich'!N103^2)+('Perzentile Männlich'!$D$48*'Perzentile Männlich'!N103)+'Perzentile Männlich'!$E$48,IF(AND('Tabelle Kaderkriterien'!$H107="w",Übersicht!$C103=13,'Perzentile Weiblich'!N103&gt;'Perzentile Weiblich'!S$3),100,IF(AND('Tabelle Kaderkriterien'!$H107="w",Übersicht!$C103=13),('Perzentile Weiblich'!$B$43*'Perzentile Weiblich'!N103^3)+('Perzentile Weiblich'!$C$43*'Perzentile Weiblich'!N103^2)+('Perzentile Weiblich'!$D$43*'Perzentile Weiblich'!N103)+'Perzentile Weiblich'!$E$43,IF(AND('Tabelle Kaderkriterien'!$H107="w",Übersicht!$C103=14,'Perzentile Weiblich'!N103&gt;'Perzentile Weiblich'!S$4),100,IF(AND('Tabelle Kaderkriterien'!$H107="w",Übersicht!$C103=14),('Perzentile Weiblich'!$B$44*'Perzentile Weiblich'!N103^3)+('Perzentile Weiblich'!$C$44*'Perzentile Weiblich'!N103^2)+('Perzentile Weiblich'!$D$44*'Perzentile Weiblich'!N103)+'Perzentile Weiblich'!$E$44,IF(AND('Tabelle Kaderkriterien'!$H107="w",Übersicht!$C103=15,'Perzentile Weiblich'!N103&gt;'Perzentile Weiblich'!S$5),100,IF(AND('Tabelle Kaderkriterien'!$H107="w",Übersicht!$C103=15),('Perzentile Weiblich'!$B$45*'Perzentile Weiblich'!N103^3)+('Perzentile Weiblich'!$C$45*'Perzentile Weiblich'!N103^2)+('Perzentile Weiblich'!$D$45*'Perzentile Weiblich'!N103)+'Perzentile Weiblich'!$E$45,IF(AND('Tabelle Kaderkriterien'!$H107="w",Übersicht!$C103=16,'Perzentile Weiblich'!N103&gt;'Perzentile Weiblich'!S$6),100,IF(AND('Tabelle Kaderkriterien'!$H107="w",Übersicht!$C103=16),('Perzentile Weiblich'!$B$46*'Perzentile Weiblich'!N103^3)+('Perzentile Weiblich'!$C$46*'Perzentile Weiblich'!N103^2)+('Perzentile Weiblich'!$D$46*'Perzentile Weiblich'!N103)+'Perzentile Weiblich'!$E$46,IF(AND('Tabelle Kaderkriterien'!$H107="w",Übersicht!$C103=12,'Perzentile Weiblich'!N103&gt;'Perzentile Weiblich'!S$7),100,IF(AND('Tabelle Kaderkriterien'!$H107="w",Übersicht!$C103=12),('Perzentile Weiblich'!$B$47*'Perzentile Weiblich'!N103^3)+('Perzentile Weiblich'!$C$47*'Perzentile Weiblich'!N103^2)+('Perzentile Weiblich'!$D$47*'Perzentile Weiblich'!N103)+'Perzentile Weiblich'!$E$47,IF(AND('Tabelle Kaderkriterien'!$H107="w",Übersicht!$C103=11,'Perzentile Weiblich'!N103&gt;'Perzentile Weiblich'!S$8),100,IF(AND('Tabelle Kaderkriterien'!$H107="w",Übersicht!$C103=11),('Perzentile Weiblich'!$B$48*'Perzentile Weiblich'!N103^3)+('Perzentile Weiblich'!$C$48*'Perzentile Weiblich'!N103^2)+('Perzentile Weiblich'!$D$48*'Perzentile Weiblich'!N103)+'Perzentile Weiblich'!$E$48,IF(AND('Tabelle Kaderkriterien'!I107&lt;&gt;"m",'Tabelle Kaderkriterien'!I107&lt;&gt;"!w"),#N/A,#N/A)))))))))))))))))))))))))</f>
        <v>#DIV/0!</v>
      </c>
      <c r="O103" s="32" t="e">
        <f>IF(AND('Tabelle Kaderkriterien'!$H107="m",Übersicht!$C103=13,'Perzentile Männlich'!O103&gt;'Perzentile Männlich'!T$3),100,IF(AND('Tabelle Kaderkriterien'!$H107="m",Übersicht!$C103=13),('Perzentile Männlich'!$B$11*'Perzentile Männlich'!O103^3)+('Perzentile Männlich'!$C$11*'Perzentile Männlich'!O103^2)+('Perzentile Männlich'!$D$11*'Perzentile Männlich'!O103)+'Perzentile Männlich'!$E$11,IF(AND('Tabelle Kaderkriterien'!$H107="m",Übersicht!$C103=14,'Perzentile Männlich'!O103&gt;'Perzentile Männlich'!T$4),100,IF(AND('Tabelle Kaderkriterien'!$H107="m",Übersicht!$C103=14),('Perzentile Männlich'!$B$12*'Perzentile Männlich'!O103^3)+('Perzentile Männlich'!$C$12*'Perzentile Männlich'!O103^2)+('Perzentile Männlich'!$D$12*'Perzentile Männlich'!O103)+'Perzentile Männlich'!$E$12,IF(AND('Tabelle Kaderkriterien'!$H107="m",Übersicht!$C103=15,'Perzentile Männlich'!O103&gt;'Perzentile Männlich'!T$5),100,IF(AND('Tabelle Kaderkriterien'!$H107="m",Übersicht!$C103=15),('Perzentile Männlich'!$B$13*'Perzentile Männlich'!O103^3)+('Perzentile Männlich'!$C$13*'Perzentile Männlich'!O103^2)+('Perzentile Männlich'!$D$13*'Perzentile Männlich'!O103)+'Perzentile Männlich'!$E$13,IF(AND('Tabelle Kaderkriterien'!$H107="m",Übersicht!$C103=16,'Perzentile Männlich'!O103&gt;'Perzentile Männlich'!T$6),100,IF(AND('Tabelle Kaderkriterien'!$H107="m",Übersicht!$C103=16),('Perzentile Männlich'!$B$14*'Perzentile Männlich'!O103^3)+('Perzentile Männlich'!$C$14*'Perzentile Männlich'!O103^2)+('Perzentile Männlich'!$D$14*'Perzentile Männlich'!O103)+'Perzentile Männlich'!$E$14,IF(AND('Tabelle Kaderkriterien'!$H107="m",Übersicht!$C103=12,'Perzentile Männlich'!O103&gt;'Perzentile Männlich'!T$7),100,IF(AND('Tabelle Kaderkriterien'!$H107="m",Übersicht!$C103=12),('Perzentile Männlich'!$B$15*'Perzentile Männlich'!O103^3)+('Perzentile Männlich'!$C$15*'Perzentile Männlich'!O103^2)+('Perzentile Männlich'!$D$15*'Perzentile Männlich'!O103)+'Perzentile Männlich'!$E$15,IF(AND('Tabelle Kaderkriterien'!$H107="m",Übersicht!$C103=11,'Perzentile Männlich'!O103&gt;'Perzentile Männlich'!T$8),100,IF(AND('Tabelle Kaderkriterien'!$H107="m",Übersicht!$C103=11),('Perzentile Männlich'!$B$16*'Perzentile Männlich'!O103^3)+('Perzentile Männlich'!$C$16*'Perzentile Männlich'!O103^2)+('Perzentile Männlich'!$D$16*'Perzentile Männlich'!O103)+'Perzentile Männlich'!$E$16,IF(AND('Tabelle Kaderkriterien'!$H107="w",Übersicht!$C103=13,'Perzentile Weiblich'!O103&gt;'Perzentile Weiblich'!T$3),100,IF(AND('Tabelle Kaderkriterien'!$H107="w",Übersicht!$C103=13),('Perzentile Weiblich'!$B$11*'Perzentile Weiblich'!O103^3)+('Perzentile Weiblich'!$C$11*'Perzentile Weiblich'!O103^2)+('Perzentile Weiblich'!$D$11*'Perzentile Weiblich'!O103)+'Perzentile Weiblich'!$E$11,IF(AND('Tabelle Kaderkriterien'!$H107="w",Übersicht!$C103=14,'Perzentile Weiblich'!O103&gt;'Perzentile Weiblich'!T$4),100,IF(AND('Tabelle Kaderkriterien'!$H107="w",Übersicht!$C103=14),('Perzentile Weiblich'!$B$12*'Perzentile Weiblich'!O103^3)+('Perzentile Weiblich'!$C$12*'Perzentile Weiblich'!O103^2)+('Perzentile Weiblich'!$D$12*'Perzentile Weiblich'!O103)+'Perzentile Weiblich'!$E$12,IF(AND('Tabelle Kaderkriterien'!$H107="w",Übersicht!$C103=15,'Perzentile Weiblich'!O103&gt;'Perzentile Weiblich'!T$5),100,IF(AND('Tabelle Kaderkriterien'!$H107="w",Übersicht!$C103=15),('Perzentile Weiblich'!$B$13*'Perzentile Weiblich'!O103^3)+('Perzentile Weiblich'!$C$13*'Perzentile Weiblich'!O103^2)+('Perzentile Weiblich'!$D$13*'Perzentile Weiblich'!O103)+'Perzentile Weiblich'!$E$13,IF(AND('Tabelle Kaderkriterien'!$H107="w",Übersicht!$C103=16,'Perzentile Weiblich'!O103&gt;'Perzentile Weiblich'!T$6),100,IF(AND('Tabelle Kaderkriterien'!$H107="w",Übersicht!$C103=16),('Perzentile Weiblich'!$B$14*'Perzentile Weiblich'!O103^3)+('Perzentile Weiblich'!$C$14*'Perzentile Weiblich'!O103^2)+('Perzentile Weiblich'!$D$14*'Perzentile Weiblich'!O103)+'Perzentile Weiblich'!$E$14,IF(AND('Tabelle Kaderkriterien'!$H107="w",Übersicht!$C103=12,'Perzentile Weiblich'!O103&gt;'Perzentile Weiblich'!T$7),100,IF(AND('Tabelle Kaderkriterien'!$H107="w",Übersicht!$C103=12),('Perzentile Weiblich'!$B$15*'Perzentile Weiblich'!O103^3)+('Perzentile Weiblich'!$C$15*'Perzentile Weiblich'!O103^2)+('Perzentile Weiblich'!$D$15*'Perzentile Weiblich'!O103)+'Perzentile Weiblich'!$E$15,IF(AND('Tabelle Kaderkriterien'!$H107="w",Übersicht!$C103=11,'Perzentile Weiblich'!O103&gt;'Perzentile Weiblich'!T$8),100,IF(AND('Tabelle Kaderkriterien'!$H107="w",Übersicht!$C103=11),('Perzentile Weiblich'!$B$16*'Perzentile Weiblich'!O103^3)+('Perzentile Weiblich'!$C$16*'Perzentile Weiblich'!O103^2)+('Perzentile Weiblich'!$D$16*'Perzentile Weiblich'!O103)+'Perzentile Weiblich'!$E$16,IF(AND('Tabelle Kaderkriterien'!J107&lt;&gt;"m",'Tabelle Kaderkriterien'!J107&lt;&gt;"!w"),#N/A,#N/A)))))))))))))))))))))))))</f>
        <v>#DIV/0!</v>
      </c>
      <c r="P103" s="32" t="e">
        <f>IF(AND('Tabelle Kaderkriterien'!$H107="m",Übersicht!$C103=13,J103&lt;'Perzentile Männlich'!U$3),100,IF(AND('Tabelle Kaderkriterien'!$H107="m",Übersicht!$C103=13),('Perzentile Männlich'!$B$27*J103^3)+('Perzentile Männlich'!$C$27*J103^2)+('Perzentile Männlich'!$D$27*J103)+'Perzentile Männlich'!$E$27,IF(AND('Tabelle Kaderkriterien'!$H107="m",Übersicht!$C103=14,J103&lt;'Perzentile Männlich'!U$4),100,IF(AND('Tabelle Kaderkriterien'!$H107="m",Übersicht!$C103=14),('Perzentile Männlich'!$B$28*J103^3)+('Perzentile Männlich'!$C$28*J103^2)+('Perzentile Männlich'!$D$28*J103)+'Perzentile Männlich'!$E$28,IF(AND('Tabelle Kaderkriterien'!$H107="m",Übersicht!$C103=15,J103&lt;'Perzentile Männlich'!U$5),100,IF(AND('Tabelle Kaderkriterien'!$H107="m",Übersicht!$C103=15),('Perzentile Männlich'!$B$29*J103^3)+('Perzentile Männlich'!$C$29*J103^2)+('Perzentile Männlich'!$D$29*J103)+'Perzentile Männlich'!$E$29,IF(AND('Tabelle Kaderkriterien'!$H107="m",Übersicht!$C103=16,J103&lt;'Perzentile Männlich'!U$6),100,IF(AND('Tabelle Kaderkriterien'!$H107="m",Übersicht!$C103=16),('Perzentile Männlich'!$B$30*J103^3)+('Perzentile Männlich'!$C$30*J103^2)+('Perzentile Männlich'!$D$30*J103)+'Perzentile Männlich'!$E$30,IF(AND('Tabelle Kaderkriterien'!$H107="m",Übersicht!$C103=12,J103&lt;'Perzentile Männlich'!U$7),100,IF(AND('Tabelle Kaderkriterien'!$H107="m",Übersicht!$C103=12),('Perzentile Männlich'!$B$31*J103^3)+('Perzentile Männlich'!$C$31*J103^2)+('Perzentile Männlich'!$D$31*J103)+'Perzentile Männlich'!$E$31,IF(AND('Tabelle Kaderkriterien'!$H107="m",Übersicht!$C103=11,J103&lt;'Perzentile Männlich'!U$8),100,IF(AND('Tabelle Kaderkriterien'!$H107="m",Übersicht!$C103=11),('Perzentile Männlich'!$B$32*J103^3)+('Perzentile Männlich'!$C$32*J103^2)+('Perzentile Männlich'!$D$32*J103)+'Perzentile Männlich'!$E$32,IF(AND('Tabelle Kaderkriterien'!$H107="w",Übersicht!$C103=13,J103&lt;'Perzentile Weiblich'!U$3),100,IF(AND('Tabelle Kaderkriterien'!$H107="w",Übersicht!$C103=13),('Perzentile Weiblich'!$B$27*J103^3)+('Perzentile Weiblich'!$C$27*J103^2)+('Perzentile Weiblich'!$D$27*J103)+'Perzentile Weiblich'!$E$27,IF(AND('Tabelle Kaderkriterien'!$H107="w",Übersicht!$C103=14,J103&lt;'Perzentile Weiblich'!U$4),100,IF(AND('Tabelle Kaderkriterien'!$H107="w",Übersicht!$C103=14),('Perzentile Weiblich'!$B$28*J103^3)+('Perzentile Weiblich'!$C$28*J103^2)+('Perzentile Weiblich'!$D$28*J103)+'Perzentile Weiblich'!$E$28,IF(AND('Tabelle Kaderkriterien'!$H107="w",Übersicht!$C103=15,J103&lt;'Perzentile Weiblich'!U$5),100,IF(AND('Tabelle Kaderkriterien'!$H107="w",Übersicht!$C103=15),('Perzentile Weiblich'!$B$29*J103^3)+('Perzentile Weiblich'!$C$29*J103^2)+('Perzentile Weiblich'!$D$29*J103)+'Perzentile Weiblich'!$E$29,IF(AND('Tabelle Kaderkriterien'!$H107="w",Übersicht!$C103=16,J103&lt;'Perzentile Weiblich'!U$6),100,IF(AND('Tabelle Kaderkriterien'!$H107="w",Übersicht!$C103=16),('Perzentile Weiblich'!$B$30*J103^3)+('Perzentile Weiblich'!$C$30*J103^2)+('Perzentile Weiblich'!$D$30*J103)+'Perzentile Weiblich'!$E$30,IF(AND('Tabelle Kaderkriterien'!$H107="w",Übersicht!$C103=12,J103&lt;'Perzentile Weiblich'!U$7),100,IF(AND('Tabelle Kaderkriterien'!$H107="w",Übersicht!$C103=12),('Perzentile Weiblich'!$B$31*J103^3)+('Perzentile Weiblich'!$C$31*J103^2)+('Perzentile Weiblich'!$D$31*J103)+'Perzentile Weiblich'!$E$31,IF(AND('Tabelle Kaderkriterien'!$H107="w",Übersicht!$C103=11,J103&lt;'Perzentile Weiblich'!U$8),100,IF(AND('Tabelle Kaderkriterien'!$H107="w",Übersicht!$C103=11),('Perzentile Weiblich'!$B$32*J103^3)+('Perzentile Weiblich'!$C$32*J103^2)+('Perzentile Weiblich'!$D$32*J103)+'Perzentile Weiblich'!$E$32,IF(AND('Tabelle Kaderkriterien'!H107&lt;&gt;"m",'Tabelle Kaderkriterien'!H107&lt;&gt;"!w"),#N/A,#N/A)))))))))))))))))))))))))</f>
        <v>#N/A</v>
      </c>
      <c r="Q103" s="32" t="e">
        <f>IF(AND('Tabelle Kaderkriterien'!$H107="m",Übersicht!$C103=13,K103&gt;'Perzentile Männlich'!V$3),100,IF(AND('Tabelle Kaderkriterien'!$H107="m",Übersicht!$C103=13),('Perzentile Männlich'!$B$19*K103^3)+('Perzentile Männlich'!$C$19*K103^2)+('Perzentile Männlich'!$D$19*K103)+'Perzentile Männlich'!$E$19,IF(AND('Tabelle Kaderkriterien'!$H107="m",Übersicht!$C103=14,K103&gt;'Perzentile Männlich'!V$4),100,IF(AND('Tabelle Kaderkriterien'!$H107="m",Übersicht!$C103=14),('Perzentile Männlich'!$B$20*K103^3)+('Perzentile Männlich'!$C$20*K103^2)+('Perzentile Männlich'!$D$20*K103)+'Perzentile Männlich'!$E$20,IF(AND('Tabelle Kaderkriterien'!$H107="m",Übersicht!$C103=15,K103&gt;'Perzentile Männlich'!V$5),100,IF(AND('Tabelle Kaderkriterien'!$H107="m",Übersicht!$C103=15),('Perzentile Männlich'!$B$21*K103^3)+('Perzentile Männlich'!$C$21*K103^2)+('Perzentile Männlich'!$D$21*K103)+'Perzentile Männlich'!$E$21,IF(AND('Tabelle Kaderkriterien'!$H107="m",Übersicht!$C103=16,K103&gt;'Perzentile Männlich'!V$6),100,IF(AND('Tabelle Kaderkriterien'!$H107="m",Übersicht!$C103=16),('Perzentile Männlich'!$B$22*K103^3)+('Perzentile Männlich'!$C$22*K103^2)+('Perzentile Männlich'!$D$22*K103)+'Perzentile Männlich'!$E$22,IF(AND('Tabelle Kaderkriterien'!$H107="m",Übersicht!$C103=12,K103&gt;'Perzentile Männlich'!V$7),100,IF(AND('Tabelle Kaderkriterien'!$H107="m",Übersicht!$C103=12),('Perzentile Männlich'!$B$23*K103^3)+('Perzentile Männlich'!$C$23*K103^2)+('Perzentile Männlich'!$D$23*K103)+'Perzentile Männlich'!$E$23,IF(AND('Tabelle Kaderkriterien'!$H107="m",Übersicht!$C103=11,K103&gt;'Perzentile Männlich'!V$8),100,IF(AND('Tabelle Kaderkriterien'!$H107="m",Übersicht!$C103=11),('Perzentile Männlich'!$B$24*K103^3)+('Perzentile Männlich'!$C$24*K103^2)+('Perzentile Männlich'!$D$24*K103)+'Perzentile Männlich'!$E$24,IF(AND('Tabelle Kaderkriterien'!$H107="w",Übersicht!$C103=13,K103&gt;'Perzentile Weiblich'!V$3),100,IF(AND('Tabelle Kaderkriterien'!$H107="w",Übersicht!$C103=13),('Perzentile Weiblich'!$B$19*K103^3)+('Perzentile Weiblich'!$C$19*K103^2)+('Perzentile Weiblich'!$D$19*K103)+'Perzentile Weiblich'!$E$19,IF(AND('Tabelle Kaderkriterien'!$H107="w",Übersicht!$C103=14,K103&gt;'Perzentile Weiblich'!V$4),100,IF(AND('Tabelle Kaderkriterien'!$H107="w",Übersicht!$C103=14),('Perzentile Weiblich'!$B$20*K103^3)+('Perzentile Weiblich'!$C$20*K103^2)+('Perzentile Weiblich'!$D$20*K103)+'Perzentile Weiblich'!$E$20,IF(AND('Tabelle Kaderkriterien'!$H107="w",Übersicht!$C103=15,K103&gt;'Perzentile Weiblich'!V$5),100,IF(AND('Tabelle Kaderkriterien'!$H107="w",Übersicht!$C103=15),('Perzentile Weiblich'!$B$21*K103^3)+('Perzentile Weiblich'!$C$21*K103^2)+('Perzentile Weiblich'!$D$21*K103)+'Perzentile Weiblich'!$E$21,IF(AND('Tabelle Kaderkriterien'!$H107="w",Übersicht!$C103=16,K103&gt;'Perzentile Weiblich'!V$6),100,IF(AND('Tabelle Kaderkriterien'!$H107="w",Übersicht!$C103=16),('Perzentile Weiblich'!$B$22*K103^3)+('Perzentile Weiblich'!$C$22*K103^2)+('Perzentile Weiblich'!$D$22*K103)+'Perzentile Weiblich'!$E$22,IF(AND('Tabelle Kaderkriterien'!$H107="w",Übersicht!$C103=12,K103&gt;'Perzentile Weiblich'!V$7),100,IF(AND('Tabelle Kaderkriterien'!$H107="w",Übersicht!$C103=12),('Perzentile Weiblich'!$B$23*K103^3)+('Perzentile Weiblich'!$C$23*K103^2)+('Perzentile Weiblich'!$D$23*K103)+'Perzentile Weiblich'!$E$23,IF(AND('Tabelle Kaderkriterien'!$H107="w",Übersicht!$C103=11,K103&gt;'Perzentile Weiblich'!V$8),100,IF(AND('Tabelle Kaderkriterien'!$H107="w",Übersicht!$C103=11),('Perzentile Weiblich'!$B$24*K103^3)+('Perzentile Weiblich'!$C$24*K103^2)+('Perzentile Weiblich'!$D$24*K103)+'Perzentile Weiblich'!$E$24,IF(AND('Tabelle Kaderkriterien'!I107&lt;&gt;"m",'Tabelle Kaderkriterien'!I107&lt;&gt;"!w"),#N/A,#N/A)))))))))))))))))))))))))</f>
        <v>#N/A</v>
      </c>
      <c r="S103" s="18" t="e">
        <f t="shared" si="2"/>
        <v>#DIV/0!</v>
      </c>
      <c r="T103" s="18" t="e">
        <f t="shared" si="3"/>
        <v>#DIV/0!</v>
      </c>
    </row>
    <row r="104" spans="1:20" x14ac:dyDescent="0.3">
      <c r="A104" s="31">
        <f>'Tabelle Kaderkriterien'!B108</f>
        <v>0</v>
      </c>
      <c r="B104" s="31">
        <f>'Tabelle Kaderkriterien'!C108</f>
        <v>0</v>
      </c>
      <c r="C104" s="143">
        <f>'Tabelle Kaderkriterien'!G108</f>
        <v>0</v>
      </c>
      <c r="D104" s="144">
        <f>'Tabelle Kaderkriterien'!K108</f>
        <v>0</v>
      </c>
      <c r="E104" s="144">
        <f>'Tabelle Kaderkriterien'!L108</f>
        <v>0</v>
      </c>
      <c r="F104" s="144">
        <f>'Tabelle Kaderkriterien'!N108</f>
        <v>0</v>
      </c>
      <c r="G104" s="144">
        <f>'Tabelle Kaderkriterien'!O108</f>
        <v>0</v>
      </c>
      <c r="H104" s="144">
        <f>'Tabelle Kaderkriterien'!Q108</f>
        <v>0</v>
      </c>
      <c r="I104" s="144">
        <f>'Tabelle Kaderkriterien'!R108</f>
        <v>0</v>
      </c>
      <c r="J104" s="144">
        <f>'Tabelle Kaderkriterien'!T108</f>
        <v>0</v>
      </c>
      <c r="K104" s="144">
        <f>'Tabelle Kaderkriterien'!V108</f>
        <v>0</v>
      </c>
      <c r="M104" s="32" t="e">
        <f>IF(AND('Tabelle Kaderkriterien'!$H108="m",Übersicht!$C104=13,'Perzentile Männlich'!M104&gt;'Perzentile Männlich'!R$3),100,IF(AND('Tabelle Kaderkriterien'!$H108="m",Übersicht!$C104=13),('Perzentile Männlich'!$B$35*'Perzentile Männlich'!M104^3)+('Perzentile Männlich'!$C$35*'Perzentile Männlich'!M104^2)+('Perzentile Männlich'!$D$35*'Perzentile Männlich'!M104)+'Perzentile Männlich'!$E$35,IF(AND('Tabelle Kaderkriterien'!$H108="m",Übersicht!$C104=14,'Perzentile Männlich'!M104&gt;'Perzentile Männlich'!R$4),100,IF(AND('Tabelle Kaderkriterien'!$H108="m",Übersicht!$C104=14),('Perzentile Männlich'!$B$36*'Perzentile Männlich'!M104^3)+('Perzentile Männlich'!$C$36*'Perzentile Männlich'!M104^2)+('Perzentile Männlich'!$D$36*'Perzentile Männlich'!M104)+'Perzentile Männlich'!$E$36,IF(AND('Tabelle Kaderkriterien'!$H108="m",Übersicht!$C104=15,'Perzentile Männlich'!M104&gt;'Perzentile Männlich'!R$5),100,IF(AND('Tabelle Kaderkriterien'!$H108="m",Übersicht!$C104=15),('Perzentile Männlich'!$B$37*'Perzentile Männlich'!M104^3)+('Perzentile Männlich'!$C$37*'Perzentile Männlich'!M104^2)+('Perzentile Männlich'!$D$37*'Perzentile Männlich'!M104)+'Perzentile Männlich'!$E$37,IF(AND('Tabelle Kaderkriterien'!$H108="m",Übersicht!$C104=16,'Perzentile Männlich'!M104&gt;'Perzentile Männlich'!R$6),100,IF(AND('Tabelle Kaderkriterien'!$H108="m",Übersicht!$C104=16),('Perzentile Männlich'!$B$38*'Perzentile Männlich'!M104^3)+('Perzentile Männlich'!$C$38*'Perzentile Männlich'!M104^2)+('Perzentile Männlich'!$D$38*'Perzentile Männlich'!M104)+'Perzentile Männlich'!$E$38,IF(AND('Tabelle Kaderkriterien'!$H108="m",Übersicht!$C104=12,'Perzentile Männlich'!M104&gt;'Perzentile Männlich'!R$7),100,IF(AND('Tabelle Kaderkriterien'!$H108="m",Übersicht!$C104=12),('Perzentile Männlich'!$B$39*'Perzentile Männlich'!M104^3)+('Perzentile Männlich'!$C$39*'Perzentile Männlich'!M104^2)+('Perzentile Männlich'!$D$39*'Perzentile Männlich'!M104)+'Perzentile Männlich'!$E$39,IF(AND('Tabelle Kaderkriterien'!$H108="m",Übersicht!$C104=11,'Perzentile Männlich'!M104&gt;'Perzentile Männlich'!R$8),100,IF(AND('Tabelle Kaderkriterien'!$H108="m",Übersicht!$C104=11),('Perzentile Männlich'!$B$40*'Perzentile Männlich'!M104^3)+('Perzentile Männlich'!$C$40*'Perzentile Männlich'!M104^2)+('Perzentile Männlich'!$D$40*'Perzentile Männlich'!M104)+'Perzentile Männlich'!$E$40,IF(AND('Tabelle Kaderkriterien'!$H108="w",Übersicht!$C104=13,'Perzentile Weiblich'!M104&gt;'Perzentile Weiblich'!R$3),100,IF(AND('Tabelle Kaderkriterien'!$H108="w",Übersicht!$C104=13),('Perzentile Weiblich'!$B$35*'Perzentile Weiblich'!M104^3)+('Perzentile Weiblich'!$C$35*'Perzentile Weiblich'!M104^2)+('Perzentile Weiblich'!$D$35*'Perzentile Weiblich'!M104)+'Perzentile Weiblich'!$E$35,IF(AND('Tabelle Kaderkriterien'!$H108="w",Übersicht!$C104=14,'Perzentile Weiblich'!M104&gt;'Perzentile Weiblich'!R$4),100,IF(AND('Tabelle Kaderkriterien'!$H108="w",Übersicht!$C104=14),('Perzentile Weiblich'!$B$36*'Perzentile Weiblich'!M104^3)+('Perzentile Weiblich'!$C$36*'Perzentile Weiblich'!M104^2)+('Perzentile Weiblich'!$D$36*'Perzentile Weiblich'!M104)+'Perzentile Weiblich'!$E$36,IF(AND('Tabelle Kaderkriterien'!$H108="w",Übersicht!$C104=15,'Perzentile Weiblich'!M104&gt;'Perzentile Weiblich'!R$5),100,IF(AND('Tabelle Kaderkriterien'!$H108="w",Übersicht!$C104=15),('Perzentile Weiblich'!$B$37*'Perzentile Weiblich'!M104^3)+('Perzentile Weiblich'!$C$37*'Perzentile Weiblich'!M104^2)+('Perzentile Weiblich'!$D$37*'Perzentile Weiblich'!M104)+'Perzentile Weiblich'!$E$37,IF(AND('Tabelle Kaderkriterien'!$H108="w",Übersicht!$C104=16,'Perzentile Weiblich'!M104&gt;'Perzentile Weiblich'!R$6),100,IF(AND('Tabelle Kaderkriterien'!$H108="w",Übersicht!$C104=16),('Perzentile Weiblich'!$B$38*'Perzentile Weiblich'!M104^3)+('Perzentile Weiblich'!$C$38*'Perzentile Weiblich'!M104^2)+('Perzentile Weiblich'!$D$38*'Perzentile Weiblich'!M104)+'Perzentile Weiblich'!$E$38,IF(AND('Tabelle Kaderkriterien'!$H108="w",Übersicht!$C104=12,'Perzentile Weiblich'!M104&gt;'Perzentile Weiblich'!R$7),100,IF(AND('Tabelle Kaderkriterien'!$H108="w",Übersicht!$C104=12),('Perzentile Weiblich'!$B$39*'Perzentile Weiblich'!M104^3)+('Perzentile Weiblich'!$C$39*'Perzentile Weiblich'!M104^2)+('Perzentile Weiblich'!$D$39*'Perzentile Weiblich'!M104)+'Perzentile Weiblich'!$E$39,IF(AND('Tabelle Kaderkriterien'!$H108="w",Übersicht!$C104=11,'Perzentile Weiblich'!M104&gt;'Perzentile Weiblich'!R$8),100,IF(AND('Tabelle Kaderkriterien'!$H108="w",Übersicht!$C104=11),('Perzentile Weiblich'!$B$40*'Perzentile Weiblich'!M104^3)+('Perzentile Weiblich'!$C$40*'Perzentile Weiblich'!M104^2)+('Perzentile Weiblich'!$D$40*'Perzentile Weiblich'!M104)+'Perzentile Weiblich'!$E$40,IF(AND('Tabelle Kaderkriterien'!H108&lt;&gt;"m",'Tabelle Kaderkriterien'!H108&lt;&gt;"!w"),#N/A,#N/A)))))))))))))))))))))))))</f>
        <v>#DIV/0!</v>
      </c>
      <c r="N104" s="32" t="e">
        <f>IF(AND('Tabelle Kaderkriterien'!$H108="m",Übersicht!$C104=13,'Perzentile Männlich'!N104&gt;'Perzentile Männlich'!S$3),100,IF(AND('Tabelle Kaderkriterien'!$H108="m",Übersicht!$C104=13),('Perzentile Männlich'!$B$43*'Perzentile Männlich'!N104^3)+('Perzentile Männlich'!$C$43*'Perzentile Männlich'!N104^2)+('Perzentile Männlich'!$D$43*'Perzentile Männlich'!N104)+'Perzentile Männlich'!$E$43,IF(AND('Tabelle Kaderkriterien'!$H108="m",Übersicht!$C104=14,'Perzentile Männlich'!N104&gt;'Perzentile Männlich'!S$4),100,IF(AND('Tabelle Kaderkriterien'!$H108="m",Übersicht!$C104=14),('Perzentile Männlich'!$B$44*'Perzentile Männlich'!N104^3)+('Perzentile Männlich'!$C$44*'Perzentile Männlich'!N104^2)+('Perzentile Männlich'!$D$44*'Perzentile Männlich'!N104)+'Perzentile Männlich'!$E$44,IF(AND('Tabelle Kaderkriterien'!$H108="m",Übersicht!$C104=15,'Perzentile Männlich'!N104&gt;'Perzentile Männlich'!S$5),100,IF(AND('Tabelle Kaderkriterien'!$H108="m",Übersicht!$C104=15),('Perzentile Männlich'!$B$45*'Perzentile Männlich'!N104^3)+('Perzentile Männlich'!$C$45*'Perzentile Männlich'!N104^2)+('Perzentile Männlich'!$D$45*'Perzentile Männlich'!N104)+'Perzentile Männlich'!$E$45,IF(AND('Tabelle Kaderkriterien'!$H108="m",Übersicht!$C104=16,'Perzentile Männlich'!N104&gt;'Perzentile Männlich'!S$6),100,IF(AND('Tabelle Kaderkriterien'!$H108="m",Übersicht!$C104=16),('Perzentile Männlich'!$B$46*'Perzentile Männlich'!N104^3)+('Perzentile Männlich'!$C$46*'Perzentile Männlich'!N104^2)+('Perzentile Männlich'!$D$46*'Perzentile Männlich'!N104)+'Perzentile Männlich'!$E$46,IF(AND('Tabelle Kaderkriterien'!$H108="m",Übersicht!$C104=12,'Perzentile Männlich'!N104&gt;'Perzentile Männlich'!S$7),100,IF(AND('Tabelle Kaderkriterien'!$H108="m",Übersicht!$C104=12),('Perzentile Männlich'!$B$47*'Perzentile Männlich'!N104^3)+('Perzentile Männlich'!$C$47*'Perzentile Männlich'!N104^2)+('Perzentile Männlich'!$D$47*'Perzentile Männlich'!N104)+'Perzentile Männlich'!$E$47,IF(AND('Tabelle Kaderkriterien'!$H108="m",Übersicht!$C104=11,'Perzentile Männlich'!N104&gt;'Perzentile Männlich'!S$8),100,IF(AND('Tabelle Kaderkriterien'!$H108="m",Übersicht!$C104=11),('Perzentile Männlich'!$B$48*'Perzentile Männlich'!N104^3)+('Perzentile Männlich'!$C$48*'Perzentile Männlich'!N104^2)+('Perzentile Männlich'!$D$48*'Perzentile Männlich'!N104)+'Perzentile Männlich'!$E$48,IF(AND('Tabelle Kaderkriterien'!$H108="w",Übersicht!$C104=13,'Perzentile Weiblich'!N104&gt;'Perzentile Weiblich'!S$3),100,IF(AND('Tabelle Kaderkriterien'!$H108="w",Übersicht!$C104=13),('Perzentile Weiblich'!$B$43*'Perzentile Weiblich'!N104^3)+('Perzentile Weiblich'!$C$43*'Perzentile Weiblich'!N104^2)+('Perzentile Weiblich'!$D$43*'Perzentile Weiblich'!N104)+'Perzentile Weiblich'!$E$43,IF(AND('Tabelle Kaderkriterien'!$H108="w",Übersicht!$C104=14,'Perzentile Weiblich'!N104&gt;'Perzentile Weiblich'!S$4),100,IF(AND('Tabelle Kaderkriterien'!$H108="w",Übersicht!$C104=14),('Perzentile Weiblich'!$B$44*'Perzentile Weiblich'!N104^3)+('Perzentile Weiblich'!$C$44*'Perzentile Weiblich'!N104^2)+('Perzentile Weiblich'!$D$44*'Perzentile Weiblich'!N104)+'Perzentile Weiblich'!$E$44,IF(AND('Tabelle Kaderkriterien'!$H108="w",Übersicht!$C104=15,'Perzentile Weiblich'!N104&gt;'Perzentile Weiblich'!S$5),100,IF(AND('Tabelle Kaderkriterien'!$H108="w",Übersicht!$C104=15),('Perzentile Weiblich'!$B$45*'Perzentile Weiblich'!N104^3)+('Perzentile Weiblich'!$C$45*'Perzentile Weiblich'!N104^2)+('Perzentile Weiblich'!$D$45*'Perzentile Weiblich'!N104)+'Perzentile Weiblich'!$E$45,IF(AND('Tabelle Kaderkriterien'!$H108="w",Übersicht!$C104=16,'Perzentile Weiblich'!N104&gt;'Perzentile Weiblich'!S$6),100,IF(AND('Tabelle Kaderkriterien'!$H108="w",Übersicht!$C104=16),('Perzentile Weiblich'!$B$46*'Perzentile Weiblich'!N104^3)+('Perzentile Weiblich'!$C$46*'Perzentile Weiblich'!N104^2)+('Perzentile Weiblich'!$D$46*'Perzentile Weiblich'!N104)+'Perzentile Weiblich'!$E$46,IF(AND('Tabelle Kaderkriterien'!$H108="w",Übersicht!$C104=12,'Perzentile Weiblich'!N104&gt;'Perzentile Weiblich'!S$7),100,IF(AND('Tabelle Kaderkriterien'!$H108="w",Übersicht!$C104=12),('Perzentile Weiblich'!$B$47*'Perzentile Weiblich'!N104^3)+('Perzentile Weiblich'!$C$47*'Perzentile Weiblich'!N104^2)+('Perzentile Weiblich'!$D$47*'Perzentile Weiblich'!N104)+'Perzentile Weiblich'!$E$47,IF(AND('Tabelle Kaderkriterien'!$H108="w",Übersicht!$C104=11,'Perzentile Weiblich'!N104&gt;'Perzentile Weiblich'!S$8),100,IF(AND('Tabelle Kaderkriterien'!$H108="w",Übersicht!$C104=11),('Perzentile Weiblich'!$B$48*'Perzentile Weiblich'!N104^3)+('Perzentile Weiblich'!$C$48*'Perzentile Weiblich'!N104^2)+('Perzentile Weiblich'!$D$48*'Perzentile Weiblich'!N104)+'Perzentile Weiblich'!$E$48,IF(AND('Tabelle Kaderkriterien'!I108&lt;&gt;"m",'Tabelle Kaderkriterien'!I108&lt;&gt;"!w"),#N/A,#N/A)))))))))))))))))))))))))</f>
        <v>#DIV/0!</v>
      </c>
      <c r="O104" s="32" t="e">
        <f>IF(AND('Tabelle Kaderkriterien'!$H108="m",Übersicht!$C104=13,'Perzentile Männlich'!O104&gt;'Perzentile Männlich'!T$3),100,IF(AND('Tabelle Kaderkriterien'!$H108="m",Übersicht!$C104=13),('Perzentile Männlich'!$B$11*'Perzentile Männlich'!O104^3)+('Perzentile Männlich'!$C$11*'Perzentile Männlich'!O104^2)+('Perzentile Männlich'!$D$11*'Perzentile Männlich'!O104)+'Perzentile Männlich'!$E$11,IF(AND('Tabelle Kaderkriterien'!$H108="m",Übersicht!$C104=14,'Perzentile Männlich'!O104&gt;'Perzentile Männlich'!T$4),100,IF(AND('Tabelle Kaderkriterien'!$H108="m",Übersicht!$C104=14),('Perzentile Männlich'!$B$12*'Perzentile Männlich'!O104^3)+('Perzentile Männlich'!$C$12*'Perzentile Männlich'!O104^2)+('Perzentile Männlich'!$D$12*'Perzentile Männlich'!O104)+'Perzentile Männlich'!$E$12,IF(AND('Tabelle Kaderkriterien'!$H108="m",Übersicht!$C104=15,'Perzentile Männlich'!O104&gt;'Perzentile Männlich'!T$5),100,IF(AND('Tabelle Kaderkriterien'!$H108="m",Übersicht!$C104=15),('Perzentile Männlich'!$B$13*'Perzentile Männlich'!O104^3)+('Perzentile Männlich'!$C$13*'Perzentile Männlich'!O104^2)+('Perzentile Männlich'!$D$13*'Perzentile Männlich'!O104)+'Perzentile Männlich'!$E$13,IF(AND('Tabelle Kaderkriterien'!$H108="m",Übersicht!$C104=16,'Perzentile Männlich'!O104&gt;'Perzentile Männlich'!T$6),100,IF(AND('Tabelle Kaderkriterien'!$H108="m",Übersicht!$C104=16),('Perzentile Männlich'!$B$14*'Perzentile Männlich'!O104^3)+('Perzentile Männlich'!$C$14*'Perzentile Männlich'!O104^2)+('Perzentile Männlich'!$D$14*'Perzentile Männlich'!O104)+'Perzentile Männlich'!$E$14,IF(AND('Tabelle Kaderkriterien'!$H108="m",Übersicht!$C104=12,'Perzentile Männlich'!O104&gt;'Perzentile Männlich'!T$7),100,IF(AND('Tabelle Kaderkriterien'!$H108="m",Übersicht!$C104=12),('Perzentile Männlich'!$B$15*'Perzentile Männlich'!O104^3)+('Perzentile Männlich'!$C$15*'Perzentile Männlich'!O104^2)+('Perzentile Männlich'!$D$15*'Perzentile Männlich'!O104)+'Perzentile Männlich'!$E$15,IF(AND('Tabelle Kaderkriterien'!$H108="m",Übersicht!$C104=11,'Perzentile Männlich'!O104&gt;'Perzentile Männlich'!T$8),100,IF(AND('Tabelle Kaderkriterien'!$H108="m",Übersicht!$C104=11),('Perzentile Männlich'!$B$16*'Perzentile Männlich'!O104^3)+('Perzentile Männlich'!$C$16*'Perzentile Männlich'!O104^2)+('Perzentile Männlich'!$D$16*'Perzentile Männlich'!O104)+'Perzentile Männlich'!$E$16,IF(AND('Tabelle Kaderkriterien'!$H108="w",Übersicht!$C104=13,'Perzentile Weiblich'!O104&gt;'Perzentile Weiblich'!T$3),100,IF(AND('Tabelle Kaderkriterien'!$H108="w",Übersicht!$C104=13),('Perzentile Weiblich'!$B$11*'Perzentile Weiblich'!O104^3)+('Perzentile Weiblich'!$C$11*'Perzentile Weiblich'!O104^2)+('Perzentile Weiblich'!$D$11*'Perzentile Weiblich'!O104)+'Perzentile Weiblich'!$E$11,IF(AND('Tabelle Kaderkriterien'!$H108="w",Übersicht!$C104=14,'Perzentile Weiblich'!O104&gt;'Perzentile Weiblich'!T$4),100,IF(AND('Tabelle Kaderkriterien'!$H108="w",Übersicht!$C104=14),('Perzentile Weiblich'!$B$12*'Perzentile Weiblich'!O104^3)+('Perzentile Weiblich'!$C$12*'Perzentile Weiblich'!O104^2)+('Perzentile Weiblich'!$D$12*'Perzentile Weiblich'!O104)+'Perzentile Weiblich'!$E$12,IF(AND('Tabelle Kaderkriterien'!$H108="w",Übersicht!$C104=15,'Perzentile Weiblich'!O104&gt;'Perzentile Weiblich'!T$5),100,IF(AND('Tabelle Kaderkriterien'!$H108="w",Übersicht!$C104=15),('Perzentile Weiblich'!$B$13*'Perzentile Weiblich'!O104^3)+('Perzentile Weiblich'!$C$13*'Perzentile Weiblich'!O104^2)+('Perzentile Weiblich'!$D$13*'Perzentile Weiblich'!O104)+'Perzentile Weiblich'!$E$13,IF(AND('Tabelle Kaderkriterien'!$H108="w",Übersicht!$C104=16,'Perzentile Weiblich'!O104&gt;'Perzentile Weiblich'!T$6),100,IF(AND('Tabelle Kaderkriterien'!$H108="w",Übersicht!$C104=16),('Perzentile Weiblich'!$B$14*'Perzentile Weiblich'!O104^3)+('Perzentile Weiblich'!$C$14*'Perzentile Weiblich'!O104^2)+('Perzentile Weiblich'!$D$14*'Perzentile Weiblich'!O104)+'Perzentile Weiblich'!$E$14,IF(AND('Tabelle Kaderkriterien'!$H108="w",Übersicht!$C104=12,'Perzentile Weiblich'!O104&gt;'Perzentile Weiblich'!T$7),100,IF(AND('Tabelle Kaderkriterien'!$H108="w",Übersicht!$C104=12),('Perzentile Weiblich'!$B$15*'Perzentile Weiblich'!O104^3)+('Perzentile Weiblich'!$C$15*'Perzentile Weiblich'!O104^2)+('Perzentile Weiblich'!$D$15*'Perzentile Weiblich'!O104)+'Perzentile Weiblich'!$E$15,IF(AND('Tabelle Kaderkriterien'!$H108="w",Übersicht!$C104=11,'Perzentile Weiblich'!O104&gt;'Perzentile Weiblich'!T$8),100,IF(AND('Tabelle Kaderkriterien'!$H108="w",Übersicht!$C104=11),('Perzentile Weiblich'!$B$16*'Perzentile Weiblich'!O104^3)+('Perzentile Weiblich'!$C$16*'Perzentile Weiblich'!O104^2)+('Perzentile Weiblich'!$D$16*'Perzentile Weiblich'!O104)+'Perzentile Weiblich'!$E$16,IF(AND('Tabelle Kaderkriterien'!J108&lt;&gt;"m",'Tabelle Kaderkriterien'!J108&lt;&gt;"!w"),#N/A,#N/A)))))))))))))))))))))))))</f>
        <v>#DIV/0!</v>
      </c>
      <c r="P104" s="32" t="e">
        <f>IF(AND('Tabelle Kaderkriterien'!$H108="m",Übersicht!$C104=13,J104&lt;'Perzentile Männlich'!U$3),100,IF(AND('Tabelle Kaderkriterien'!$H108="m",Übersicht!$C104=13),('Perzentile Männlich'!$B$27*J104^3)+('Perzentile Männlich'!$C$27*J104^2)+('Perzentile Männlich'!$D$27*J104)+'Perzentile Männlich'!$E$27,IF(AND('Tabelle Kaderkriterien'!$H108="m",Übersicht!$C104=14,J104&lt;'Perzentile Männlich'!U$4),100,IF(AND('Tabelle Kaderkriterien'!$H108="m",Übersicht!$C104=14),('Perzentile Männlich'!$B$28*J104^3)+('Perzentile Männlich'!$C$28*J104^2)+('Perzentile Männlich'!$D$28*J104)+'Perzentile Männlich'!$E$28,IF(AND('Tabelle Kaderkriterien'!$H108="m",Übersicht!$C104=15,J104&lt;'Perzentile Männlich'!U$5),100,IF(AND('Tabelle Kaderkriterien'!$H108="m",Übersicht!$C104=15),('Perzentile Männlich'!$B$29*J104^3)+('Perzentile Männlich'!$C$29*J104^2)+('Perzentile Männlich'!$D$29*J104)+'Perzentile Männlich'!$E$29,IF(AND('Tabelle Kaderkriterien'!$H108="m",Übersicht!$C104=16,J104&lt;'Perzentile Männlich'!U$6),100,IF(AND('Tabelle Kaderkriterien'!$H108="m",Übersicht!$C104=16),('Perzentile Männlich'!$B$30*J104^3)+('Perzentile Männlich'!$C$30*J104^2)+('Perzentile Männlich'!$D$30*J104)+'Perzentile Männlich'!$E$30,IF(AND('Tabelle Kaderkriterien'!$H108="m",Übersicht!$C104=12,J104&lt;'Perzentile Männlich'!U$7),100,IF(AND('Tabelle Kaderkriterien'!$H108="m",Übersicht!$C104=12),('Perzentile Männlich'!$B$31*J104^3)+('Perzentile Männlich'!$C$31*J104^2)+('Perzentile Männlich'!$D$31*J104)+'Perzentile Männlich'!$E$31,IF(AND('Tabelle Kaderkriterien'!$H108="m",Übersicht!$C104=11,J104&lt;'Perzentile Männlich'!U$8),100,IF(AND('Tabelle Kaderkriterien'!$H108="m",Übersicht!$C104=11),('Perzentile Männlich'!$B$32*J104^3)+('Perzentile Männlich'!$C$32*J104^2)+('Perzentile Männlich'!$D$32*J104)+'Perzentile Männlich'!$E$32,IF(AND('Tabelle Kaderkriterien'!$H108="w",Übersicht!$C104=13,J104&lt;'Perzentile Weiblich'!U$3),100,IF(AND('Tabelle Kaderkriterien'!$H108="w",Übersicht!$C104=13),('Perzentile Weiblich'!$B$27*J104^3)+('Perzentile Weiblich'!$C$27*J104^2)+('Perzentile Weiblich'!$D$27*J104)+'Perzentile Weiblich'!$E$27,IF(AND('Tabelle Kaderkriterien'!$H108="w",Übersicht!$C104=14,J104&lt;'Perzentile Weiblich'!U$4),100,IF(AND('Tabelle Kaderkriterien'!$H108="w",Übersicht!$C104=14),('Perzentile Weiblich'!$B$28*J104^3)+('Perzentile Weiblich'!$C$28*J104^2)+('Perzentile Weiblich'!$D$28*J104)+'Perzentile Weiblich'!$E$28,IF(AND('Tabelle Kaderkriterien'!$H108="w",Übersicht!$C104=15,J104&lt;'Perzentile Weiblich'!U$5),100,IF(AND('Tabelle Kaderkriterien'!$H108="w",Übersicht!$C104=15),('Perzentile Weiblich'!$B$29*J104^3)+('Perzentile Weiblich'!$C$29*J104^2)+('Perzentile Weiblich'!$D$29*J104)+'Perzentile Weiblich'!$E$29,IF(AND('Tabelle Kaderkriterien'!$H108="w",Übersicht!$C104=16,J104&lt;'Perzentile Weiblich'!U$6),100,IF(AND('Tabelle Kaderkriterien'!$H108="w",Übersicht!$C104=16),('Perzentile Weiblich'!$B$30*J104^3)+('Perzentile Weiblich'!$C$30*J104^2)+('Perzentile Weiblich'!$D$30*J104)+'Perzentile Weiblich'!$E$30,IF(AND('Tabelle Kaderkriterien'!$H108="w",Übersicht!$C104=12,J104&lt;'Perzentile Weiblich'!U$7),100,IF(AND('Tabelle Kaderkriterien'!$H108="w",Übersicht!$C104=12),('Perzentile Weiblich'!$B$31*J104^3)+('Perzentile Weiblich'!$C$31*J104^2)+('Perzentile Weiblich'!$D$31*J104)+'Perzentile Weiblich'!$E$31,IF(AND('Tabelle Kaderkriterien'!$H108="w",Übersicht!$C104=11,J104&lt;'Perzentile Weiblich'!U$8),100,IF(AND('Tabelle Kaderkriterien'!$H108="w",Übersicht!$C104=11),('Perzentile Weiblich'!$B$32*J104^3)+('Perzentile Weiblich'!$C$32*J104^2)+('Perzentile Weiblich'!$D$32*J104)+'Perzentile Weiblich'!$E$32,IF(AND('Tabelle Kaderkriterien'!H108&lt;&gt;"m",'Tabelle Kaderkriterien'!H108&lt;&gt;"!w"),#N/A,#N/A)))))))))))))))))))))))))</f>
        <v>#N/A</v>
      </c>
      <c r="Q104" s="32" t="e">
        <f>IF(AND('Tabelle Kaderkriterien'!$H108="m",Übersicht!$C104=13,K104&gt;'Perzentile Männlich'!V$3),100,IF(AND('Tabelle Kaderkriterien'!$H108="m",Übersicht!$C104=13),('Perzentile Männlich'!$B$19*K104^3)+('Perzentile Männlich'!$C$19*K104^2)+('Perzentile Männlich'!$D$19*K104)+'Perzentile Männlich'!$E$19,IF(AND('Tabelle Kaderkriterien'!$H108="m",Übersicht!$C104=14,K104&gt;'Perzentile Männlich'!V$4),100,IF(AND('Tabelle Kaderkriterien'!$H108="m",Übersicht!$C104=14),('Perzentile Männlich'!$B$20*K104^3)+('Perzentile Männlich'!$C$20*K104^2)+('Perzentile Männlich'!$D$20*K104)+'Perzentile Männlich'!$E$20,IF(AND('Tabelle Kaderkriterien'!$H108="m",Übersicht!$C104=15,K104&gt;'Perzentile Männlich'!V$5),100,IF(AND('Tabelle Kaderkriterien'!$H108="m",Übersicht!$C104=15),('Perzentile Männlich'!$B$21*K104^3)+('Perzentile Männlich'!$C$21*K104^2)+('Perzentile Männlich'!$D$21*K104)+'Perzentile Männlich'!$E$21,IF(AND('Tabelle Kaderkriterien'!$H108="m",Übersicht!$C104=16,K104&gt;'Perzentile Männlich'!V$6),100,IF(AND('Tabelle Kaderkriterien'!$H108="m",Übersicht!$C104=16),('Perzentile Männlich'!$B$22*K104^3)+('Perzentile Männlich'!$C$22*K104^2)+('Perzentile Männlich'!$D$22*K104)+'Perzentile Männlich'!$E$22,IF(AND('Tabelle Kaderkriterien'!$H108="m",Übersicht!$C104=12,K104&gt;'Perzentile Männlich'!V$7),100,IF(AND('Tabelle Kaderkriterien'!$H108="m",Übersicht!$C104=12),('Perzentile Männlich'!$B$23*K104^3)+('Perzentile Männlich'!$C$23*K104^2)+('Perzentile Männlich'!$D$23*K104)+'Perzentile Männlich'!$E$23,IF(AND('Tabelle Kaderkriterien'!$H108="m",Übersicht!$C104=11,K104&gt;'Perzentile Männlich'!V$8),100,IF(AND('Tabelle Kaderkriterien'!$H108="m",Übersicht!$C104=11),('Perzentile Männlich'!$B$24*K104^3)+('Perzentile Männlich'!$C$24*K104^2)+('Perzentile Männlich'!$D$24*K104)+'Perzentile Männlich'!$E$24,IF(AND('Tabelle Kaderkriterien'!$H108="w",Übersicht!$C104=13,K104&gt;'Perzentile Weiblich'!V$3),100,IF(AND('Tabelle Kaderkriterien'!$H108="w",Übersicht!$C104=13),('Perzentile Weiblich'!$B$19*K104^3)+('Perzentile Weiblich'!$C$19*K104^2)+('Perzentile Weiblich'!$D$19*K104)+'Perzentile Weiblich'!$E$19,IF(AND('Tabelle Kaderkriterien'!$H108="w",Übersicht!$C104=14,K104&gt;'Perzentile Weiblich'!V$4),100,IF(AND('Tabelle Kaderkriterien'!$H108="w",Übersicht!$C104=14),('Perzentile Weiblich'!$B$20*K104^3)+('Perzentile Weiblich'!$C$20*K104^2)+('Perzentile Weiblich'!$D$20*K104)+'Perzentile Weiblich'!$E$20,IF(AND('Tabelle Kaderkriterien'!$H108="w",Übersicht!$C104=15,K104&gt;'Perzentile Weiblich'!V$5),100,IF(AND('Tabelle Kaderkriterien'!$H108="w",Übersicht!$C104=15),('Perzentile Weiblich'!$B$21*K104^3)+('Perzentile Weiblich'!$C$21*K104^2)+('Perzentile Weiblich'!$D$21*K104)+'Perzentile Weiblich'!$E$21,IF(AND('Tabelle Kaderkriterien'!$H108="w",Übersicht!$C104=16,K104&gt;'Perzentile Weiblich'!V$6),100,IF(AND('Tabelle Kaderkriterien'!$H108="w",Übersicht!$C104=16),('Perzentile Weiblich'!$B$22*K104^3)+('Perzentile Weiblich'!$C$22*K104^2)+('Perzentile Weiblich'!$D$22*K104)+'Perzentile Weiblich'!$E$22,IF(AND('Tabelle Kaderkriterien'!$H108="w",Übersicht!$C104=12,K104&gt;'Perzentile Weiblich'!V$7),100,IF(AND('Tabelle Kaderkriterien'!$H108="w",Übersicht!$C104=12),('Perzentile Weiblich'!$B$23*K104^3)+('Perzentile Weiblich'!$C$23*K104^2)+('Perzentile Weiblich'!$D$23*K104)+'Perzentile Weiblich'!$E$23,IF(AND('Tabelle Kaderkriterien'!$H108="w",Übersicht!$C104=11,K104&gt;'Perzentile Weiblich'!V$8),100,IF(AND('Tabelle Kaderkriterien'!$H108="w",Übersicht!$C104=11),('Perzentile Weiblich'!$B$24*K104^3)+('Perzentile Weiblich'!$C$24*K104^2)+('Perzentile Weiblich'!$D$24*K104)+'Perzentile Weiblich'!$E$24,IF(AND('Tabelle Kaderkriterien'!I108&lt;&gt;"m",'Tabelle Kaderkriterien'!I108&lt;&gt;"!w"),#N/A,#N/A)))))))))))))))))))))))))</f>
        <v>#N/A</v>
      </c>
      <c r="S104" s="18" t="e">
        <f t="shared" si="2"/>
        <v>#DIV/0!</v>
      </c>
      <c r="T104" s="18" t="e">
        <f t="shared" si="3"/>
        <v>#DIV/0!</v>
      </c>
    </row>
    <row r="105" spans="1:20" x14ac:dyDescent="0.3">
      <c r="A105" s="31">
        <f>'Tabelle Kaderkriterien'!B109</f>
        <v>0</v>
      </c>
      <c r="B105" s="31">
        <f>'Tabelle Kaderkriterien'!C109</f>
        <v>0</v>
      </c>
      <c r="C105" s="143">
        <f>'Tabelle Kaderkriterien'!G109</f>
        <v>0</v>
      </c>
      <c r="D105" s="144">
        <f>'Tabelle Kaderkriterien'!K109</f>
        <v>0</v>
      </c>
      <c r="E105" s="144">
        <f>'Tabelle Kaderkriterien'!L109</f>
        <v>0</v>
      </c>
      <c r="F105" s="144">
        <f>'Tabelle Kaderkriterien'!N109</f>
        <v>0</v>
      </c>
      <c r="G105" s="144">
        <f>'Tabelle Kaderkriterien'!O109</f>
        <v>0</v>
      </c>
      <c r="H105" s="144">
        <f>'Tabelle Kaderkriterien'!Q109</f>
        <v>0</v>
      </c>
      <c r="I105" s="144">
        <f>'Tabelle Kaderkriterien'!R109</f>
        <v>0</v>
      </c>
      <c r="J105" s="144">
        <f>'Tabelle Kaderkriterien'!T109</f>
        <v>0</v>
      </c>
      <c r="K105" s="144">
        <f>'Tabelle Kaderkriterien'!V109</f>
        <v>0</v>
      </c>
      <c r="M105" s="32" t="e">
        <f>IF(AND('Tabelle Kaderkriterien'!$H109="m",Übersicht!$C105=13,'Perzentile Männlich'!M105&gt;'Perzentile Männlich'!R$3),100,IF(AND('Tabelle Kaderkriterien'!$H109="m",Übersicht!$C105=13),('Perzentile Männlich'!$B$35*'Perzentile Männlich'!M105^3)+('Perzentile Männlich'!$C$35*'Perzentile Männlich'!M105^2)+('Perzentile Männlich'!$D$35*'Perzentile Männlich'!M105)+'Perzentile Männlich'!$E$35,IF(AND('Tabelle Kaderkriterien'!$H109="m",Übersicht!$C105=14,'Perzentile Männlich'!M105&gt;'Perzentile Männlich'!R$4),100,IF(AND('Tabelle Kaderkriterien'!$H109="m",Übersicht!$C105=14),('Perzentile Männlich'!$B$36*'Perzentile Männlich'!M105^3)+('Perzentile Männlich'!$C$36*'Perzentile Männlich'!M105^2)+('Perzentile Männlich'!$D$36*'Perzentile Männlich'!M105)+'Perzentile Männlich'!$E$36,IF(AND('Tabelle Kaderkriterien'!$H109="m",Übersicht!$C105=15,'Perzentile Männlich'!M105&gt;'Perzentile Männlich'!R$5),100,IF(AND('Tabelle Kaderkriterien'!$H109="m",Übersicht!$C105=15),('Perzentile Männlich'!$B$37*'Perzentile Männlich'!M105^3)+('Perzentile Männlich'!$C$37*'Perzentile Männlich'!M105^2)+('Perzentile Männlich'!$D$37*'Perzentile Männlich'!M105)+'Perzentile Männlich'!$E$37,IF(AND('Tabelle Kaderkriterien'!$H109="m",Übersicht!$C105=16,'Perzentile Männlich'!M105&gt;'Perzentile Männlich'!R$6),100,IF(AND('Tabelle Kaderkriterien'!$H109="m",Übersicht!$C105=16),('Perzentile Männlich'!$B$38*'Perzentile Männlich'!M105^3)+('Perzentile Männlich'!$C$38*'Perzentile Männlich'!M105^2)+('Perzentile Männlich'!$D$38*'Perzentile Männlich'!M105)+'Perzentile Männlich'!$E$38,IF(AND('Tabelle Kaderkriterien'!$H109="m",Übersicht!$C105=12,'Perzentile Männlich'!M105&gt;'Perzentile Männlich'!R$7),100,IF(AND('Tabelle Kaderkriterien'!$H109="m",Übersicht!$C105=12),('Perzentile Männlich'!$B$39*'Perzentile Männlich'!M105^3)+('Perzentile Männlich'!$C$39*'Perzentile Männlich'!M105^2)+('Perzentile Männlich'!$D$39*'Perzentile Männlich'!M105)+'Perzentile Männlich'!$E$39,IF(AND('Tabelle Kaderkriterien'!$H109="m",Übersicht!$C105=11,'Perzentile Männlich'!M105&gt;'Perzentile Männlich'!R$8),100,IF(AND('Tabelle Kaderkriterien'!$H109="m",Übersicht!$C105=11),('Perzentile Männlich'!$B$40*'Perzentile Männlich'!M105^3)+('Perzentile Männlich'!$C$40*'Perzentile Männlich'!M105^2)+('Perzentile Männlich'!$D$40*'Perzentile Männlich'!M105)+'Perzentile Männlich'!$E$40,IF(AND('Tabelle Kaderkriterien'!$H109="w",Übersicht!$C105=13,'Perzentile Weiblich'!M105&gt;'Perzentile Weiblich'!R$3),100,IF(AND('Tabelle Kaderkriterien'!$H109="w",Übersicht!$C105=13),('Perzentile Weiblich'!$B$35*'Perzentile Weiblich'!M105^3)+('Perzentile Weiblich'!$C$35*'Perzentile Weiblich'!M105^2)+('Perzentile Weiblich'!$D$35*'Perzentile Weiblich'!M105)+'Perzentile Weiblich'!$E$35,IF(AND('Tabelle Kaderkriterien'!$H109="w",Übersicht!$C105=14,'Perzentile Weiblich'!M105&gt;'Perzentile Weiblich'!R$4),100,IF(AND('Tabelle Kaderkriterien'!$H109="w",Übersicht!$C105=14),('Perzentile Weiblich'!$B$36*'Perzentile Weiblich'!M105^3)+('Perzentile Weiblich'!$C$36*'Perzentile Weiblich'!M105^2)+('Perzentile Weiblich'!$D$36*'Perzentile Weiblich'!M105)+'Perzentile Weiblich'!$E$36,IF(AND('Tabelle Kaderkriterien'!$H109="w",Übersicht!$C105=15,'Perzentile Weiblich'!M105&gt;'Perzentile Weiblich'!R$5),100,IF(AND('Tabelle Kaderkriterien'!$H109="w",Übersicht!$C105=15),('Perzentile Weiblich'!$B$37*'Perzentile Weiblich'!M105^3)+('Perzentile Weiblich'!$C$37*'Perzentile Weiblich'!M105^2)+('Perzentile Weiblich'!$D$37*'Perzentile Weiblich'!M105)+'Perzentile Weiblich'!$E$37,IF(AND('Tabelle Kaderkriterien'!$H109="w",Übersicht!$C105=16,'Perzentile Weiblich'!M105&gt;'Perzentile Weiblich'!R$6),100,IF(AND('Tabelle Kaderkriterien'!$H109="w",Übersicht!$C105=16),('Perzentile Weiblich'!$B$38*'Perzentile Weiblich'!M105^3)+('Perzentile Weiblich'!$C$38*'Perzentile Weiblich'!M105^2)+('Perzentile Weiblich'!$D$38*'Perzentile Weiblich'!M105)+'Perzentile Weiblich'!$E$38,IF(AND('Tabelle Kaderkriterien'!$H109="w",Übersicht!$C105=12,'Perzentile Weiblich'!M105&gt;'Perzentile Weiblich'!R$7),100,IF(AND('Tabelle Kaderkriterien'!$H109="w",Übersicht!$C105=12),('Perzentile Weiblich'!$B$39*'Perzentile Weiblich'!M105^3)+('Perzentile Weiblich'!$C$39*'Perzentile Weiblich'!M105^2)+('Perzentile Weiblich'!$D$39*'Perzentile Weiblich'!M105)+'Perzentile Weiblich'!$E$39,IF(AND('Tabelle Kaderkriterien'!$H109="w",Übersicht!$C105=11,'Perzentile Weiblich'!M105&gt;'Perzentile Weiblich'!R$8),100,IF(AND('Tabelle Kaderkriterien'!$H109="w",Übersicht!$C105=11),('Perzentile Weiblich'!$B$40*'Perzentile Weiblich'!M105^3)+('Perzentile Weiblich'!$C$40*'Perzentile Weiblich'!M105^2)+('Perzentile Weiblich'!$D$40*'Perzentile Weiblich'!M105)+'Perzentile Weiblich'!$E$40,IF(AND('Tabelle Kaderkriterien'!H109&lt;&gt;"m",'Tabelle Kaderkriterien'!H109&lt;&gt;"!w"),#N/A,#N/A)))))))))))))))))))))))))</f>
        <v>#DIV/0!</v>
      </c>
      <c r="N105" s="32" t="e">
        <f>IF(AND('Tabelle Kaderkriterien'!$H109="m",Übersicht!$C105=13,'Perzentile Männlich'!N105&gt;'Perzentile Männlich'!S$3),100,IF(AND('Tabelle Kaderkriterien'!$H109="m",Übersicht!$C105=13),('Perzentile Männlich'!$B$43*'Perzentile Männlich'!N105^3)+('Perzentile Männlich'!$C$43*'Perzentile Männlich'!N105^2)+('Perzentile Männlich'!$D$43*'Perzentile Männlich'!N105)+'Perzentile Männlich'!$E$43,IF(AND('Tabelle Kaderkriterien'!$H109="m",Übersicht!$C105=14,'Perzentile Männlich'!N105&gt;'Perzentile Männlich'!S$4),100,IF(AND('Tabelle Kaderkriterien'!$H109="m",Übersicht!$C105=14),('Perzentile Männlich'!$B$44*'Perzentile Männlich'!N105^3)+('Perzentile Männlich'!$C$44*'Perzentile Männlich'!N105^2)+('Perzentile Männlich'!$D$44*'Perzentile Männlich'!N105)+'Perzentile Männlich'!$E$44,IF(AND('Tabelle Kaderkriterien'!$H109="m",Übersicht!$C105=15,'Perzentile Männlich'!N105&gt;'Perzentile Männlich'!S$5),100,IF(AND('Tabelle Kaderkriterien'!$H109="m",Übersicht!$C105=15),('Perzentile Männlich'!$B$45*'Perzentile Männlich'!N105^3)+('Perzentile Männlich'!$C$45*'Perzentile Männlich'!N105^2)+('Perzentile Männlich'!$D$45*'Perzentile Männlich'!N105)+'Perzentile Männlich'!$E$45,IF(AND('Tabelle Kaderkriterien'!$H109="m",Übersicht!$C105=16,'Perzentile Männlich'!N105&gt;'Perzentile Männlich'!S$6),100,IF(AND('Tabelle Kaderkriterien'!$H109="m",Übersicht!$C105=16),('Perzentile Männlich'!$B$46*'Perzentile Männlich'!N105^3)+('Perzentile Männlich'!$C$46*'Perzentile Männlich'!N105^2)+('Perzentile Männlich'!$D$46*'Perzentile Männlich'!N105)+'Perzentile Männlich'!$E$46,IF(AND('Tabelle Kaderkriterien'!$H109="m",Übersicht!$C105=12,'Perzentile Männlich'!N105&gt;'Perzentile Männlich'!S$7),100,IF(AND('Tabelle Kaderkriterien'!$H109="m",Übersicht!$C105=12),('Perzentile Männlich'!$B$47*'Perzentile Männlich'!N105^3)+('Perzentile Männlich'!$C$47*'Perzentile Männlich'!N105^2)+('Perzentile Männlich'!$D$47*'Perzentile Männlich'!N105)+'Perzentile Männlich'!$E$47,IF(AND('Tabelle Kaderkriterien'!$H109="m",Übersicht!$C105=11,'Perzentile Männlich'!N105&gt;'Perzentile Männlich'!S$8),100,IF(AND('Tabelle Kaderkriterien'!$H109="m",Übersicht!$C105=11),('Perzentile Männlich'!$B$48*'Perzentile Männlich'!N105^3)+('Perzentile Männlich'!$C$48*'Perzentile Männlich'!N105^2)+('Perzentile Männlich'!$D$48*'Perzentile Männlich'!N105)+'Perzentile Männlich'!$E$48,IF(AND('Tabelle Kaderkriterien'!$H109="w",Übersicht!$C105=13,'Perzentile Weiblich'!N105&gt;'Perzentile Weiblich'!S$3),100,IF(AND('Tabelle Kaderkriterien'!$H109="w",Übersicht!$C105=13),('Perzentile Weiblich'!$B$43*'Perzentile Weiblich'!N105^3)+('Perzentile Weiblich'!$C$43*'Perzentile Weiblich'!N105^2)+('Perzentile Weiblich'!$D$43*'Perzentile Weiblich'!N105)+'Perzentile Weiblich'!$E$43,IF(AND('Tabelle Kaderkriterien'!$H109="w",Übersicht!$C105=14,'Perzentile Weiblich'!N105&gt;'Perzentile Weiblich'!S$4),100,IF(AND('Tabelle Kaderkriterien'!$H109="w",Übersicht!$C105=14),('Perzentile Weiblich'!$B$44*'Perzentile Weiblich'!N105^3)+('Perzentile Weiblich'!$C$44*'Perzentile Weiblich'!N105^2)+('Perzentile Weiblich'!$D$44*'Perzentile Weiblich'!N105)+'Perzentile Weiblich'!$E$44,IF(AND('Tabelle Kaderkriterien'!$H109="w",Übersicht!$C105=15,'Perzentile Weiblich'!N105&gt;'Perzentile Weiblich'!S$5),100,IF(AND('Tabelle Kaderkriterien'!$H109="w",Übersicht!$C105=15),('Perzentile Weiblich'!$B$45*'Perzentile Weiblich'!N105^3)+('Perzentile Weiblich'!$C$45*'Perzentile Weiblich'!N105^2)+('Perzentile Weiblich'!$D$45*'Perzentile Weiblich'!N105)+'Perzentile Weiblich'!$E$45,IF(AND('Tabelle Kaderkriterien'!$H109="w",Übersicht!$C105=16,'Perzentile Weiblich'!N105&gt;'Perzentile Weiblich'!S$6),100,IF(AND('Tabelle Kaderkriterien'!$H109="w",Übersicht!$C105=16),('Perzentile Weiblich'!$B$46*'Perzentile Weiblich'!N105^3)+('Perzentile Weiblich'!$C$46*'Perzentile Weiblich'!N105^2)+('Perzentile Weiblich'!$D$46*'Perzentile Weiblich'!N105)+'Perzentile Weiblich'!$E$46,IF(AND('Tabelle Kaderkriterien'!$H109="w",Übersicht!$C105=12,'Perzentile Weiblich'!N105&gt;'Perzentile Weiblich'!S$7),100,IF(AND('Tabelle Kaderkriterien'!$H109="w",Übersicht!$C105=12),('Perzentile Weiblich'!$B$47*'Perzentile Weiblich'!N105^3)+('Perzentile Weiblich'!$C$47*'Perzentile Weiblich'!N105^2)+('Perzentile Weiblich'!$D$47*'Perzentile Weiblich'!N105)+'Perzentile Weiblich'!$E$47,IF(AND('Tabelle Kaderkriterien'!$H109="w",Übersicht!$C105=11,'Perzentile Weiblich'!N105&gt;'Perzentile Weiblich'!S$8),100,IF(AND('Tabelle Kaderkriterien'!$H109="w",Übersicht!$C105=11),('Perzentile Weiblich'!$B$48*'Perzentile Weiblich'!N105^3)+('Perzentile Weiblich'!$C$48*'Perzentile Weiblich'!N105^2)+('Perzentile Weiblich'!$D$48*'Perzentile Weiblich'!N105)+'Perzentile Weiblich'!$E$48,IF(AND('Tabelle Kaderkriterien'!I109&lt;&gt;"m",'Tabelle Kaderkriterien'!I109&lt;&gt;"!w"),#N/A,#N/A)))))))))))))))))))))))))</f>
        <v>#DIV/0!</v>
      </c>
      <c r="O105" s="32" t="e">
        <f>IF(AND('Tabelle Kaderkriterien'!$H109="m",Übersicht!$C105=13,'Perzentile Männlich'!O105&gt;'Perzentile Männlich'!T$3),100,IF(AND('Tabelle Kaderkriterien'!$H109="m",Übersicht!$C105=13),('Perzentile Männlich'!$B$11*'Perzentile Männlich'!O105^3)+('Perzentile Männlich'!$C$11*'Perzentile Männlich'!O105^2)+('Perzentile Männlich'!$D$11*'Perzentile Männlich'!O105)+'Perzentile Männlich'!$E$11,IF(AND('Tabelle Kaderkriterien'!$H109="m",Übersicht!$C105=14,'Perzentile Männlich'!O105&gt;'Perzentile Männlich'!T$4),100,IF(AND('Tabelle Kaderkriterien'!$H109="m",Übersicht!$C105=14),('Perzentile Männlich'!$B$12*'Perzentile Männlich'!O105^3)+('Perzentile Männlich'!$C$12*'Perzentile Männlich'!O105^2)+('Perzentile Männlich'!$D$12*'Perzentile Männlich'!O105)+'Perzentile Männlich'!$E$12,IF(AND('Tabelle Kaderkriterien'!$H109="m",Übersicht!$C105=15,'Perzentile Männlich'!O105&gt;'Perzentile Männlich'!T$5),100,IF(AND('Tabelle Kaderkriterien'!$H109="m",Übersicht!$C105=15),('Perzentile Männlich'!$B$13*'Perzentile Männlich'!O105^3)+('Perzentile Männlich'!$C$13*'Perzentile Männlich'!O105^2)+('Perzentile Männlich'!$D$13*'Perzentile Männlich'!O105)+'Perzentile Männlich'!$E$13,IF(AND('Tabelle Kaderkriterien'!$H109="m",Übersicht!$C105=16,'Perzentile Männlich'!O105&gt;'Perzentile Männlich'!T$6),100,IF(AND('Tabelle Kaderkriterien'!$H109="m",Übersicht!$C105=16),('Perzentile Männlich'!$B$14*'Perzentile Männlich'!O105^3)+('Perzentile Männlich'!$C$14*'Perzentile Männlich'!O105^2)+('Perzentile Männlich'!$D$14*'Perzentile Männlich'!O105)+'Perzentile Männlich'!$E$14,IF(AND('Tabelle Kaderkriterien'!$H109="m",Übersicht!$C105=12,'Perzentile Männlich'!O105&gt;'Perzentile Männlich'!T$7),100,IF(AND('Tabelle Kaderkriterien'!$H109="m",Übersicht!$C105=12),('Perzentile Männlich'!$B$15*'Perzentile Männlich'!O105^3)+('Perzentile Männlich'!$C$15*'Perzentile Männlich'!O105^2)+('Perzentile Männlich'!$D$15*'Perzentile Männlich'!O105)+'Perzentile Männlich'!$E$15,IF(AND('Tabelle Kaderkriterien'!$H109="m",Übersicht!$C105=11,'Perzentile Männlich'!O105&gt;'Perzentile Männlich'!T$8),100,IF(AND('Tabelle Kaderkriterien'!$H109="m",Übersicht!$C105=11),('Perzentile Männlich'!$B$16*'Perzentile Männlich'!O105^3)+('Perzentile Männlich'!$C$16*'Perzentile Männlich'!O105^2)+('Perzentile Männlich'!$D$16*'Perzentile Männlich'!O105)+'Perzentile Männlich'!$E$16,IF(AND('Tabelle Kaderkriterien'!$H109="w",Übersicht!$C105=13,'Perzentile Weiblich'!O105&gt;'Perzentile Weiblich'!T$3),100,IF(AND('Tabelle Kaderkriterien'!$H109="w",Übersicht!$C105=13),('Perzentile Weiblich'!$B$11*'Perzentile Weiblich'!O105^3)+('Perzentile Weiblich'!$C$11*'Perzentile Weiblich'!O105^2)+('Perzentile Weiblich'!$D$11*'Perzentile Weiblich'!O105)+'Perzentile Weiblich'!$E$11,IF(AND('Tabelle Kaderkriterien'!$H109="w",Übersicht!$C105=14,'Perzentile Weiblich'!O105&gt;'Perzentile Weiblich'!T$4),100,IF(AND('Tabelle Kaderkriterien'!$H109="w",Übersicht!$C105=14),('Perzentile Weiblich'!$B$12*'Perzentile Weiblich'!O105^3)+('Perzentile Weiblich'!$C$12*'Perzentile Weiblich'!O105^2)+('Perzentile Weiblich'!$D$12*'Perzentile Weiblich'!O105)+'Perzentile Weiblich'!$E$12,IF(AND('Tabelle Kaderkriterien'!$H109="w",Übersicht!$C105=15,'Perzentile Weiblich'!O105&gt;'Perzentile Weiblich'!T$5),100,IF(AND('Tabelle Kaderkriterien'!$H109="w",Übersicht!$C105=15),('Perzentile Weiblich'!$B$13*'Perzentile Weiblich'!O105^3)+('Perzentile Weiblich'!$C$13*'Perzentile Weiblich'!O105^2)+('Perzentile Weiblich'!$D$13*'Perzentile Weiblich'!O105)+'Perzentile Weiblich'!$E$13,IF(AND('Tabelle Kaderkriterien'!$H109="w",Übersicht!$C105=16,'Perzentile Weiblich'!O105&gt;'Perzentile Weiblich'!T$6),100,IF(AND('Tabelle Kaderkriterien'!$H109="w",Übersicht!$C105=16),('Perzentile Weiblich'!$B$14*'Perzentile Weiblich'!O105^3)+('Perzentile Weiblich'!$C$14*'Perzentile Weiblich'!O105^2)+('Perzentile Weiblich'!$D$14*'Perzentile Weiblich'!O105)+'Perzentile Weiblich'!$E$14,IF(AND('Tabelle Kaderkriterien'!$H109="w",Übersicht!$C105=12,'Perzentile Weiblich'!O105&gt;'Perzentile Weiblich'!T$7),100,IF(AND('Tabelle Kaderkriterien'!$H109="w",Übersicht!$C105=12),('Perzentile Weiblich'!$B$15*'Perzentile Weiblich'!O105^3)+('Perzentile Weiblich'!$C$15*'Perzentile Weiblich'!O105^2)+('Perzentile Weiblich'!$D$15*'Perzentile Weiblich'!O105)+'Perzentile Weiblich'!$E$15,IF(AND('Tabelle Kaderkriterien'!$H109="w",Übersicht!$C105=11,'Perzentile Weiblich'!O105&gt;'Perzentile Weiblich'!T$8),100,IF(AND('Tabelle Kaderkriterien'!$H109="w",Übersicht!$C105=11),('Perzentile Weiblich'!$B$16*'Perzentile Weiblich'!O105^3)+('Perzentile Weiblich'!$C$16*'Perzentile Weiblich'!O105^2)+('Perzentile Weiblich'!$D$16*'Perzentile Weiblich'!O105)+'Perzentile Weiblich'!$E$16,IF(AND('Tabelle Kaderkriterien'!J109&lt;&gt;"m",'Tabelle Kaderkriterien'!J109&lt;&gt;"!w"),#N/A,#N/A)))))))))))))))))))))))))</f>
        <v>#DIV/0!</v>
      </c>
      <c r="P105" s="32" t="e">
        <f>IF(AND('Tabelle Kaderkriterien'!$H109="m",Übersicht!$C105=13,J105&lt;'Perzentile Männlich'!U$3),100,IF(AND('Tabelle Kaderkriterien'!$H109="m",Übersicht!$C105=13),('Perzentile Männlich'!$B$27*J105^3)+('Perzentile Männlich'!$C$27*J105^2)+('Perzentile Männlich'!$D$27*J105)+'Perzentile Männlich'!$E$27,IF(AND('Tabelle Kaderkriterien'!$H109="m",Übersicht!$C105=14,J105&lt;'Perzentile Männlich'!U$4),100,IF(AND('Tabelle Kaderkriterien'!$H109="m",Übersicht!$C105=14),('Perzentile Männlich'!$B$28*J105^3)+('Perzentile Männlich'!$C$28*J105^2)+('Perzentile Männlich'!$D$28*J105)+'Perzentile Männlich'!$E$28,IF(AND('Tabelle Kaderkriterien'!$H109="m",Übersicht!$C105=15,J105&lt;'Perzentile Männlich'!U$5),100,IF(AND('Tabelle Kaderkriterien'!$H109="m",Übersicht!$C105=15),('Perzentile Männlich'!$B$29*J105^3)+('Perzentile Männlich'!$C$29*J105^2)+('Perzentile Männlich'!$D$29*J105)+'Perzentile Männlich'!$E$29,IF(AND('Tabelle Kaderkriterien'!$H109="m",Übersicht!$C105=16,J105&lt;'Perzentile Männlich'!U$6),100,IF(AND('Tabelle Kaderkriterien'!$H109="m",Übersicht!$C105=16),('Perzentile Männlich'!$B$30*J105^3)+('Perzentile Männlich'!$C$30*J105^2)+('Perzentile Männlich'!$D$30*J105)+'Perzentile Männlich'!$E$30,IF(AND('Tabelle Kaderkriterien'!$H109="m",Übersicht!$C105=12,J105&lt;'Perzentile Männlich'!U$7),100,IF(AND('Tabelle Kaderkriterien'!$H109="m",Übersicht!$C105=12),('Perzentile Männlich'!$B$31*J105^3)+('Perzentile Männlich'!$C$31*J105^2)+('Perzentile Männlich'!$D$31*J105)+'Perzentile Männlich'!$E$31,IF(AND('Tabelle Kaderkriterien'!$H109="m",Übersicht!$C105=11,J105&lt;'Perzentile Männlich'!U$8),100,IF(AND('Tabelle Kaderkriterien'!$H109="m",Übersicht!$C105=11),('Perzentile Männlich'!$B$32*J105^3)+('Perzentile Männlich'!$C$32*J105^2)+('Perzentile Männlich'!$D$32*J105)+'Perzentile Männlich'!$E$32,IF(AND('Tabelle Kaderkriterien'!$H109="w",Übersicht!$C105=13,J105&lt;'Perzentile Weiblich'!U$3),100,IF(AND('Tabelle Kaderkriterien'!$H109="w",Übersicht!$C105=13),('Perzentile Weiblich'!$B$27*J105^3)+('Perzentile Weiblich'!$C$27*J105^2)+('Perzentile Weiblich'!$D$27*J105)+'Perzentile Weiblich'!$E$27,IF(AND('Tabelle Kaderkriterien'!$H109="w",Übersicht!$C105=14,J105&lt;'Perzentile Weiblich'!U$4),100,IF(AND('Tabelle Kaderkriterien'!$H109="w",Übersicht!$C105=14),('Perzentile Weiblich'!$B$28*J105^3)+('Perzentile Weiblich'!$C$28*J105^2)+('Perzentile Weiblich'!$D$28*J105)+'Perzentile Weiblich'!$E$28,IF(AND('Tabelle Kaderkriterien'!$H109="w",Übersicht!$C105=15,J105&lt;'Perzentile Weiblich'!U$5),100,IF(AND('Tabelle Kaderkriterien'!$H109="w",Übersicht!$C105=15),('Perzentile Weiblich'!$B$29*J105^3)+('Perzentile Weiblich'!$C$29*J105^2)+('Perzentile Weiblich'!$D$29*J105)+'Perzentile Weiblich'!$E$29,IF(AND('Tabelle Kaderkriterien'!$H109="w",Übersicht!$C105=16,J105&lt;'Perzentile Weiblich'!U$6),100,IF(AND('Tabelle Kaderkriterien'!$H109="w",Übersicht!$C105=16),('Perzentile Weiblich'!$B$30*J105^3)+('Perzentile Weiblich'!$C$30*J105^2)+('Perzentile Weiblich'!$D$30*J105)+'Perzentile Weiblich'!$E$30,IF(AND('Tabelle Kaderkriterien'!$H109="w",Übersicht!$C105=12,J105&lt;'Perzentile Weiblich'!U$7),100,IF(AND('Tabelle Kaderkriterien'!$H109="w",Übersicht!$C105=12),('Perzentile Weiblich'!$B$31*J105^3)+('Perzentile Weiblich'!$C$31*J105^2)+('Perzentile Weiblich'!$D$31*J105)+'Perzentile Weiblich'!$E$31,IF(AND('Tabelle Kaderkriterien'!$H109="w",Übersicht!$C105=11,J105&lt;'Perzentile Weiblich'!U$8),100,IF(AND('Tabelle Kaderkriterien'!$H109="w",Übersicht!$C105=11),('Perzentile Weiblich'!$B$32*J105^3)+('Perzentile Weiblich'!$C$32*J105^2)+('Perzentile Weiblich'!$D$32*J105)+'Perzentile Weiblich'!$E$32,IF(AND('Tabelle Kaderkriterien'!H109&lt;&gt;"m",'Tabelle Kaderkriterien'!H109&lt;&gt;"!w"),#N/A,#N/A)))))))))))))))))))))))))</f>
        <v>#N/A</v>
      </c>
      <c r="Q105" s="32" t="e">
        <f>IF(AND('Tabelle Kaderkriterien'!$H109="m",Übersicht!$C105=13,K105&gt;'Perzentile Männlich'!V$3),100,IF(AND('Tabelle Kaderkriterien'!$H109="m",Übersicht!$C105=13),('Perzentile Männlich'!$B$19*K105^3)+('Perzentile Männlich'!$C$19*K105^2)+('Perzentile Männlich'!$D$19*K105)+'Perzentile Männlich'!$E$19,IF(AND('Tabelle Kaderkriterien'!$H109="m",Übersicht!$C105=14,K105&gt;'Perzentile Männlich'!V$4),100,IF(AND('Tabelle Kaderkriterien'!$H109="m",Übersicht!$C105=14),('Perzentile Männlich'!$B$20*K105^3)+('Perzentile Männlich'!$C$20*K105^2)+('Perzentile Männlich'!$D$20*K105)+'Perzentile Männlich'!$E$20,IF(AND('Tabelle Kaderkriterien'!$H109="m",Übersicht!$C105=15,K105&gt;'Perzentile Männlich'!V$5),100,IF(AND('Tabelle Kaderkriterien'!$H109="m",Übersicht!$C105=15),('Perzentile Männlich'!$B$21*K105^3)+('Perzentile Männlich'!$C$21*K105^2)+('Perzentile Männlich'!$D$21*K105)+'Perzentile Männlich'!$E$21,IF(AND('Tabelle Kaderkriterien'!$H109="m",Übersicht!$C105=16,K105&gt;'Perzentile Männlich'!V$6),100,IF(AND('Tabelle Kaderkriterien'!$H109="m",Übersicht!$C105=16),('Perzentile Männlich'!$B$22*K105^3)+('Perzentile Männlich'!$C$22*K105^2)+('Perzentile Männlich'!$D$22*K105)+'Perzentile Männlich'!$E$22,IF(AND('Tabelle Kaderkriterien'!$H109="m",Übersicht!$C105=12,K105&gt;'Perzentile Männlich'!V$7),100,IF(AND('Tabelle Kaderkriterien'!$H109="m",Übersicht!$C105=12),('Perzentile Männlich'!$B$23*K105^3)+('Perzentile Männlich'!$C$23*K105^2)+('Perzentile Männlich'!$D$23*K105)+'Perzentile Männlich'!$E$23,IF(AND('Tabelle Kaderkriterien'!$H109="m",Übersicht!$C105=11,K105&gt;'Perzentile Männlich'!V$8),100,IF(AND('Tabelle Kaderkriterien'!$H109="m",Übersicht!$C105=11),('Perzentile Männlich'!$B$24*K105^3)+('Perzentile Männlich'!$C$24*K105^2)+('Perzentile Männlich'!$D$24*K105)+'Perzentile Männlich'!$E$24,IF(AND('Tabelle Kaderkriterien'!$H109="w",Übersicht!$C105=13,K105&gt;'Perzentile Weiblich'!V$3),100,IF(AND('Tabelle Kaderkriterien'!$H109="w",Übersicht!$C105=13),('Perzentile Weiblich'!$B$19*K105^3)+('Perzentile Weiblich'!$C$19*K105^2)+('Perzentile Weiblich'!$D$19*K105)+'Perzentile Weiblich'!$E$19,IF(AND('Tabelle Kaderkriterien'!$H109="w",Übersicht!$C105=14,K105&gt;'Perzentile Weiblich'!V$4),100,IF(AND('Tabelle Kaderkriterien'!$H109="w",Übersicht!$C105=14),('Perzentile Weiblich'!$B$20*K105^3)+('Perzentile Weiblich'!$C$20*K105^2)+('Perzentile Weiblich'!$D$20*K105)+'Perzentile Weiblich'!$E$20,IF(AND('Tabelle Kaderkriterien'!$H109="w",Übersicht!$C105=15,K105&gt;'Perzentile Weiblich'!V$5),100,IF(AND('Tabelle Kaderkriterien'!$H109="w",Übersicht!$C105=15),('Perzentile Weiblich'!$B$21*K105^3)+('Perzentile Weiblich'!$C$21*K105^2)+('Perzentile Weiblich'!$D$21*K105)+'Perzentile Weiblich'!$E$21,IF(AND('Tabelle Kaderkriterien'!$H109="w",Übersicht!$C105=16,K105&gt;'Perzentile Weiblich'!V$6),100,IF(AND('Tabelle Kaderkriterien'!$H109="w",Übersicht!$C105=16),('Perzentile Weiblich'!$B$22*K105^3)+('Perzentile Weiblich'!$C$22*K105^2)+('Perzentile Weiblich'!$D$22*K105)+'Perzentile Weiblich'!$E$22,IF(AND('Tabelle Kaderkriterien'!$H109="w",Übersicht!$C105=12,K105&gt;'Perzentile Weiblich'!V$7),100,IF(AND('Tabelle Kaderkriterien'!$H109="w",Übersicht!$C105=12),('Perzentile Weiblich'!$B$23*K105^3)+('Perzentile Weiblich'!$C$23*K105^2)+('Perzentile Weiblich'!$D$23*K105)+'Perzentile Weiblich'!$E$23,IF(AND('Tabelle Kaderkriterien'!$H109="w",Übersicht!$C105=11,K105&gt;'Perzentile Weiblich'!V$8),100,IF(AND('Tabelle Kaderkriterien'!$H109="w",Übersicht!$C105=11),('Perzentile Weiblich'!$B$24*K105^3)+('Perzentile Weiblich'!$C$24*K105^2)+('Perzentile Weiblich'!$D$24*K105)+'Perzentile Weiblich'!$E$24,IF(AND('Tabelle Kaderkriterien'!I109&lt;&gt;"m",'Tabelle Kaderkriterien'!I109&lt;&gt;"!w"),#N/A,#N/A)))))))))))))))))))))))))</f>
        <v>#N/A</v>
      </c>
      <c r="S105" s="18" t="e">
        <f t="shared" si="2"/>
        <v>#DIV/0!</v>
      </c>
      <c r="T105" s="18" t="e">
        <f t="shared" si="3"/>
        <v>#DIV/0!</v>
      </c>
    </row>
    <row r="106" spans="1:20" x14ac:dyDescent="0.3">
      <c r="A106" s="31">
        <f>'Tabelle Kaderkriterien'!B110</f>
        <v>0</v>
      </c>
      <c r="B106" s="31">
        <f>'Tabelle Kaderkriterien'!C110</f>
        <v>0</v>
      </c>
      <c r="C106" s="143">
        <f>'Tabelle Kaderkriterien'!G110</f>
        <v>0</v>
      </c>
      <c r="D106" s="144">
        <f>'Tabelle Kaderkriterien'!K110</f>
        <v>0</v>
      </c>
      <c r="E106" s="144">
        <f>'Tabelle Kaderkriterien'!L110</f>
        <v>0</v>
      </c>
      <c r="F106" s="144">
        <f>'Tabelle Kaderkriterien'!N110</f>
        <v>0</v>
      </c>
      <c r="G106" s="144">
        <f>'Tabelle Kaderkriterien'!O110</f>
        <v>0</v>
      </c>
      <c r="H106" s="144">
        <f>'Tabelle Kaderkriterien'!Q110</f>
        <v>0</v>
      </c>
      <c r="I106" s="144">
        <f>'Tabelle Kaderkriterien'!R110</f>
        <v>0</v>
      </c>
      <c r="J106" s="144">
        <f>'Tabelle Kaderkriterien'!T110</f>
        <v>0</v>
      </c>
      <c r="K106" s="144">
        <f>'Tabelle Kaderkriterien'!V110</f>
        <v>0</v>
      </c>
      <c r="M106" s="32" t="e">
        <f>IF(AND('Tabelle Kaderkriterien'!$H110="m",Übersicht!$C106=13,'Perzentile Männlich'!M106&gt;'Perzentile Männlich'!R$3),100,IF(AND('Tabelle Kaderkriterien'!$H110="m",Übersicht!$C106=13),('Perzentile Männlich'!$B$35*'Perzentile Männlich'!M106^3)+('Perzentile Männlich'!$C$35*'Perzentile Männlich'!M106^2)+('Perzentile Männlich'!$D$35*'Perzentile Männlich'!M106)+'Perzentile Männlich'!$E$35,IF(AND('Tabelle Kaderkriterien'!$H110="m",Übersicht!$C106=14,'Perzentile Männlich'!M106&gt;'Perzentile Männlich'!R$4),100,IF(AND('Tabelle Kaderkriterien'!$H110="m",Übersicht!$C106=14),('Perzentile Männlich'!$B$36*'Perzentile Männlich'!M106^3)+('Perzentile Männlich'!$C$36*'Perzentile Männlich'!M106^2)+('Perzentile Männlich'!$D$36*'Perzentile Männlich'!M106)+'Perzentile Männlich'!$E$36,IF(AND('Tabelle Kaderkriterien'!$H110="m",Übersicht!$C106=15,'Perzentile Männlich'!M106&gt;'Perzentile Männlich'!R$5),100,IF(AND('Tabelle Kaderkriterien'!$H110="m",Übersicht!$C106=15),('Perzentile Männlich'!$B$37*'Perzentile Männlich'!M106^3)+('Perzentile Männlich'!$C$37*'Perzentile Männlich'!M106^2)+('Perzentile Männlich'!$D$37*'Perzentile Männlich'!M106)+'Perzentile Männlich'!$E$37,IF(AND('Tabelle Kaderkriterien'!$H110="m",Übersicht!$C106=16,'Perzentile Männlich'!M106&gt;'Perzentile Männlich'!R$6),100,IF(AND('Tabelle Kaderkriterien'!$H110="m",Übersicht!$C106=16),('Perzentile Männlich'!$B$38*'Perzentile Männlich'!M106^3)+('Perzentile Männlich'!$C$38*'Perzentile Männlich'!M106^2)+('Perzentile Männlich'!$D$38*'Perzentile Männlich'!M106)+'Perzentile Männlich'!$E$38,IF(AND('Tabelle Kaderkriterien'!$H110="m",Übersicht!$C106=12,'Perzentile Männlich'!M106&gt;'Perzentile Männlich'!R$7),100,IF(AND('Tabelle Kaderkriterien'!$H110="m",Übersicht!$C106=12),('Perzentile Männlich'!$B$39*'Perzentile Männlich'!M106^3)+('Perzentile Männlich'!$C$39*'Perzentile Männlich'!M106^2)+('Perzentile Männlich'!$D$39*'Perzentile Männlich'!M106)+'Perzentile Männlich'!$E$39,IF(AND('Tabelle Kaderkriterien'!$H110="m",Übersicht!$C106=11,'Perzentile Männlich'!M106&gt;'Perzentile Männlich'!R$8),100,IF(AND('Tabelle Kaderkriterien'!$H110="m",Übersicht!$C106=11),('Perzentile Männlich'!$B$40*'Perzentile Männlich'!M106^3)+('Perzentile Männlich'!$C$40*'Perzentile Männlich'!M106^2)+('Perzentile Männlich'!$D$40*'Perzentile Männlich'!M106)+'Perzentile Männlich'!$E$40,IF(AND('Tabelle Kaderkriterien'!$H110="w",Übersicht!$C106=13,'Perzentile Weiblich'!M106&gt;'Perzentile Weiblich'!R$3),100,IF(AND('Tabelle Kaderkriterien'!$H110="w",Übersicht!$C106=13),('Perzentile Weiblich'!$B$35*'Perzentile Weiblich'!M106^3)+('Perzentile Weiblich'!$C$35*'Perzentile Weiblich'!M106^2)+('Perzentile Weiblich'!$D$35*'Perzentile Weiblich'!M106)+'Perzentile Weiblich'!$E$35,IF(AND('Tabelle Kaderkriterien'!$H110="w",Übersicht!$C106=14,'Perzentile Weiblich'!M106&gt;'Perzentile Weiblich'!R$4),100,IF(AND('Tabelle Kaderkriterien'!$H110="w",Übersicht!$C106=14),('Perzentile Weiblich'!$B$36*'Perzentile Weiblich'!M106^3)+('Perzentile Weiblich'!$C$36*'Perzentile Weiblich'!M106^2)+('Perzentile Weiblich'!$D$36*'Perzentile Weiblich'!M106)+'Perzentile Weiblich'!$E$36,IF(AND('Tabelle Kaderkriterien'!$H110="w",Übersicht!$C106=15,'Perzentile Weiblich'!M106&gt;'Perzentile Weiblich'!R$5),100,IF(AND('Tabelle Kaderkriterien'!$H110="w",Übersicht!$C106=15),('Perzentile Weiblich'!$B$37*'Perzentile Weiblich'!M106^3)+('Perzentile Weiblich'!$C$37*'Perzentile Weiblich'!M106^2)+('Perzentile Weiblich'!$D$37*'Perzentile Weiblich'!M106)+'Perzentile Weiblich'!$E$37,IF(AND('Tabelle Kaderkriterien'!$H110="w",Übersicht!$C106=16,'Perzentile Weiblich'!M106&gt;'Perzentile Weiblich'!R$6),100,IF(AND('Tabelle Kaderkriterien'!$H110="w",Übersicht!$C106=16),('Perzentile Weiblich'!$B$38*'Perzentile Weiblich'!M106^3)+('Perzentile Weiblich'!$C$38*'Perzentile Weiblich'!M106^2)+('Perzentile Weiblich'!$D$38*'Perzentile Weiblich'!M106)+'Perzentile Weiblich'!$E$38,IF(AND('Tabelle Kaderkriterien'!$H110="w",Übersicht!$C106=12,'Perzentile Weiblich'!M106&gt;'Perzentile Weiblich'!R$7),100,IF(AND('Tabelle Kaderkriterien'!$H110="w",Übersicht!$C106=12),('Perzentile Weiblich'!$B$39*'Perzentile Weiblich'!M106^3)+('Perzentile Weiblich'!$C$39*'Perzentile Weiblich'!M106^2)+('Perzentile Weiblich'!$D$39*'Perzentile Weiblich'!M106)+'Perzentile Weiblich'!$E$39,IF(AND('Tabelle Kaderkriterien'!$H110="w",Übersicht!$C106=11,'Perzentile Weiblich'!M106&gt;'Perzentile Weiblich'!R$8),100,IF(AND('Tabelle Kaderkriterien'!$H110="w",Übersicht!$C106=11),('Perzentile Weiblich'!$B$40*'Perzentile Weiblich'!M106^3)+('Perzentile Weiblich'!$C$40*'Perzentile Weiblich'!M106^2)+('Perzentile Weiblich'!$D$40*'Perzentile Weiblich'!M106)+'Perzentile Weiblich'!$E$40,IF(AND('Tabelle Kaderkriterien'!H110&lt;&gt;"m",'Tabelle Kaderkriterien'!H110&lt;&gt;"!w"),#N/A,#N/A)))))))))))))))))))))))))</f>
        <v>#DIV/0!</v>
      </c>
      <c r="N106" s="32" t="e">
        <f>IF(AND('Tabelle Kaderkriterien'!$H110="m",Übersicht!$C106=13,'Perzentile Männlich'!N106&gt;'Perzentile Männlich'!S$3),100,IF(AND('Tabelle Kaderkriterien'!$H110="m",Übersicht!$C106=13),('Perzentile Männlich'!$B$43*'Perzentile Männlich'!N106^3)+('Perzentile Männlich'!$C$43*'Perzentile Männlich'!N106^2)+('Perzentile Männlich'!$D$43*'Perzentile Männlich'!N106)+'Perzentile Männlich'!$E$43,IF(AND('Tabelle Kaderkriterien'!$H110="m",Übersicht!$C106=14,'Perzentile Männlich'!N106&gt;'Perzentile Männlich'!S$4),100,IF(AND('Tabelle Kaderkriterien'!$H110="m",Übersicht!$C106=14),('Perzentile Männlich'!$B$44*'Perzentile Männlich'!N106^3)+('Perzentile Männlich'!$C$44*'Perzentile Männlich'!N106^2)+('Perzentile Männlich'!$D$44*'Perzentile Männlich'!N106)+'Perzentile Männlich'!$E$44,IF(AND('Tabelle Kaderkriterien'!$H110="m",Übersicht!$C106=15,'Perzentile Männlich'!N106&gt;'Perzentile Männlich'!S$5),100,IF(AND('Tabelle Kaderkriterien'!$H110="m",Übersicht!$C106=15),('Perzentile Männlich'!$B$45*'Perzentile Männlich'!N106^3)+('Perzentile Männlich'!$C$45*'Perzentile Männlich'!N106^2)+('Perzentile Männlich'!$D$45*'Perzentile Männlich'!N106)+'Perzentile Männlich'!$E$45,IF(AND('Tabelle Kaderkriterien'!$H110="m",Übersicht!$C106=16,'Perzentile Männlich'!N106&gt;'Perzentile Männlich'!S$6),100,IF(AND('Tabelle Kaderkriterien'!$H110="m",Übersicht!$C106=16),('Perzentile Männlich'!$B$46*'Perzentile Männlich'!N106^3)+('Perzentile Männlich'!$C$46*'Perzentile Männlich'!N106^2)+('Perzentile Männlich'!$D$46*'Perzentile Männlich'!N106)+'Perzentile Männlich'!$E$46,IF(AND('Tabelle Kaderkriterien'!$H110="m",Übersicht!$C106=12,'Perzentile Männlich'!N106&gt;'Perzentile Männlich'!S$7),100,IF(AND('Tabelle Kaderkriterien'!$H110="m",Übersicht!$C106=12),('Perzentile Männlich'!$B$47*'Perzentile Männlich'!N106^3)+('Perzentile Männlich'!$C$47*'Perzentile Männlich'!N106^2)+('Perzentile Männlich'!$D$47*'Perzentile Männlich'!N106)+'Perzentile Männlich'!$E$47,IF(AND('Tabelle Kaderkriterien'!$H110="m",Übersicht!$C106=11,'Perzentile Männlich'!N106&gt;'Perzentile Männlich'!S$8),100,IF(AND('Tabelle Kaderkriterien'!$H110="m",Übersicht!$C106=11),('Perzentile Männlich'!$B$48*'Perzentile Männlich'!N106^3)+('Perzentile Männlich'!$C$48*'Perzentile Männlich'!N106^2)+('Perzentile Männlich'!$D$48*'Perzentile Männlich'!N106)+'Perzentile Männlich'!$E$48,IF(AND('Tabelle Kaderkriterien'!$H110="w",Übersicht!$C106=13,'Perzentile Weiblich'!N106&gt;'Perzentile Weiblich'!S$3),100,IF(AND('Tabelle Kaderkriterien'!$H110="w",Übersicht!$C106=13),('Perzentile Weiblich'!$B$43*'Perzentile Weiblich'!N106^3)+('Perzentile Weiblich'!$C$43*'Perzentile Weiblich'!N106^2)+('Perzentile Weiblich'!$D$43*'Perzentile Weiblich'!N106)+'Perzentile Weiblich'!$E$43,IF(AND('Tabelle Kaderkriterien'!$H110="w",Übersicht!$C106=14,'Perzentile Weiblich'!N106&gt;'Perzentile Weiblich'!S$4),100,IF(AND('Tabelle Kaderkriterien'!$H110="w",Übersicht!$C106=14),('Perzentile Weiblich'!$B$44*'Perzentile Weiblich'!N106^3)+('Perzentile Weiblich'!$C$44*'Perzentile Weiblich'!N106^2)+('Perzentile Weiblich'!$D$44*'Perzentile Weiblich'!N106)+'Perzentile Weiblich'!$E$44,IF(AND('Tabelle Kaderkriterien'!$H110="w",Übersicht!$C106=15,'Perzentile Weiblich'!N106&gt;'Perzentile Weiblich'!S$5),100,IF(AND('Tabelle Kaderkriterien'!$H110="w",Übersicht!$C106=15),('Perzentile Weiblich'!$B$45*'Perzentile Weiblich'!N106^3)+('Perzentile Weiblich'!$C$45*'Perzentile Weiblich'!N106^2)+('Perzentile Weiblich'!$D$45*'Perzentile Weiblich'!N106)+'Perzentile Weiblich'!$E$45,IF(AND('Tabelle Kaderkriterien'!$H110="w",Übersicht!$C106=16,'Perzentile Weiblich'!N106&gt;'Perzentile Weiblich'!S$6),100,IF(AND('Tabelle Kaderkriterien'!$H110="w",Übersicht!$C106=16),('Perzentile Weiblich'!$B$46*'Perzentile Weiblich'!N106^3)+('Perzentile Weiblich'!$C$46*'Perzentile Weiblich'!N106^2)+('Perzentile Weiblich'!$D$46*'Perzentile Weiblich'!N106)+'Perzentile Weiblich'!$E$46,IF(AND('Tabelle Kaderkriterien'!$H110="w",Übersicht!$C106=12,'Perzentile Weiblich'!N106&gt;'Perzentile Weiblich'!S$7),100,IF(AND('Tabelle Kaderkriterien'!$H110="w",Übersicht!$C106=12),('Perzentile Weiblich'!$B$47*'Perzentile Weiblich'!N106^3)+('Perzentile Weiblich'!$C$47*'Perzentile Weiblich'!N106^2)+('Perzentile Weiblich'!$D$47*'Perzentile Weiblich'!N106)+'Perzentile Weiblich'!$E$47,IF(AND('Tabelle Kaderkriterien'!$H110="w",Übersicht!$C106=11,'Perzentile Weiblich'!N106&gt;'Perzentile Weiblich'!S$8),100,IF(AND('Tabelle Kaderkriterien'!$H110="w",Übersicht!$C106=11),('Perzentile Weiblich'!$B$48*'Perzentile Weiblich'!N106^3)+('Perzentile Weiblich'!$C$48*'Perzentile Weiblich'!N106^2)+('Perzentile Weiblich'!$D$48*'Perzentile Weiblich'!N106)+'Perzentile Weiblich'!$E$48,IF(AND('Tabelle Kaderkriterien'!I110&lt;&gt;"m",'Tabelle Kaderkriterien'!I110&lt;&gt;"!w"),#N/A,#N/A)))))))))))))))))))))))))</f>
        <v>#DIV/0!</v>
      </c>
      <c r="O106" s="32" t="e">
        <f>IF(AND('Tabelle Kaderkriterien'!$H110="m",Übersicht!$C106=13,'Perzentile Männlich'!O106&gt;'Perzentile Männlich'!T$3),100,IF(AND('Tabelle Kaderkriterien'!$H110="m",Übersicht!$C106=13),('Perzentile Männlich'!$B$11*'Perzentile Männlich'!O106^3)+('Perzentile Männlich'!$C$11*'Perzentile Männlich'!O106^2)+('Perzentile Männlich'!$D$11*'Perzentile Männlich'!O106)+'Perzentile Männlich'!$E$11,IF(AND('Tabelle Kaderkriterien'!$H110="m",Übersicht!$C106=14,'Perzentile Männlich'!O106&gt;'Perzentile Männlich'!T$4),100,IF(AND('Tabelle Kaderkriterien'!$H110="m",Übersicht!$C106=14),('Perzentile Männlich'!$B$12*'Perzentile Männlich'!O106^3)+('Perzentile Männlich'!$C$12*'Perzentile Männlich'!O106^2)+('Perzentile Männlich'!$D$12*'Perzentile Männlich'!O106)+'Perzentile Männlich'!$E$12,IF(AND('Tabelle Kaderkriterien'!$H110="m",Übersicht!$C106=15,'Perzentile Männlich'!O106&gt;'Perzentile Männlich'!T$5),100,IF(AND('Tabelle Kaderkriterien'!$H110="m",Übersicht!$C106=15),('Perzentile Männlich'!$B$13*'Perzentile Männlich'!O106^3)+('Perzentile Männlich'!$C$13*'Perzentile Männlich'!O106^2)+('Perzentile Männlich'!$D$13*'Perzentile Männlich'!O106)+'Perzentile Männlich'!$E$13,IF(AND('Tabelle Kaderkriterien'!$H110="m",Übersicht!$C106=16,'Perzentile Männlich'!O106&gt;'Perzentile Männlich'!T$6),100,IF(AND('Tabelle Kaderkriterien'!$H110="m",Übersicht!$C106=16),('Perzentile Männlich'!$B$14*'Perzentile Männlich'!O106^3)+('Perzentile Männlich'!$C$14*'Perzentile Männlich'!O106^2)+('Perzentile Männlich'!$D$14*'Perzentile Männlich'!O106)+'Perzentile Männlich'!$E$14,IF(AND('Tabelle Kaderkriterien'!$H110="m",Übersicht!$C106=12,'Perzentile Männlich'!O106&gt;'Perzentile Männlich'!T$7),100,IF(AND('Tabelle Kaderkriterien'!$H110="m",Übersicht!$C106=12),('Perzentile Männlich'!$B$15*'Perzentile Männlich'!O106^3)+('Perzentile Männlich'!$C$15*'Perzentile Männlich'!O106^2)+('Perzentile Männlich'!$D$15*'Perzentile Männlich'!O106)+'Perzentile Männlich'!$E$15,IF(AND('Tabelle Kaderkriterien'!$H110="m",Übersicht!$C106=11,'Perzentile Männlich'!O106&gt;'Perzentile Männlich'!T$8),100,IF(AND('Tabelle Kaderkriterien'!$H110="m",Übersicht!$C106=11),('Perzentile Männlich'!$B$16*'Perzentile Männlich'!O106^3)+('Perzentile Männlich'!$C$16*'Perzentile Männlich'!O106^2)+('Perzentile Männlich'!$D$16*'Perzentile Männlich'!O106)+'Perzentile Männlich'!$E$16,IF(AND('Tabelle Kaderkriterien'!$H110="w",Übersicht!$C106=13,'Perzentile Weiblich'!O106&gt;'Perzentile Weiblich'!T$3),100,IF(AND('Tabelle Kaderkriterien'!$H110="w",Übersicht!$C106=13),('Perzentile Weiblich'!$B$11*'Perzentile Weiblich'!O106^3)+('Perzentile Weiblich'!$C$11*'Perzentile Weiblich'!O106^2)+('Perzentile Weiblich'!$D$11*'Perzentile Weiblich'!O106)+'Perzentile Weiblich'!$E$11,IF(AND('Tabelle Kaderkriterien'!$H110="w",Übersicht!$C106=14,'Perzentile Weiblich'!O106&gt;'Perzentile Weiblich'!T$4),100,IF(AND('Tabelle Kaderkriterien'!$H110="w",Übersicht!$C106=14),('Perzentile Weiblich'!$B$12*'Perzentile Weiblich'!O106^3)+('Perzentile Weiblich'!$C$12*'Perzentile Weiblich'!O106^2)+('Perzentile Weiblich'!$D$12*'Perzentile Weiblich'!O106)+'Perzentile Weiblich'!$E$12,IF(AND('Tabelle Kaderkriterien'!$H110="w",Übersicht!$C106=15,'Perzentile Weiblich'!O106&gt;'Perzentile Weiblich'!T$5),100,IF(AND('Tabelle Kaderkriterien'!$H110="w",Übersicht!$C106=15),('Perzentile Weiblich'!$B$13*'Perzentile Weiblich'!O106^3)+('Perzentile Weiblich'!$C$13*'Perzentile Weiblich'!O106^2)+('Perzentile Weiblich'!$D$13*'Perzentile Weiblich'!O106)+'Perzentile Weiblich'!$E$13,IF(AND('Tabelle Kaderkriterien'!$H110="w",Übersicht!$C106=16,'Perzentile Weiblich'!O106&gt;'Perzentile Weiblich'!T$6),100,IF(AND('Tabelle Kaderkriterien'!$H110="w",Übersicht!$C106=16),('Perzentile Weiblich'!$B$14*'Perzentile Weiblich'!O106^3)+('Perzentile Weiblich'!$C$14*'Perzentile Weiblich'!O106^2)+('Perzentile Weiblich'!$D$14*'Perzentile Weiblich'!O106)+'Perzentile Weiblich'!$E$14,IF(AND('Tabelle Kaderkriterien'!$H110="w",Übersicht!$C106=12,'Perzentile Weiblich'!O106&gt;'Perzentile Weiblich'!T$7),100,IF(AND('Tabelle Kaderkriterien'!$H110="w",Übersicht!$C106=12),('Perzentile Weiblich'!$B$15*'Perzentile Weiblich'!O106^3)+('Perzentile Weiblich'!$C$15*'Perzentile Weiblich'!O106^2)+('Perzentile Weiblich'!$D$15*'Perzentile Weiblich'!O106)+'Perzentile Weiblich'!$E$15,IF(AND('Tabelle Kaderkriterien'!$H110="w",Übersicht!$C106=11,'Perzentile Weiblich'!O106&gt;'Perzentile Weiblich'!T$8),100,IF(AND('Tabelle Kaderkriterien'!$H110="w",Übersicht!$C106=11),('Perzentile Weiblich'!$B$16*'Perzentile Weiblich'!O106^3)+('Perzentile Weiblich'!$C$16*'Perzentile Weiblich'!O106^2)+('Perzentile Weiblich'!$D$16*'Perzentile Weiblich'!O106)+'Perzentile Weiblich'!$E$16,IF(AND('Tabelle Kaderkriterien'!J110&lt;&gt;"m",'Tabelle Kaderkriterien'!J110&lt;&gt;"!w"),#N/A,#N/A)))))))))))))))))))))))))</f>
        <v>#DIV/0!</v>
      </c>
      <c r="P106" s="32" t="e">
        <f>IF(AND('Tabelle Kaderkriterien'!$H110="m",Übersicht!$C106=13,J106&lt;'Perzentile Männlich'!U$3),100,IF(AND('Tabelle Kaderkriterien'!$H110="m",Übersicht!$C106=13),('Perzentile Männlich'!$B$27*J106^3)+('Perzentile Männlich'!$C$27*J106^2)+('Perzentile Männlich'!$D$27*J106)+'Perzentile Männlich'!$E$27,IF(AND('Tabelle Kaderkriterien'!$H110="m",Übersicht!$C106=14,J106&lt;'Perzentile Männlich'!U$4),100,IF(AND('Tabelle Kaderkriterien'!$H110="m",Übersicht!$C106=14),('Perzentile Männlich'!$B$28*J106^3)+('Perzentile Männlich'!$C$28*J106^2)+('Perzentile Männlich'!$D$28*J106)+'Perzentile Männlich'!$E$28,IF(AND('Tabelle Kaderkriterien'!$H110="m",Übersicht!$C106=15,J106&lt;'Perzentile Männlich'!U$5),100,IF(AND('Tabelle Kaderkriterien'!$H110="m",Übersicht!$C106=15),('Perzentile Männlich'!$B$29*J106^3)+('Perzentile Männlich'!$C$29*J106^2)+('Perzentile Männlich'!$D$29*J106)+'Perzentile Männlich'!$E$29,IF(AND('Tabelle Kaderkriterien'!$H110="m",Übersicht!$C106=16,J106&lt;'Perzentile Männlich'!U$6),100,IF(AND('Tabelle Kaderkriterien'!$H110="m",Übersicht!$C106=16),('Perzentile Männlich'!$B$30*J106^3)+('Perzentile Männlich'!$C$30*J106^2)+('Perzentile Männlich'!$D$30*J106)+'Perzentile Männlich'!$E$30,IF(AND('Tabelle Kaderkriterien'!$H110="m",Übersicht!$C106=12,J106&lt;'Perzentile Männlich'!U$7),100,IF(AND('Tabelle Kaderkriterien'!$H110="m",Übersicht!$C106=12),('Perzentile Männlich'!$B$31*J106^3)+('Perzentile Männlich'!$C$31*J106^2)+('Perzentile Männlich'!$D$31*J106)+'Perzentile Männlich'!$E$31,IF(AND('Tabelle Kaderkriterien'!$H110="m",Übersicht!$C106=11,J106&lt;'Perzentile Männlich'!U$8),100,IF(AND('Tabelle Kaderkriterien'!$H110="m",Übersicht!$C106=11),('Perzentile Männlich'!$B$32*J106^3)+('Perzentile Männlich'!$C$32*J106^2)+('Perzentile Männlich'!$D$32*J106)+'Perzentile Männlich'!$E$32,IF(AND('Tabelle Kaderkriterien'!$H110="w",Übersicht!$C106=13,J106&lt;'Perzentile Weiblich'!U$3),100,IF(AND('Tabelle Kaderkriterien'!$H110="w",Übersicht!$C106=13),('Perzentile Weiblich'!$B$27*J106^3)+('Perzentile Weiblich'!$C$27*J106^2)+('Perzentile Weiblich'!$D$27*J106)+'Perzentile Weiblich'!$E$27,IF(AND('Tabelle Kaderkriterien'!$H110="w",Übersicht!$C106=14,J106&lt;'Perzentile Weiblich'!U$4),100,IF(AND('Tabelle Kaderkriterien'!$H110="w",Übersicht!$C106=14),('Perzentile Weiblich'!$B$28*J106^3)+('Perzentile Weiblich'!$C$28*J106^2)+('Perzentile Weiblich'!$D$28*J106)+'Perzentile Weiblich'!$E$28,IF(AND('Tabelle Kaderkriterien'!$H110="w",Übersicht!$C106=15,J106&lt;'Perzentile Weiblich'!U$5),100,IF(AND('Tabelle Kaderkriterien'!$H110="w",Übersicht!$C106=15),('Perzentile Weiblich'!$B$29*J106^3)+('Perzentile Weiblich'!$C$29*J106^2)+('Perzentile Weiblich'!$D$29*J106)+'Perzentile Weiblich'!$E$29,IF(AND('Tabelle Kaderkriterien'!$H110="w",Übersicht!$C106=16,J106&lt;'Perzentile Weiblich'!U$6),100,IF(AND('Tabelle Kaderkriterien'!$H110="w",Übersicht!$C106=16),('Perzentile Weiblich'!$B$30*J106^3)+('Perzentile Weiblich'!$C$30*J106^2)+('Perzentile Weiblich'!$D$30*J106)+'Perzentile Weiblich'!$E$30,IF(AND('Tabelle Kaderkriterien'!$H110="w",Übersicht!$C106=12,J106&lt;'Perzentile Weiblich'!U$7),100,IF(AND('Tabelle Kaderkriterien'!$H110="w",Übersicht!$C106=12),('Perzentile Weiblich'!$B$31*J106^3)+('Perzentile Weiblich'!$C$31*J106^2)+('Perzentile Weiblich'!$D$31*J106)+'Perzentile Weiblich'!$E$31,IF(AND('Tabelle Kaderkriterien'!$H110="w",Übersicht!$C106=11,J106&lt;'Perzentile Weiblich'!U$8),100,IF(AND('Tabelle Kaderkriterien'!$H110="w",Übersicht!$C106=11),('Perzentile Weiblich'!$B$32*J106^3)+('Perzentile Weiblich'!$C$32*J106^2)+('Perzentile Weiblich'!$D$32*J106)+'Perzentile Weiblich'!$E$32,IF(AND('Tabelle Kaderkriterien'!H110&lt;&gt;"m",'Tabelle Kaderkriterien'!H110&lt;&gt;"!w"),#N/A,#N/A)))))))))))))))))))))))))</f>
        <v>#N/A</v>
      </c>
      <c r="Q106" s="32" t="e">
        <f>IF(AND('Tabelle Kaderkriterien'!$H110="m",Übersicht!$C106=13,K106&gt;'Perzentile Männlich'!V$3),100,IF(AND('Tabelle Kaderkriterien'!$H110="m",Übersicht!$C106=13),('Perzentile Männlich'!$B$19*K106^3)+('Perzentile Männlich'!$C$19*K106^2)+('Perzentile Männlich'!$D$19*K106)+'Perzentile Männlich'!$E$19,IF(AND('Tabelle Kaderkriterien'!$H110="m",Übersicht!$C106=14,K106&gt;'Perzentile Männlich'!V$4),100,IF(AND('Tabelle Kaderkriterien'!$H110="m",Übersicht!$C106=14),('Perzentile Männlich'!$B$20*K106^3)+('Perzentile Männlich'!$C$20*K106^2)+('Perzentile Männlich'!$D$20*K106)+'Perzentile Männlich'!$E$20,IF(AND('Tabelle Kaderkriterien'!$H110="m",Übersicht!$C106=15,K106&gt;'Perzentile Männlich'!V$5),100,IF(AND('Tabelle Kaderkriterien'!$H110="m",Übersicht!$C106=15),('Perzentile Männlich'!$B$21*K106^3)+('Perzentile Männlich'!$C$21*K106^2)+('Perzentile Männlich'!$D$21*K106)+'Perzentile Männlich'!$E$21,IF(AND('Tabelle Kaderkriterien'!$H110="m",Übersicht!$C106=16,K106&gt;'Perzentile Männlich'!V$6),100,IF(AND('Tabelle Kaderkriterien'!$H110="m",Übersicht!$C106=16),('Perzentile Männlich'!$B$22*K106^3)+('Perzentile Männlich'!$C$22*K106^2)+('Perzentile Männlich'!$D$22*K106)+'Perzentile Männlich'!$E$22,IF(AND('Tabelle Kaderkriterien'!$H110="m",Übersicht!$C106=12,K106&gt;'Perzentile Männlich'!V$7),100,IF(AND('Tabelle Kaderkriterien'!$H110="m",Übersicht!$C106=12),('Perzentile Männlich'!$B$23*K106^3)+('Perzentile Männlich'!$C$23*K106^2)+('Perzentile Männlich'!$D$23*K106)+'Perzentile Männlich'!$E$23,IF(AND('Tabelle Kaderkriterien'!$H110="m",Übersicht!$C106=11,K106&gt;'Perzentile Männlich'!V$8),100,IF(AND('Tabelle Kaderkriterien'!$H110="m",Übersicht!$C106=11),('Perzentile Männlich'!$B$24*K106^3)+('Perzentile Männlich'!$C$24*K106^2)+('Perzentile Männlich'!$D$24*K106)+'Perzentile Männlich'!$E$24,IF(AND('Tabelle Kaderkriterien'!$H110="w",Übersicht!$C106=13,K106&gt;'Perzentile Weiblich'!V$3),100,IF(AND('Tabelle Kaderkriterien'!$H110="w",Übersicht!$C106=13),('Perzentile Weiblich'!$B$19*K106^3)+('Perzentile Weiblich'!$C$19*K106^2)+('Perzentile Weiblich'!$D$19*K106)+'Perzentile Weiblich'!$E$19,IF(AND('Tabelle Kaderkriterien'!$H110="w",Übersicht!$C106=14,K106&gt;'Perzentile Weiblich'!V$4),100,IF(AND('Tabelle Kaderkriterien'!$H110="w",Übersicht!$C106=14),('Perzentile Weiblich'!$B$20*K106^3)+('Perzentile Weiblich'!$C$20*K106^2)+('Perzentile Weiblich'!$D$20*K106)+'Perzentile Weiblich'!$E$20,IF(AND('Tabelle Kaderkriterien'!$H110="w",Übersicht!$C106=15,K106&gt;'Perzentile Weiblich'!V$5),100,IF(AND('Tabelle Kaderkriterien'!$H110="w",Übersicht!$C106=15),('Perzentile Weiblich'!$B$21*K106^3)+('Perzentile Weiblich'!$C$21*K106^2)+('Perzentile Weiblich'!$D$21*K106)+'Perzentile Weiblich'!$E$21,IF(AND('Tabelle Kaderkriterien'!$H110="w",Übersicht!$C106=16,K106&gt;'Perzentile Weiblich'!V$6),100,IF(AND('Tabelle Kaderkriterien'!$H110="w",Übersicht!$C106=16),('Perzentile Weiblich'!$B$22*K106^3)+('Perzentile Weiblich'!$C$22*K106^2)+('Perzentile Weiblich'!$D$22*K106)+'Perzentile Weiblich'!$E$22,IF(AND('Tabelle Kaderkriterien'!$H110="w",Übersicht!$C106=12,K106&gt;'Perzentile Weiblich'!V$7),100,IF(AND('Tabelle Kaderkriterien'!$H110="w",Übersicht!$C106=12),('Perzentile Weiblich'!$B$23*K106^3)+('Perzentile Weiblich'!$C$23*K106^2)+('Perzentile Weiblich'!$D$23*K106)+'Perzentile Weiblich'!$E$23,IF(AND('Tabelle Kaderkriterien'!$H110="w",Übersicht!$C106=11,K106&gt;'Perzentile Weiblich'!V$8),100,IF(AND('Tabelle Kaderkriterien'!$H110="w",Übersicht!$C106=11),('Perzentile Weiblich'!$B$24*K106^3)+('Perzentile Weiblich'!$C$24*K106^2)+('Perzentile Weiblich'!$D$24*K106)+'Perzentile Weiblich'!$E$24,IF(AND('Tabelle Kaderkriterien'!I110&lt;&gt;"m",'Tabelle Kaderkriterien'!I110&lt;&gt;"!w"),#N/A,#N/A)))))))))))))))))))))))))</f>
        <v>#N/A</v>
      </c>
      <c r="S106" s="18" t="e">
        <f t="shared" si="2"/>
        <v>#DIV/0!</v>
      </c>
      <c r="T106" s="18" t="e">
        <f t="shared" si="3"/>
        <v>#DIV/0!</v>
      </c>
    </row>
    <row r="107" spans="1:20" x14ac:dyDescent="0.3">
      <c r="A107" s="31">
        <f>'Tabelle Kaderkriterien'!B111</f>
        <v>0</v>
      </c>
      <c r="B107" s="31">
        <f>'Tabelle Kaderkriterien'!C111</f>
        <v>0</v>
      </c>
      <c r="C107" s="143">
        <f>'Tabelle Kaderkriterien'!G111</f>
        <v>0</v>
      </c>
      <c r="D107" s="144">
        <f>'Tabelle Kaderkriterien'!K111</f>
        <v>0</v>
      </c>
      <c r="E107" s="144">
        <f>'Tabelle Kaderkriterien'!L111</f>
        <v>0</v>
      </c>
      <c r="F107" s="144">
        <f>'Tabelle Kaderkriterien'!N111</f>
        <v>0</v>
      </c>
      <c r="G107" s="144">
        <f>'Tabelle Kaderkriterien'!O111</f>
        <v>0</v>
      </c>
      <c r="H107" s="144">
        <f>'Tabelle Kaderkriterien'!Q111</f>
        <v>0</v>
      </c>
      <c r="I107" s="144">
        <f>'Tabelle Kaderkriterien'!R111</f>
        <v>0</v>
      </c>
      <c r="J107" s="144">
        <f>'Tabelle Kaderkriterien'!T111</f>
        <v>0</v>
      </c>
      <c r="K107" s="144">
        <f>'Tabelle Kaderkriterien'!V111</f>
        <v>0</v>
      </c>
      <c r="M107" s="32" t="e">
        <f>IF(AND('Tabelle Kaderkriterien'!$H111="m",Übersicht!$C107=13,'Perzentile Männlich'!M107&gt;'Perzentile Männlich'!R$3),100,IF(AND('Tabelle Kaderkriterien'!$H111="m",Übersicht!$C107=13),('Perzentile Männlich'!$B$35*'Perzentile Männlich'!M107^3)+('Perzentile Männlich'!$C$35*'Perzentile Männlich'!M107^2)+('Perzentile Männlich'!$D$35*'Perzentile Männlich'!M107)+'Perzentile Männlich'!$E$35,IF(AND('Tabelle Kaderkriterien'!$H111="m",Übersicht!$C107=14,'Perzentile Männlich'!M107&gt;'Perzentile Männlich'!R$4),100,IF(AND('Tabelle Kaderkriterien'!$H111="m",Übersicht!$C107=14),('Perzentile Männlich'!$B$36*'Perzentile Männlich'!M107^3)+('Perzentile Männlich'!$C$36*'Perzentile Männlich'!M107^2)+('Perzentile Männlich'!$D$36*'Perzentile Männlich'!M107)+'Perzentile Männlich'!$E$36,IF(AND('Tabelle Kaderkriterien'!$H111="m",Übersicht!$C107=15,'Perzentile Männlich'!M107&gt;'Perzentile Männlich'!R$5),100,IF(AND('Tabelle Kaderkriterien'!$H111="m",Übersicht!$C107=15),('Perzentile Männlich'!$B$37*'Perzentile Männlich'!M107^3)+('Perzentile Männlich'!$C$37*'Perzentile Männlich'!M107^2)+('Perzentile Männlich'!$D$37*'Perzentile Männlich'!M107)+'Perzentile Männlich'!$E$37,IF(AND('Tabelle Kaderkriterien'!$H111="m",Übersicht!$C107=16,'Perzentile Männlich'!M107&gt;'Perzentile Männlich'!R$6),100,IF(AND('Tabelle Kaderkriterien'!$H111="m",Übersicht!$C107=16),('Perzentile Männlich'!$B$38*'Perzentile Männlich'!M107^3)+('Perzentile Männlich'!$C$38*'Perzentile Männlich'!M107^2)+('Perzentile Männlich'!$D$38*'Perzentile Männlich'!M107)+'Perzentile Männlich'!$E$38,IF(AND('Tabelle Kaderkriterien'!$H111="m",Übersicht!$C107=12,'Perzentile Männlich'!M107&gt;'Perzentile Männlich'!R$7),100,IF(AND('Tabelle Kaderkriterien'!$H111="m",Übersicht!$C107=12),('Perzentile Männlich'!$B$39*'Perzentile Männlich'!M107^3)+('Perzentile Männlich'!$C$39*'Perzentile Männlich'!M107^2)+('Perzentile Männlich'!$D$39*'Perzentile Männlich'!M107)+'Perzentile Männlich'!$E$39,IF(AND('Tabelle Kaderkriterien'!$H111="m",Übersicht!$C107=11,'Perzentile Männlich'!M107&gt;'Perzentile Männlich'!R$8),100,IF(AND('Tabelle Kaderkriterien'!$H111="m",Übersicht!$C107=11),('Perzentile Männlich'!$B$40*'Perzentile Männlich'!M107^3)+('Perzentile Männlich'!$C$40*'Perzentile Männlich'!M107^2)+('Perzentile Männlich'!$D$40*'Perzentile Männlich'!M107)+'Perzentile Männlich'!$E$40,IF(AND('Tabelle Kaderkriterien'!$H111="w",Übersicht!$C107=13,'Perzentile Weiblich'!M107&gt;'Perzentile Weiblich'!R$3),100,IF(AND('Tabelle Kaderkriterien'!$H111="w",Übersicht!$C107=13),('Perzentile Weiblich'!$B$35*'Perzentile Weiblich'!M107^3)+('Perzentile Weiblich'!$C$35*'Perzentile Weiblich'!M107^2)+('Perzentile Weiblich'!$D$35*'Perzentile Weiblich'!M107)+'Perzentile Weiblich'!$E$35,IF(AND('Tabelle Kaderkriterien'!$H111="w",Übersicht!$C107=14,'Perzentile Weiblich'!M107&gt;'Perzentile Weiblich'!R$4),100,IF(AND('Tabelle Kaderkriterien'!$H111="w",Übersicht!$C107=14),('Perzentile Weiblich'!$B$36*'Perzentile Weiblich'!M107^3)+('Perzentile Weiblich'!$C$36*'Perzentile Weiblich'!M107^2)+('Perzentile Weiblich'!$D$36*'Perzentile Weiblich'!M107)+'Perzentile Weiblich'!$E$36,IF(AND('Tabelle Kaderkriterien'!$H111="w",Übersicht!$C107=15,'Perzentile Weiblich'!M107&gt;'Perzentile Weiblich'!R$5),100,IF(AND('Tabelle Kaderkriterien'!$H111="w",Übersicht!$C107=15),('Perzentile Weiblich'!$B$37*'Perzentile Weiblich'!M107^3)+('Perzentile Weiblich'!$C$37*'Perzentile Weiblich'!M107^2)+('Perzentile Weiblich'!$D$37*'Perzentile Weiblich'!M107)+'Perzentile Weiblich'!$E$37,IF(AND('Tabelle Kaderkriterien'!$H111="w",Übersicht!$C107=16,'Perzentile Weiblich'!M107&gt;'Perzentile Weiblich'!R$6),100,IF(AND('Tabelle Kaderkriterien'!$H111="w",Übersicht!$C107=16),('Perzentile Weiblich'!$B$38*'Perzentile Weiblich'!M107^3)+('Perzentile Weiblich'!$C$38*'Perzentile Weiblich'!M107^2)+('Perzentile Weiblich'!$D$38*'Perzentile Weiblich'!M107)+'Perzentile Weiblich'!$E$38,IF(AND('Tabelle Kaderkriterien'!$H111="w",Übersicht!$C107=12,'Perzentile Weiblich'!M107&gt;'Perzentile Weiblich'!R$7),100,IF(AND('Tabelle Kaderkriterien'!$H111="w",Übersicht!$C107=12),('Perzentile Weiblich'!$B$39*'Perzentile Weiblich'!M107^3)+('Perzentile Weiblich'!$C$39*'Perzentile Weiblich'!M107^2)+('Perzentile Weiblich'!$D$39*'Perzentile Weiblich'!M107)+'Perzentile Weiblich'!$E$39,IF(AND('Tabelle Kaderkriterien'!$H111="w",Übersicht!$C107=11,'Perzentile Weiblich'!M107&gt;'Perzentile Weiblich'!R$8),100,IF(AND('Tabelle Kaderkriterien'!$H111="w",Übersicht!$C107=11),('Perzentile Weiblich'!$B$40*'Perzentile Weiblich'!M107^3)+('Perzentile Weiblich'!$C$40*'Perzentile Weiblich'!M107^2)+('Perzentile Weiblich'!$D$40*'Perzentile Weiblich'!M107)+'Perzentile Weiblich'!$E$40,IF(AND('Tabelle Kaderkriterien'!H111&lt;&gt;"m",'Tabelle Kaderkriterien'!H111&lt;&gt;"!w"),#N/A,#N/A)))))))))))))))))))))))))</f>
        <v>#DIV/0!</v>
      </c>
      <c r="N107" s="32" t="e">
        <f>IF(AND('Tabelle Kaderkriterien'!$H111="m",Übersicht!$C107=13,'Perzentile Männlich'!N107&gt;'Perzentile Männlich'!S$3),100,IF(AND('Tabelle Kaderkriterien'!$H111="m",Übersicht!$C107=13),('Perzentile Männlich'!$B$43*'Perzentile Männlich'!N107^3)+('Perzentile Männlich'!$C$43*'Perzentile Männlich'!N107^2)+('Perzentile Männlich'!$D$43*'Perzentile Männlich'!N107)+'Perzentile Männlich'!$E$43,IF(AND('Tabelle Kaderkriterien'!$H111="m",Übersicht!$C107=14,'Perzentile Männlich'!N107&gt;'Perzentile Männlich'!S$4),100,IF(AND('Tabelle Kaderkriterien'!$H111="m",Übersicht!$C107=14),('Perzentile Männlich'!$B$44*'Perzentile Männlich'!N107^3)+('Perzentile Männlich'!$C$44*'Perzentile Männlich'!N107^2)+('Perzentile Männlich'!$D$44*'Perzentile Männlich'!N107)+'Perzentile Männlich'!$E$44,IF(AND('Tabelle Kaderkriterien'!$H111="m",Übersicht!$C107=15,'Perzentile Männlich'!N107&gt;'Perzentile Männlich'!S$5),100,IF(AND('Tabelle Kaderkriterien'!$H111="m",Übersicht!$C107=15),('Perzentile Männlich'!$B$45*'Perzentile Männlich'!N107^3)+('Perzentile Männlich'!$C$45*'Perzentile Männlich'!N107^2)+('Perzentile Männlich'!$D$45*'Perzentile Männlich'!N107)+'Perzentile Männlich'!$E$45,IF(AND('Tabelle Kaderkriterien'!$H111="m",Übersicht!$C107=16,'Perzentile Männlich'!N107&gt;'Perzentile Männlich'!S$6),100,IF(AND('Tabelle Kaderkriterien'!$H111="m",Übersicht!$C107=16),('Perzentile Männlich'!$B$46*'Perzentile Männlich'!N107^3)+('Perzentile Männlich'!$C$46*'Perzentile Männlich'!N107^2)+('Perzentile Männlich'!$D$46*'Perzentile Männlich'!N107)+'Perzentile Männlich'!$E$46,IF(AND('Tabelle Kaderkriterien'!$H111="m",Übersicht!$C107=12,'Perzentile Männlich'!N107&gt;'Perzentile Männlich'!S$7),100,IF(AND('Tabelle Kaderkriterien'!$H111="m",Übersicht!$C107=12),('Perzentile Männlich'!$B$47*'Perzentile Männlich'!N107^3)+('Perzentile Männlich'!$C$47*'Perzentile Männlich'!N107^2)+('Perzentile Männlich'!$D$47*'Perzentile Männlich'!N107)+'Perzentile Männlich'!$E$47,IF(AND('Tabelle Kaderkriterien'!$H111="m",Übersicht!$C107=11,'Perzentile Männlich'!N107&gt;'Perzentile Männlich'!S$8),100,IF(AND('Tabelle Kaderkriterien'!$H111="m",Übersicht!$C107=11),('Perzentile Männlich'!$B$48*'Perzentile Männlich'!N107^3)+('Perzentile Männlich'!$C$48*'Perzentile Männlich'!N107^2)+('Perzentile Männlich'!$D$48*'Perzentile Männlich'!N107)+'Perzentile Männlich'!$E$48,IF(AND('Tabelle Kaderkriterien'!$H111="w",Übersicht!$C107=13,'Perzentile Weiblich'!N107&gt;'Perzentile Weiblich'!S$3),100,IF(AND('Tabelle Kaderkriterien'!$H111="w",Übersicht!$C107=13),('Perzentile Weiblich'!$B$43*'Perzentile Weiblich'!N107^3)+('Perzentile Weiblich'!$C$43*'Perzentile Weiblich'!N107^2)+('Perzentile Weiblich'!$D$43*'Perzentile Weiblich'!N107)+'Perzentile Weiblich'!$E$43,IF(AND('Tabelle Kaderkriterien'!$H111="w",Übersicht!$C107=14,'Perzentile Weiblich'!N107&gt;'Perzentile Weiblich'!S$4),100,IF(AND('Tabelle Kaderkriterien'!$H111="w",Übersicht!$C107=14),('Perzentile Weiblich'!$B$44*'Perzentile Weiblich'!N107^3)+('Perzentile Weiblich'!$C$44*'Perzentile Weiblich'!N107^2)+('Perzentile Weiblich'!$D$44*'Perzentile Weiblich'!N107)+'Perzentile Weiblich'!$E$44,IF(AND('Tabelle Kaderkriterien'!$H111="w",Übersicht!$C107=15,'Perzentile Weiblich'!N107&gt;'Perzentile Weiblich'!S$5),100,IF(AND('Tabelle Kaderkriterien'!$H111="w",Übersicht!$C107=15),('Perzentile Weiblich'!$B$45*'Perzentile Weiblich'!N107^3)+('Perzentile Weiblich'!$C$45*'Perzentile Weiblich'!N107^2)+('Perzentile Weiblich'!$D$45*'Perzentile Weiblich'!N107)+'Perzentile Weiblich'!$E$45,IF(AND('Tabelle Kaderkriterien'!$H111="w",Übersicht!$C107=16,'Perzentile Weiblich'!N107&gt;'Perzentile Weiblich'!S$6),100,IF(AND('Tabelle Kaderkriterien'!$H111="w",Übersicht!$C107=16),('Perzentile Weiblich'!$B$46*'Perzentile Weiblich'!N107^3)+('Perzentile Weiblich'!$C$46*'Perzentile Weiblich'!N107^2)+('Perzentile Weiblich'!$D$46*'Perzentile Weiblich'!N107)+'Perzentile Weiblich'!$E$46,IF(AND('Tabelle Kaderkriterien'!$H111="w",Übersicht!$C107=12,'Perzentile Weiblich'!N107&gt;'Perzentile Weiblich'!S$7),100,IF(AND('Tabelle Kaderkriterien'!$H111="w",Übersicht!$C107=12),('Perzentile Weiblich'!$B$47*'Perzentile Weiblich'!N107^3)+('Perzentile Weiblich'!$C$47*'Perzentile Weiblich'!N107^2)+('Perzentile Weiblich'!$D$47*'Perzentile Weiblich'!N107)+'Perzentile Weiblich'!$E$47,IF(AND('Tabelle Kaderkriterien'!$H111="w",Übersicht!$C107=11,'Perzentile Weiblich'!N107&gt;'Perzentile Weiblich'!S$8),100,IF(AND('Tabelle Kaderkriterien'!$H111="w",Übersicht!$C107=11),('Perzentile Weiblich'!$B$48*'Perzentile Weiblich'!N107^3)+('Perzentile Weiblich'!$C$48*'Perzentile Weiblich'!N107^2)+('Perzentile Weiblich'!$D$48*'Perzentile Weiblich'!N107)+'Perzentile Weiblich'!$E$48,IF(AND('Tabelle Kaderkriterien'!I111&lt;&gt;"m",'Tabelle Kaderkriterien'!I111&lt;&gt;"!w"),#N/A,#N/A)))))))))))))))))))))))))</f>
        <v>#DIV/0!</v>
      </c>
      <c r="O107" s="32" t="e">
        <f>IF(AND('Tabelle Kaderkriterien'!$H111="m",Übersicht!$C107=13,'Perzentile Männlich'!O107&gt;'Perzentile Männlich'!T$3),100,IF(AND('Tabelle Kaderkriterien'!$H111="m",Übersicht!$C107=13),('Perzentile Männlich'!$B$11*'Perzentile Männlich'!O107^3)+('Perzentile Männlich'!$C$11*'Perzentile Männlich'!O107^2)+('Perzentile Männlich'!$D$11*'Perzentile Männlich'!O107)+'Perzentile Männlich'!$E$11,IF(AND('Tabelle Kaderkriterien'!$H111="m",Übersicht!$C107=14,'Perzentile Männlich'!O107&gt;'Perzentile Männlich'!T$4),100,IF(AND('Tabelle Kaderkriterien'!$H111="m",Übersicht!$C107=14),('Perzentile Männlich'!$B$12*'Perzentile Männlich'!O107^3)+('Perzentile Männlich'!$C$12*'Perzentile Männlich'!O107^2)+('Perzentile Männlich'!$D$12*'Perzentile Männlich'!O107)+'Perzentile Männlich'!$E$12,IF(AND('Tabelle Kaderkriterien'!$H111="m",Übersicht!$C107=15,'Perzentile Männlich'!O107&gt;'Perzentile Männlich'!T$5),100,IF(AND('Tabelle Kaderkriterien'!$H111="m",Übersicht!$C107=15),('Perzentile Männlich'!$B$13*'Perzentile Männlich'!O107^3)+('Perzentile Männlich'!$C$13*'Perzentile Männlich'!O107^2)+('Perzentile Männlich'!$D$13*'Perzentile Männlich'!O107)+'Perzentile Männlich'!$E$13,IF(AND('Tabelle Kaderkriterien'!$H111="m",Übersicht!$C107=16,'Perzentile Männlich'!O107&gt;'Perzentile Männlich'!T$6),100,IF(AND('Tabelle Kaderkriterien'!$H111="m",Übersicht!$C107=16),('Perzentile Männlich'!$B$14*'Perzentile Männlich'!O107^3)+('Perzentile Männlich'!$C$14*'Perzentile Männlich'!O107^2)+('Perzentile Männlich'!$D$14*'Perzentile Männlich'!O107)+'Perzentile Männlich'!$E$14,IF(AND('Tabelle Kaderkriterien'!$H111="m",Übersicht!$C107=12,'Perzentile Männlich'!O107&gt;'Perzentile Männlich'!T$7),100,IF(AND('Tabelle Kaderkriterien'!$H111="m",Übersicht!$C107=12),('Perzentile Männlich'!$B$15*'Perzentile Männlich'!O107^3)+('Perzentile Männlich'!$C$15*'Perzentile Männlich'!O107^2)+('Perzentile Männlich'!$D$15*'Perzentile Männlich'!O107)+'Perzentile Männlich'!$E$15,IF(AND('Tabelle Kaderkriterien'!$H111="m",Übersicht!$C107=11,'Perzentile Männlich'!O107&gt;'Perzentile Männlich'!T$8),100,IF(AND('Tabelle Kaderkriterien'!$H111="m",Übersicht!$C107=11),('Perzentile Männlich'!$B$16*'Perzentile Männlich'!O107^3)+('Perzentile Männlich'!$C$16*'Perzentile Männlich'!O107^2)+('Perzentile Männlich'!$D$16*'Perzentile Männlich'!O107)+'Perzentile Männlich'!$E$16,IF(AND('Tabelle Kaderkriterien'!$H111="w",Übersicht!$C107=13,'Perzentile Weiblich'!O107&gt;'Perzentile Weiblich'!T$3),100,IF(AND('Tabelle Kaderkriterien'!$H111="w",Übersicht!$C107=13),('Perzentile Weiblich'!$B$11*'Perzentile Weiblich'!O107^3)+('Perzentile Weiblich'!$C$11*'Perzentile Weiblich'!O107^2)+('Perzentile Weiblich'!$D$11*'Perzentile Weiblich'!O107)+'Perzentile Weiblich'!$E$11,IF(AND('Tabelle Kaderkriterien'!$H111="w",Übersicht!$C107=14,'Perzentile Weiblich'!O107&gt;'Perzentile Weiblich'!T$4),100,IF(AND('Tabelle Kaderkriterien'!$H111="w",Übersicht!$C107=14),('Perzentile Weiblich'!$B$12*'Perzentile Weiblich'!O107^3)+('Perzentile Weiblich'!$C$12*'Perzentile Weiblich'!O107^2)+('Perzentile Weiblich'!$D$12*'Perzentile Weiblich'!O107)+'Perzentile Weiblich'!$E$12,IF(AND('Tabelle Kaderkriterien'!$H111="w",Übersicht!$C107=15,'Perzentile Weiblich'!O107&gt;'Perzentile Weiblich'!T$5),100,IF(AND('Tabelle Kaderkriterien'!$H111="w",Übersicht!$C107=15),('Perzentile Weiblich'!$B$13*'Perzentile Weiblich'!O107^3)+('Perzentile Weiblich'!$C$13*'Perzentile Weiblich'!O107^2)+('Perzentile Weiblich'!$D$13*'Perzentile Weiblich'!O107)+'Perzentile Weiblich'!$E$13,IF(AND('Tabelle Kaderkriterien'!$H111="w",Übersicht!$C107=16,'Perzentile Weiblich'!O107&gt;'Perzentile Weiblich'!T$6),100,IF(AND('Tabelle Kaderkriterien'!$H111="w",Übersicht!$C107=16),('Perzentile Weiblich'!$B$14*'Perzentile Weiblich'!O107^3)+('Perzentile Weiblich'!$C$14*'Perzentile Weiblich'!O107^2)+('Perzentile Weiblich'!$D$14*'Perzentile Weiblich'!O107)+'Perzentile Weiblich'!$E$14,IF(AND('Tabelle Kaderkriterien'!$H111="w",Übersicht!$C107=12,'Perzentile Weiblich'!O107&gt;'Perzentile Weiblich'!T$7),100,IF(AND('Tabelle Kaderkriterien'!$H111="w",Übersicht!$C107=12),('Perzentile Weiblich'!$B$15*'Perzentile Weiblich'!O107^3)+('Perzentile Weiblich'!$C$15*'Perzentile Weiblich'!O107^2)+('Perzentile Weiblich'!$D$15*'Perzentile Weiblich'!O107)+'Perzentile Weiblich'!$E$15,IF(AND('Tabelle Kaderkriterien'!$H111="w",Übersicht!$C107=11,'Perzentile Weiblich'!O107&gt;'Perzentile Weiblich'!T$8),100,IF(AND('Tabelle Kaderkriterien'!$H111="w",Übersicht!$C107=11),('Perzentile Weiblich'!$B$16*'Perzentile Weiblich'!O107^3)+('Perzentile Weiblich'!$C$16*'Perzentile Weiblich'!O107^2)+('Perzentile Weiblich'!$D$16*'Perzentile Weiblich'!O107)+'Perzentile Weiblich'!$E$16,IF(AND('Tabelle Kaderkriterien'!J111&lt;&gt;"m",'Tabelle Kaderkriterien'!J111&lt;&gt;"!w"),#N/A,#N/A)))))))))))))))))))))))))</f>
        <v>#DIV/0!</v>
      </c>
      <c r="P107" s="32" t="e">
        <f>IF(AND('Tabelle Kaderkriterien'!$H111="m",Übersicht!$C107=13,J107&lt;'Perzentile Männlich'!U$3),100,IF(AND('Tabelle Kaderkriterien'!$H111="m",Übersicht!$C107=13),('Perzentile Männlich'!$B$27*J107^3)+('Perzentile Männlich'!$C$27*J107^2)+('Perzentile Männlich'!$D$27*J107)+'Perzentile Männlich'!$E$27,IF(AND('Tabelle Kaderkriterien'!$H111="m",Übersicht!$C107=14,J107&lt;'Perzentile Männlich'!U$4),100,IF(AND('Tabelle Kaderkriterien'!$H111="m",Übersicht!$C107=14),('Perzentile Männlich'!$B$28*J107^3)+('Perzentile Männlich'!$C$28*J107^2)+('Perzentile Männlich'!$D$28*J107)+'Perzentile Männlich'!$E$28,IF(AND('Tabelle Kaderkriterien'!$H111="m",Übersicht!$C107=15,J107&lt;'Perzentile Männlich'!U$5),100,IF(AND('Tabelle Kaderkriterien'!$H111="m",Übersicht!$C107=15),('Perzentile Männlich'!$B$29*J107^3)+('Perzentile Männlich'!$C$29*J107^2)+('Perzentile Männlich'!$D$29*J107)+'Perzentile Männlich'!$E$29,IF(AND('Tabelle Kaderkriterien'!$H111="m",Übersicht!$C107=16,J107&lt;'Perzentile Männlich'!U$6),100,IF(AND('Tabelle Kaderkriterien'!$H111="m",Übersicht!$C107=16),('Perzentile Männlich'!$B$30*J107^3)+('Perzentile Männlich'!$C$30*J107^2)+('Perzentile Männlich'!$D$30*J107)+'Perzentile Männlich'!$E$30,IF(AND('Tabelle Kaderkriterien'!$H111="m",Übersicht!$C107=12,J107&lt;'Perzentile Männlich'!U$7),100,IF(AND('Tabelle Kaderkriterien'!$H111="m",Übersicht!$C107=12),('Perzentile Männlich'!$B$31*J107^3)+('Perzentile Männlich'!$C$31*J107^2)+('Perzentile Männlich'!$D$31*J107)+'Perzentile Männlich'!$E$31,IF(AND('Tabelle Kaderkriterien'!$H111="m",Übersicht!$C107=11,J107&lt;'Perzentile Männlich'!U$8),100,IF(AND('Tabelle Kaderkriterien'!$H111="m",Übersicht!$C107=11),('Perzentile Männlich'!$B$32*J107^3)+('Perzentile Männlich'!$C$32*J107^2)+('Perzentile Männlich'!$D$32*J107)+'Perzentile Männlich'!$E$32,IF(AND('Tabelle Kaderkriterien'!$H111="w",Übersicht!$C107=13,J107&lt;'Perzentile Weiblich'!U$3),100,IF(AND('Tabelle Kaderkriterien'!$H111="w",Übersicht!$C107=13),('Perzentile Weiblich'!$B$27*J107^3)+('Perzentile Weiblich'!$C$27*J107^2)+('Perzentile Weiblich'!$D$27*J107)+'Perzentile Weiblich'!$E$27,IF(AND('Tabelle Kaderkriterien'!$H111="w",Übersicht!$C107=14,J107&lt;'Perzentile Weiblich'!U$4),100,IF(AND('Tabelle Kaderkriterien'!$H111="w",Übersicht!$C107=14),('Perzentile Weiblich'!$B$28*J107^3)+('Perzentile Weiblich'!$C$28*J107^2)+('Perzentile Weiblich'!$D$28*J107)+'Perzentile Weiblich'!$E$28,IF(AND('Tabelle Kaderkriterien'!$H111="w",Übersicht!$C107=15,J107&lt;'Perzentile Weiblich'!U$5),100,IF(AND('Tabelle Kaderkriterien'!$H111="w",Übersicht!$C107=15),('Perzentile Weiblich'!$B$29*J107^3)+('Perzentile Weiblich'!$C$29*J107^2)+('Perzentile Weiblich'!$D$29*J107)+'Perzentile Weiblich'!$E$29,IF(AND('Tabelle Kaderkriterien'!$H111="w",Übersicht!$C107=16,J107&lt;'Perzentile Weiblich'!U$6),100,IF(AND('Tabelle Kaderkriterien'!$H111="w",Übersicht!$C107=16),('Perzentile Weiblich'!$B$30*J107^3)+('Perzentile Weiblich'!$C$30*J107^2)+('Perzentile Weiblich'!$D$30*J107)+'Perzentile Weiblich'!$E$30,IF(AND('Tabelle Kaderkriterien'!$H111="w",Übersicht!$C107=12,J107&lt;'Perzentile Weiblich'!U$7),100,IF(AND('Tabelle Kaderkriterien'!$H111="w",Übersicht!$C107=12),('Perzentile Weiblich'!$B$31*J107^3)+('Perzentile Weiblich'!$C$31*J107^2)+('Perzentile Weiblich'!$D$31*J107)+'Perzentile Weiblich'!$E$31,IF(AND('Tabelle Kaderkriterien'!$H111="w",Übersicht!$C107=11,J107&lt;'Perzentile Weiblich'!U$8),100,IF(AND('Tabelle Kaderkriterien'!$H111="w",Übersicht!$C107=11),('Perzentile Weiblich'!$B$32*J107^3)+('Perzentile Weiblich'!$C$32*J107^2)+('Perzentile Weiblich'!$D$32*J107)+'Perzentile Weiblich'!$E$32,IF(AND('Tabelle Kaderkriterien'!H111&lt;&gt;"m",'Tabelle Kaderkriterien'!H111&lt;&gt;"!w"),#N/A,#N/A)))))))))))))))))))))))))</f>
        <v>#N/A</v>
      </c>
      <c r="Q107" s="32" t="e">
        <f>IF(AND('Tabelle Kaderkriterien'!$H111="m",Übersicht!$C107=13,K107&gt;'Perzentile Männlich'!V$3),100,IF(AND('Tabelle Kaderkriterien'!$H111="m",Übersicht!$C107=13),('Perzentile Männlich'!$B$19*K107^3)+('Perzentile Männlich'!$C$19*K107^2)+('Perzentile Männlich'!$D$19*K107)+'Perzentile Männlich'!$E$19,IF(AND('Tabelle Kaderkriterien'!$H111="m",Übersicht!$C107=14,K107&gt;'Perzentile Männlich'!V$4),100,IF(AND('Tabelle Kaderkriterien'!$H111="m",Übersicht!$C107=14),('Perzentile Männlich'!$B$20*K107^3)+('Perzentile Männlich'!$C$20*K107^2)+('Perzentile Männlich'!$D$20*K107)+'Perzentile Männlich'!$E$20,IF(AND('Tabelle Kaderkriterien'!$H111="m",Übersicht!$C107=15,K107&gt;'Perzentile Männlich'!V$5),100,IF(AND('Tabelle Kaderkriterien'!$H111="m",Übersicht!$C107=15),('Perzentile Männlich'!$B$21*K107^3)+('Perzentile Männlich'!$C$21*K107^2)+('Perzentile Männlich'!$D$21*K107)+'Perzentile Männlich'!$E$21,IF(AND('Tabelle Kaderkriterien'!$H111="m",Übersicht!$C107=16,K107&gt;'Perzentile Männlich'!V$6),100,IF(AND('Tabelle Kaderkriterien'!$H111="m",Übersicht!$C107=16),('Perzentile Männlich'!$B$22*K107^3)+('Perzentile Männlich'!$C$22*K107^2)+('Perzentile Männlich'!$D$22*K107)+'Perzentile Männlich'!$E$22,IF(AND('Tabelle Kaderkriterien'!$H111="m",Übersicht!$C107=12,K107&gt;'Perzentile Männlich'!V$7),100,IF(AND('Tabelle Kaderkriterien'!$H111="m",Übersicht!$C107=12),('Perzentile Männlich'!$B$23*K107^3)+('Perzentile Männlich'!$C$23*K107^2)+('Perzentile Männlich'!$D$23*K107)+'Perzentile Männlich'!$E$23,IF(AND('Tabelle Kaderkriterien'!$H111="m",Übersicht!$C107=11,K107&gt;'Perzentile Männlich'!V$8),100,IF(AND('Tabelle Kaderkriterien'!$H111="m",Übersicht!$C107=11),('Perzentile Männlich'!$B$24*K107^3)+('Perzentile Männlich'!$C$24*K107^2)+('Perzentile Männlich'!$D$24*K107)+'Perzentile Männlich'!$E$24,IF(AND('Tabelle Kaderkriterien'!$H111="w",Übersicht!$C107=13,K107&gt;'Perzentile Weiblich'!V$3),100,IF(AND('Tabelle Kaderkriterien'!$H111="w",Übersicht!$C107=13),('Perzentile Weiblich'!$B$19*K107^3)+('Perzentile Weiblich'!$C$19*K107^2)+('Perzentile Weiblich'!$D$19*K107)+'Perzentile Weiblich'!$E$19,IF(AND('Tabelle Kaderkriterien'!$H111="w",Übersicht!$C107=14,K107&gt;'Perzentile Weiblich'!V$4),100,IF(AND('Tabelle Kaderkriterien'!$H111="w",Übersicht!$C107=14),('Perzentile Weiblich'!$B$20*K107^3)+('Perzentile Weiblich'!$C$20*K107^2)+('Perzentile Weiblich'!$D$20*K107)+'Perzentile Weiblich'!$E$20,IF(AND('Tabelle Kaderkriterien'!$H111="w",Übersicht!$C107=15,K107&gt;'Perzentile Weiblich'!V$5),100,IF(AND('Tabelle Kaderkriterien'!$H111="w",Übersicht!$C107=15),('Perzentile Weiblich'!$B$21*K107^3)+('Perzentile Weiblich'!$C$21*K107^2)+('Perzentile Weiblich'!$D$21*K107)+'Perzentile Weiblich'!$E$21,IF(AND('Tabelle Kaderkriterien'!$H111="w",Übersicht!$C107=16,K107&gt;'Perzentile Weiblich'!V$6),100,IF(AND('Tabelle Kaderkriterien'!$H111="w",Übersicht!$C107=16),('Perzentile Weiblich'!$B$22*K107^3)+('Perzentile Weiblich'!$C$22*K107^2)+('Perzentile Weiblich'!$D$22*K107)+'Perzentile Weiblich'!$E$22,IF(AND('Tabelle Kaderkriterien'!$H111="w",Übersicht!$C107=12,K107&gt;'Perzentile Weiblich'!V$7),100,IF(AND('Tabelle Kaderkriterien'!$H111="w",Übersicht!$C107=12),('Perzentile Weiblich'!$B$23*K107^3)+('Perzentile Weiblich'!$C$23*K107^2)+('Perzentile Weiblich'!$D$23*K107)+'Perzentile Weiblich'!$E$23,IF(AND('Tabelle Kaderkriterien'!$H111="w",Übersicht!$C107=11,K107&gt;'Perzentile Weiblich'!V$8),100,IF(AND('Tabelle Kaderkriterien'!$H111="w",Übersicht!$C107=11),('Perzentile Weiblich'!$B$24*K107^3)+('Perzentile Weiblich'!$C$24*K107^2)+('Perzentile Weiblich'!$D$24*K107)+'Perzentile Weiblich'!$E$24,IF(AND('Tabelle Kaderkriterien'!I111&lt;&gt;"m",'Tabelle Kaderkriterien'!I111&lt;&gt;"!w"),#N/A,#N/A)))))))))))))))))))))))))</f>
        <v>#N/A</v>
      </c>
      <c r="S107" s="18" t="e">
        <f t="shared" si="2"/>
        <v>#DIV/0!</v>
      </c>
      <c r="T107" s="18" t="e">
        <f t="shared" si="3"/>
        <v>#DIV/0!</v>
      </c>
    </row>
    <row r="108" spans="1:20" x14ac:dyDescent="0.3">
      <c r="A108" s="31">
        <f>'Tabelle Kaderkriterien'!B112</f>
        <v>0</v>
      </c>
      <c r="B108" s="31">
        <f>'Tabelle Kaderkriterien'!C112</f>
        <v>0</v>
      </c>
      <c r="C108" s="143">
        <f>'Tabelle Kaderkriterien'!G112</f>
        <v>0</v>
      </c>
      <c r="D108" s="144">
        <f>'Tabelle Kaderkriterien'!K112</f>
        <v>0</v>
      </c>
      <c r="E108" s="144">
        <f>'Tabelle Kaderkriterien'!L112</f>
        <v>0</v>
      </c>
      <c r="F108" s="144">
        <f>'Tabelle Kaderkriterien'!N112</f>
        <v>0</v>
      </c>
      <c r="G108" s="144">
        <f>'Tabelle Kaderkriterien'!O112</f>
        <v>0</v>
      </c>
      <c r="H108" s="144">
        <f>'Tabelle Kaderkriterien'!Q112</f>
        <v>0</v>
      </c>
      <c r="I108" s="144">
        <f>'Tabelle Kaderkriterien'!R112</f>
        <v>0</v>
      </c>
      <c r="J108" s="144">
        <f>'Tabelle Kaderkriterien'!T112</f>
        <v>0</v>
      </c>
      <c r="K108" s="144">
        <f>'Tabelle Kaderkriterien'!V112</f>
        <v>0</v>
      </c>
      <c r="M108" s="32" t="e">
        <f>IF(AND('Tabelle Kaderkriterien'!$H112="m",Übersicht!$C108=13,'Perzentile Männlich'!M108&gt;'Perzentile Männlich'!R$3),100,IF(AND('Tabelle Kaderkriterien'!$H112="m",Übersicht!$C108=13),('Perzentile Männlich'!$B$35*'Perzentile Männlich'!M108^3)+('Perzentile Männlich'!$C$35*'Perzentile Männlich'!M108^2)+('Perzentile Männlich'!$D$35*'Perzentile Männlich'!M108)+'Perzentile Männlich'!$E$35,IF(AND('Tabelle Kaderkriterien'!$H112="m",Übersicht!$C108=14,'Perzentile Männlich'!M108&gt;'Perzentile Männlich'!R$4),100,IF(AND('Tabelle Kaderkriterien'!$H112="m",Übersicht!$C108=14),('Perzentile Männlich'!$B$36*'Perzentile Männlich'!M108^3)+('Perzentile Männlich'!$C$36*'Perzentile Männlich'!M108^2)+('Perzentile Männlich'!$D$36*'Perzentile Männlich'!M108)+'Perzentile Männlich'!$E$36,IF(AND('Tabelle Kaderkriterien'!$H112="m",Übersicht!$C108=15,'Perzentile Männlich'!M108&gt;'Perzentile Männlich'!R$5),100,IF(AND('Tabelle Kaderkriterien'!$H112="m",Übersicht!$C108=15),('Perzentile Männlich'!$B$37*'Perzentile Männlich'!M108^3)+('Perzentile Männlich'!$C$37*'Perzentile Männlich'!M108^2)+('Perzentile Männlich'!$D$37*'Perzentile Männlich'!M108)+'Perzentile Männlich'!$E$37,IF(AND('Tabelle Kaderkriterien'!$H112="m",Übersicht!$C108=16,'Perzentile Männlich'!M108&gt;'Perzentile Männlich'!R$6),100,IF(AND('Tabelle Kaderkriterien'!$H112="m",Übersicht!$C108=16),('Perzentile Männlich'!$B$38*'Perzentile Männlich'!M108^3)+('Perzentile Männlich'!$C$38*'Perzentile Männlich'!M108^2)+('Perzentile Männlich'!$D$38*'Perzentile Männlich'!M108)+'Perzentile Männlich'!$E$38,IF(AND('Tabelle Kaderkriterien'!$H112="m",Übersicht!$C108=12,'Perzentile Männlich'!M108&gt;'Perzentile Männlich'!R$7),100,IF(AND('Tabelle Kaderkriterien'!$H112="m",Übersicht!$C108=12),('Perzentile Männlich'!$B$39*'Perzentile Männlich'!M108^3)+('Perzentile Männlich'!$C$39*'Perzentile Männlich'!M108^2)+('Perzentile Männlich'!$D$39*'Perzentile Männlich'!M108)+'Perzentile Männlich'!$E$39,IF(AND('Tabelle Kaderkriterien'!$H112="m",Übersicht!$C108=11,'Perzentile Männlich'!M108&gt;'Perzentile Männlich'!R$8),100,IF(AND('Tabelle Kaderkriterien'!$H112="m",Übersicht!$C108=11),('Perzentile Männlich'!$B$40*'Perzentile Männlich'!M108^3)+('Perzentile Männlich'!$C$40*'Perzentile Männlich'!M108^2)+('Perzentile Männlich'!$D$40*'Perzentile Männlich'!M108)+'Perzentile Männlich'!$E$40,IF(AND('Tabelle Kaderkriterien'!$H112="w",Übersicht!$C108=13,'Perzentile Weiblich'!M108&gt;'Perzentile Weiblich'!R$3),100,IF(AND('Tabelle Kaderkriterien'!$H112="w",Übersicht!$C108=13),('Perzentile Weiblich'!$B$35*'Perzentile Weiblich'!M108^3)+('Perzentile Weiblich'!$C$35*'Perzentile Weiblich'!M108^2)+('Perzentile Weiblich'!$D$35*'Perzentile Weiblich'!M108)+'Perzentile Weiblich'!$E$35,IF(AND('Tabelle Kaderkriterien'!$H112="w",Übersicht!$C108=14,'Perzentile Weiblich'!M108&gt;'Perzentile Weiblich'!R$4),100,IF(AND('Tabelle Kaderkriterien'!$H112="w",Übersicht!$C108=14),('Perzentile Weiblich'!$B$36*'Perzentile Weiblich'!M108^3)+('Perzentile Weiblich'!$C$36*'Perzentile Weiblich'!M108^2)+('Perzentile Weiblich'!$D$36*'Perzentile Weiblich'!M108)+'Perzentile Weiblich'!$E$36,IF(AND('Tabelle Kaderkriterien'!$H112="w",Übersicht!$C108=15,'Perzentile Weiblich'!M108&gt;'Perzentile Weiblich'!R$5),100,IF(AND('Tabelle Kaderkriterien'!$H112="w",Übersicht!$C108=15),('Perzentile Weiblich'!$B$37*'Perzentile Weiblich'!M108^3)+('Perzentile Weiblich'!$C$37*'Perzentile Weiblich'!M108^2)+('Perzentile Weiblich'!$D$37*'Perzentile Weiblich'!M108)+'Perzentile Weiblich'!$E$37,IF(AND('Tabelle Kaderkriterien'!$H112="w",Übersicht!$C108=16,'Perzentile Weiblich'!M108&gt;'Perzentile Weiblich'!R$6),100,IF(AND('Tabelle Kaderkriterien'!$H112="w",Übersicht!$C108=16),('Perzentile Weiblich'!$B$38*'Perzentile Weiblich'!M108^3)+('Perzentile Weiblich'!$C$38*'Perzentile Weiblich'!M108^2)+('Perzentile Weiblich'!$D$38*'Perzentile Weiblich'!M108)+'Perzentile Weiblich'!$E$38,IF(AND('Tabelle Kaderkriterien'!$H112="w",Übersicht!$C108=12,'Perzentile Weiblich'!M108&gt;'Perzentile Weiblich'!R$7),100,IF(AND('Tabelle Kaderkriterien'!$H112="w",Übersicht!$C108=12),('Perzentile Weiblich'!$B$39*'Perzentile Weiblich'!M108^3)+('Perzentile Weiblich'!$C$39*'Perzentile Weiblich'!M108^2)+('Perzentile Weiblich'!$D$39*'Perzentile Weiblich'!M108)+'Perzentile Weiblich'!$E$39,IF(AND('Tabelle Kaderkriterien'!$H112="w",Übersicht!$C108=11,'Perzentile Weiblich'!M108&gt;'Perzentile Weiblich'!R$8),100,IF(AND('Tabelle Kaderkriterien'!$H112="w",Übersicht!$C108=11),('Perzentile Weiblich'!$B$40*'Perzentile Weiblich'!M108^3)+('Perzentile Weiblich'!$C$40*'Perzentile Weiblich'!M108^2)+('Perzentile Weiblich'!$D$40*'Perzentile Weiblich'!M108)+'Perzentile Weiblich'!$E$40,IF(AND('Tabelle Kaderkriterien'!H112&lt;&gt;"m",'Tabelle Kaderkriterien'!H112&lt;&gt;"!w"),#N/A,#N/A)))))))))))))))))))))))))</f>
        <v>#DIV/0!</v>
      </c>
      <c r="N108" s="32" t="e">
        <f>IF(AND('Tabelle Kaderkriterien'!$H112="m",Übersicht!$C108=13,'Perzentile Männlich'!N108&gt;'Perzentile Männlich'!S$3),100,IF(AND('Tabelle Kaderkriterien'!$H112="m",Übersicht!$C108=13),('Perzentile Männlich'!$B$43*'Perzentile Männlich'!N108^3)+('Perzentile Männlich'!$C$43*'Perzentile Männlich'!N108^2)+('Perzentile Männlich'!$D$43*'Perzentile Männlich'!N108)+'Perzentile Männlich'!$E$43,IF(AND('Tabelle Kaderkriterien'!$H112="m",Übersicht!$C108=14,'Perzentile Männlich'!N108&gt;'Perzentile Männlich'!S$4),100,IF(AND('Tabelle Kaderkriterien'!$H112="m",Übersicht!$C108=14),('Perzentile Männlich'!$B$44*'Perzentile Männlich'!N108^3)+('Perzentile Männlich'!$C$44*'Perzentile Männlich'!N108^2)+('Perzentile Männlich'!$D$44*'Perzentile Männlich'!N108)+'Perzentile Männlich'!$E$44,IF(AND('Tabelle Kaderkriterien'!$H112="m",Übersicht!$C108=15,'Perzentile Männlich'!N108&gt;'Perzentile Männlich'!S$5),100,IF(AND('Tabelle Kaderkriterien'!$H112="m",Übersicht!$C108=15),('Perzentile Männlich'!$B$45*'Perzentile Männlich'!N108^3)+('Perzentile Männlich'!$C$45*'Perzentile Männlich'!N108^2)+('Perzentile Männlich'!$D$45*'Perzentile Männlich'!N108)+'Perzentile Männlich'!$E$45,IF(AND('Tabelle Kaderkriterien'!$H112="m",Übersicht!$C108=16,'Perzentile Männlich'!N108&gt;'Perzentile Männlich'!S$6),100,IF(AND('Tabelle Kaderkriterien'!$H112="m",Übersicht!$C108=16),('Perzentile Männlich'!$B$46*'Perzentile Männlich'!N108^3)+('Perzentile Männlich'!$C$46*'Perzentile Männlich'!N108^2)+('Perzentile Männlich'!$D$46*'Perzentile Männlich'!N108)+'Perzentile Männlich'!$E$46,IF(AND('Tabelle Kaderkriterien'!$H112="m",Übersicht!$C108=12,'Perzentile Männlich'!N108&gt;'Perzentile Männlich'!S$7),100,IF(AND('Tabelle Kaderkriterien'!$H112="m",Übersicht!$C108=12),('Perzentile Männlich'!$B$47*'Perzentile Männlich'!N108^3)+('Perzentile Männlich'!$C$47*'Perzentile Männlich'!N108^2)+('Perzentile Männlich'!$D$47*'Perzentile Männlich'!N108)+'Perzentile Männlich'!$E$47,IF(AND('Tabelle Kaderkriterien'!$H112="m",Übersicht!$C108=11,'Perzentile Männlich'!N108&gt;'Perzentile Männlich'!S$8),100,IF(AND('Tabelle Kaderkriterien'!$H112="m",Übersicht!$C108=11),('Perzentile Männlich'!$B$48*'Perzentile Männlich'!N108^3)+('Perzentile Männlich'!$C$48*'Perzentile Männlich'!N108^2)+('Perzentile Männlich'!$D$48*'Perzentile Männlich'!N108)+'Perzentile Männlich'!$E$48,IF(AND('Tabelle Kaderkriterien'!$H112="w",Übersicht!$C108=13,'Perzentile Weiblich'!N108&gt;'Perzentile Weiblich'!S$3),100,IF(AND('Tabelle Kaderkriterien'!$H112="w",Übersicht!$C108=13),('Perzentile Weiblich'!$B$43*'Perzentile Weiblich'!N108^3)+('Perzentile Weiblich'!$C$43*'Perzentile Weiblich'!N108^2)+('Perzentile Weiblich'!$D$43*'Perzentile Weiblich'!N108)+'Perzentile Weiblich'!$E$43,IF(AND('Tabelle Kaderkriterien'!$H112="w",Übersicht!$C108=14,'Perzentile Weiblich'!N108&gt;'Perzentile Weiblich'!S$4),100,IF(AND('Tabelle Kaderkriterien'!$H112="w",Übersicht!$C108=14),('Perzentile Weiblich'!$B$44*'Perzentile Weiblich'!N108^3)+('Perzentile Weiblich'!$C$44*'Perzentile Weiblich'!N108^2)+('Perzentile Weiblich'!$D$44*'Perzentile Weiblich'!N108)+'Perzentile Weiblich'!$E$44,IF(AND('Tabelle Kaderkriterien'!$H112="w",Übersicht!$C108=15,'Perzentile Weiblich'!N108&gt;'Perzentile Weiblich'!S$5),100,IF(AND('Tabelle Kaderkriterien'!$H112="w",Übersicht!$C108=15),('Perzentile Weiblich'!$B$45*'Perzentile Weiblich'!N108^3)+('Perzentile Weiblich'!$C$45*'Perzentile Weiblich'!N108^2)+('Perzentile Weiblich'!$D$45*'Perzentile Weiblich'!N108)+'Perzentile Weiblich'!$E$45,IF(AND('Tabelle Kaderkriterien'!$H112="w",Übersicht!$C108=16,'Perzentile Weiblich'!N108&gt;'Perzentile Weiblich'!S$6),100,IF(AND('Tabelle Kaderkriterien'!$H112="w",Übersicht!$C108=16),('Perzentile Weiblich'!$B$46*'Perzentile Weiblich'!N108^3)+('Perzentile Weiblich'!$C$46*'Perzentile Weiblich'!N108^2)+('Perzentile Weiblich'!$D$46*'Perzentile Weiblich'!N108)+'Perzentile Weiblich'!$E$46,IF(AND('Tabelle Kaderkriterien'!$H112="w",Übersicht!$C108=12,'Perzentile Weiblich'!N108&gt;'Perzentile Weiblich'!S$7),100,IF(AND('Tabelle Kaderkriterien'!$H112="w",Übersicht!$C108=12),('Perzentile Weiblich'!$B$47*'Perzentile Weiblich'!N108^3)+('Perzentile Weiblich'!$C$47*'Perzentile Weiblich'!N108^2)+('Perzentile Weiblich'!$D$47*'Perzentile Weiblich'!N108)+'Perzentile Weiblich'!$E$47,IF(AND('Tabelle Kaderkriterien'!$H112="w",Übersicht!$C108=11,'Perzentile Weiblich'!N108&gt;'Perzentile Weiblich'!S$8),100,IF(AND('Tabelle Kaderkriterien'!$H112="w",Übersicht!$C108=11),('Perzentile Weiblich'!$B$48*'Perzentile Weiblich'!N108^3)+('Perzentile Weiblich'!$C$48*'Perzentile Weiblich'!N108^2)+('Perzentile Weiblich'!$D$48*'Perzentile Weiblich'!N108)+'Perzentile Weiblich'!$E$48,IF(AND('Tabelle Kaderkriterien'!I112&lt;&gt;"m",'Tabelle Kaderkriterien'!I112&lt;&gt;"!w"),#N/A,#N/A)))))))))))))))))))))))))</f>
        <v>#DIV/0!</v>
      </c>
      <c r="O108" s="32" t="e">
        <f>IF(AND('Tabelle Kaderkriterien'!$H112="m",Übersicht!$C108=13,'Perzentile Männlich'!O108&gt;'Perzentile Männlich'!T$3),100,IF(AND('Tabelle Kaderkriterien'!$H112="m",Übersicht!$C108=13),('Perzentile Männlich'!$B$11*'Perzentile Männlich'!O108^3)+('Perzentile Männlich'!$C$11*'Perzentile Männlich'!O108^2)+('Perzentile Männlich'!$D$11*'Perzentile Männlich'!O108)+'Perzentile Männlich'!$E$11,IF(AND('Tabelle Kaderkriterien'!$H112="m",Übersicht!$C108=14,'Perzentile Männlich'!O108&gt;'Perzentile Männlich'!T$4),100,IF(AND('Tabelle Kaderkriterien'!$H112="m",Übersicht!$C108=14),('Perzentile Männlich'!$B$12*'Perzentile Männlich'!O108^3)+('Perzentile Männlich'!$C$12*'Perzentile Männlich'!O108^2)+('Perzentile Männlich'!$D$12*'Perzentile Männlich'!O108)+'Perzentile Männlich'!$E$12,IF(AND('Tabelle Kaderkriterien'!$H112="m",Übersicht!$C108=15,'Perzentile Männlich'!O108&gt;'Perzentile Männlich'!T$5),100,IF(AND('Tabelle Kaderkriterien'!$H112="m",Übersicht!$C108=15),('Perzentile Männlich'!$B$13*'Perzentile Männlich'!O108^3)+('Perzentile Männlich'!$C$13*'Perzentile Männlich'!O108^2)+('Perzentile Männlich'!$D$13*'Perzentile Männlich'!O108)+'Perzentile Männlich'!$E$13,IF(AND('Tabelle Kaderkriterien'!$H112="m",Übersicht!$C108=16,'Perzentile Männlich'!O108&gt;'Perzentile Männlich'!T$6),100,IF(AND('Tabelle Kaderkriterien'!$H112="m",Übersicht!$C108=16),('Perzentile Männlich'!$B$14*'Perzentile Männlich'!O108^3)+('Perzentile Männlich'!$C$14*'Perzentile Männlich'!O108^2)+('Perzentile Männlich'!$D$14*'Perzentile Männlich'!O108)+'Perzentile Männlich'!$E$14,IF(AND('Tabelle Kaderkriterien'!$H112="m",Übersicht!$C108=12,'Perzentile Männlich'!O108&gt;'Perzentile Männlich'!T$7),100,IF(AND('Tabelle Kaderkriterien'!$H112="m",Übersicht!$C108=12),('Perzentile Männlich'!$B$15*'Perzentile Männlich'!O108^3)+('Perzentile Männlich'!$C$15*'Perzentile Männlich'!O108^2)+('Perzentile Männlich'!$D$15*'Perzentile Männlich'!O108)+'Perzentile Männlich'!$E$15,IF(AND('Tabelle Kaderkriterien'!$H112="m",Übersicht!$C108=11,'Perzentile Männlich'!O108&gt;'Perzentile Männlich'!T$8),100,IF(AND('Tabelle Kaderkriterien'!$H112="m",Übersicht!$C108=11),('Perzentile Männlich'!$B$16*'Perzentile Männlich'!O108^3)+('Perzentile Männlich'!$C$16*'Perzentile Männlich'!O108^2)+('Perzentile Männlich'!$D$16*'Perzentile Männlich'!O108)+'Perzentile Männlich'!$E$16,IF(AND('Tabelle Kaderkriterien'!$H112="w",Übersicht!$C108=13,'Perzentile Weiblich'!O108&gt;'Perzentile Weiblich'!T$3),100,IF(AND('Tabelle Kaderkriterien'!$H112="w",Übersicht!$C108=13),('Perzentile Weiblich'!$B$11*'Perzentile Weiblich'!O108^3)+('Perzentile Weiblich'!$C$11*'Perzentile Weiblich'!O108^2)+('Perzentile Weiblich'!$D$11*'Perzentile Weiblich'!O108)+'Perzentile Weiblich'!$E$11,IF(AND('Tabelle Kaderkriterien'!$H112="w",Übersicht!$C108=14,'Perzentile Weiblich'!O108&gt;'Perzentile Weiblich'!T$4),100,IF(AND('Tabelle Kaderkriterien'!$H112="w",Übersicht!$C108=14),('Perzentile Weiblich'!$B$12*'Perzentile Weiblich'!O108^3)+('Perzentile Weiblich'!$C$12*'Perzentile Weiblich'!O108^2)+('Perzentile Weiblich'!$D$12*'Perzentile Weiblich'!O108)+'Perzentile Weiblich'!$E$12,IF(AND('Tabelle Kaderkriterien'!$H112="w",Übersicht!$C108=15,'Perzentile Weiblich'!O108&gt;'Perzentile Weiblich'!T$5),100,IF(AND('Tabelle Kaderkriterien'!$H112="w",Übersicht!$C108=15),('Perzentile Weiblich'!$B$13*'Perzentile Weiblich'!O108^3)+('Perzentile Weiblich'!$C$13*'Perzentile Weiblich'!O108^2)+('Perzentile Weiblich'!$D$13*'Perzentile Weiblich'!O108)+'Perzentile Weiblich'!$E$13,IF(AND('Tabelle Kaderkriterien'!$H112="w",Übersicht!$C108=16,'Perzentile Weiblich'!O108&gt;'Perzentile Weiblich'!T$6),100,IF(AND('Tabelle Kaderkriterien'!$H112="w",Übersicht!$C108=16),('Perzentile Weiblich'!$B$14*'Perzentile Weiblich'!O108^3)+('Perzentile Weiblich'!$C$14*'Perzentile Weiblich'!O108^2)+('Perzentile Weiblich'!$D$14*'Perzentile Weiblich'!O108)+'Perzentile Weiblich'!$E$14,IF(AND('Tabelle Kaderkriterien'!$H112="w",Übersicht!$C108=12,'Perzentile Weiblich'!O108&gt;'Perzentile Weiblich'!T$7),100,IF(AND('Tabelle Kaderkriterien'!$H112="w",Übersicht!$C108=12),('Perzentile Weiblich'!$B$15*'Perzentile Weiblich'!O108^3)+('Perzentile Weiblich'!$C$15*'Perzentile Weiblich'!O108^2)+('Perzentile Weiblich'!$D$15*'Perzentile Weiblich'!O108)+'Perzentile Weiblich'!$E$15,IF(AND('Tabelle Kaderkriterien'!$H112="w",Übersicht!$C108=11,'Perzentile Weiblich'!O108&gt;'Perzentile Weiblich'!T$8),100,IF(AND('Tabelle Kaderkriterien'!$H112="w",Übersicht!$C108=11),('Perzentile Weiblich'!$B$16*'Perzentile Weiblich'!O108^3)+('Perzentile Weiblich'!$C$16*'Perzentile Weiblich'!O108^2)+('Perzentile Weiblich'!$D$16*'Perzentile Weiblich'!O108)+'Perzentile Weiblich'!$E$16,IF(AND('Tabelle Kaderkriterien'!J112&lt;&gt;"m",'Tabelle Kaderkriterien'!J112&lt;&gt;"!w"),#N/A,#N/A)))))))))))))))))))))))))</f>
        <v>#DIV/0!</v>
      </c>
      <c r="P108" s="32" t="e">
        <f>IF(AND('Tabelle Kaderkriterien'!$H112="m",Übersicht!$C108=13,J108&lt;'Perzentile Männlich'!U$3),100,IF(AND('Tabelle Kaderkriterien'!$H112="m",Übersicht!$C108=13),('Perzentile Männlich'!$B$27*J108^3)+('Perzentile Männlich'!$C$27*J108^2)+('Perzentile Männlich'!$D$27*J108)+'Perzentile Männlich'!$E$27,IF(AND('Tabelle Kaderkriterien'!$H112="m",Übersicht!$C108=14,J108&lt;'Perzentile Männlich'!U$4),100,IF(AND('Tabelle Kaderkriterien'!$H112="m",Übersicht!$C108=14),('Perzentile Männlich'!$B$28*J108^3)+('Perzentile Männlich'!$C$28*J108^2)+('Perzentile Männlich'!$D$28*J108)+'Perzentile Männlich'!$E$28,IF(AND('Tabelle Kaderkriterien'!$H112="m",Übersicht!$C108=15,J108&lt;'Perzentile Männlich'!U$5),100,IF(AND('Tabelle Kaderkriterien'!$H112="m",Übersicht!$C108=15),('Perzentile Männlich'!$B$29*J108^3)+('Perzentile Männlich'!$C$29*J108^2)+('Perzentile Männlich'!$D$29*J108)+'Perzentile Männlich'!$E$29,IF(AND('Tabelle Kaderkriterien'!$H112="m",Übersicht!$C108=16,J108&lt;'Perzentile Männlich'!U$6),100,IF(AND('Tabelle Kaderkriterien'!$H112="m",Übersicht!$C108=16),('Perzentile Männlich'!$B$30*J108^3)+('Perzentile Männlich'!$C$30*J108^2)+('Perzentile Männlich'!$D$30*J108)+'Perzentile Männlich'!$E$30,IF(AND('Tabelle Kaderkriterien'!$H112="m",Übersicht!$C108=12,J108&lt;'Perzentile Männlich'!U$7),100,IF(AND('Tabelle Kaderkriterien'!$H112="m",Übersicht!$C108=12),('Perzentile Männlich'!$B$31*J108^3)+('Perzentile Männlich'!$C$31*J108^2)+('Perzentile Männlich'!$D$31*J108)+'Perzentile Männlich'!$E$31,IF(AND('Tabelle Kaderkriterien'!$H112="m",Übersicht!$C108=11,J108&lt;'Perzentile Männlich'!U$8),100,IF(AND('Tabelle Kaderkriterien'!$H112="m",Übersicht!$C108=11),('Perzentile Männlich'!$B$32*J108^3)+('Perzentile Männlich'!$C$32*J108^2)+('Perzentile Männlich'!$D$32*J108)+'Perzentile Männlich'!$E$32,IF(AND('Tabelle Kaderkriterien'!$H112="w",Übersicht!$C108=13,J108&lt;'Perzentile Weiblich'!U$3),100,IF(AND('Tabelle Kaderkriterien'!$H112="w",Übersicht!$C108=13),('Perzentile Weiblich'!$B$27*J108^3)+('Perzentile Weiblich'!$C$27*J108^2)+('Perzentile Weiblich'!$D$27*J108)+'Perzentile Weiblich'!$E$27,IF(AND('Tabelle Kaderkriterien'!$H112="w",Übersicht!$C108=14,J108&lt;'Perzentile Weiblich'!U$4),100,IF(AND('Tabelle Kaderkriterien'!$H112="w",Übersicht!$C108=14),('Perzentile Weiblich'!$B$28*J108^3)+('Perzentile Weiblich'!$C$28*J108^2)+('Perzentile Weiblich'!$D$28*J108)+'Perzentile Weiblich'!$E$28,IF(AND('Tabelle Kaderkriterien'!$H112="w",Übersicht!$C108=15,J108&lt;'Perzentile Weiblich'!U$5),100,IF(AND('Tabelle Kaderkriterien'!$H112="w",Übersicht!$C108=15),('Perzentile Weiblich'!$B$29*J108^3)+('Perzentile Weiblich'!$C$29*J108^2)+('Perzentile Weiblich'!$D$29*J108)+'Perzentile Weiblich'!$E$29,IF(AND('Tabelle Kaderkriterien'!$H112="w",Übersicht!$C108=16,J108&lt;'Perzentile Weiblich'!U$6),100,IF(AND('Tabelle Kaderkriterien'!$H112="w",Übersicht!$C108=16),('Perzentile Weiblich'!$B$30*J108^3)+('Perzentile Weiblich'!$C$30*J108^2)+('Perzentile Weiblich'!$D$30*J108)+'Perzentile Weiblich'!$E$30,IF(AND('Tabelle Kaderkriterien'!$H112="w",Übersicht!$C108=12,J108&lt;'Perzentile Weiblich'!U$7),100,IF(AND('Tabelle Kaderkriterien'!$H112="w",Übersicht!$C108=12),('Perzentile Weiblich'!$B$31*J108^3)+('Perzentile Weiblich'!$C$31*J108^2)+('Perzentile Weiblich'!$D$31*J108)+'Perzentile Weiblich'!$E$31,IF(AND('Tabelle Kaderkriterien'!$H112="w",Übersicht!$C108=11,J108&lt;'Perzentile Weiblich'!U$8),100,IF(AND('Tabelle Kaderkriterien'!$H112="w",Übersicht!$C108=11),('Perzentile Weiblich'!$B$32*J108^3)+('Perzentile Weiblich'!$C$32*J108^2)+('Perzentile Weiblich'!$D$32*J108)+'Perzentile Weiblich'!$E$32,IF(AND('Tabelle Kaderkriterien'!H112&lt;&gt;"m",'Tabelle Kaderkriterien'!H112&lt;&gt;"!w"),#N/A,#N/A)))))))))))))))))))))))))</f>
        <v>#N/A</v>
      </c>
      <c r="Q108" s="32" t="e">
        <f>IF(AND('Tabelle Kaderkriterien'!$H112="m",Übersicht!$C108=13,K108&gt;'Perzentile Männlich'!V$3),100,IF(AND('Tabelle Kaderkriterien'!$H112="m",Übersicht!$C108=13),('Perzentile Männlich'!$B$19*K108^3)+('Perzentile Männlich'!$C$19*K108^2)+('Perzentile Männlich'!$D$19*K108)+'Perzentile Männlich'!$E$19,IF(AND('Tabelle Kaderkriterien'!$H112="m",Übersicht!$C108=14,K108&gt;'Perzentile Männlich'!V$4),100,IF(AND('Tabelle Kaderkriterien'!$H112="m",Übersicht!$C108=14),('Perzentile Männlich'!$B$20*K108^3)+('Perzentile Männlich'!$C$20*K108^2)+('Perzentile Männlich'!$D$20*K108)+'Perzentile Männlich'!$E$20,IF(AND('Tabelle Kaderkriterien'!$H112="m",Übersicht!$C108=15,K108&gt;'Perzentile Männlich'!V$5),100,IF(AND('Tabelle Kaderkriterien'!$H112="m",Übersicht!$C108=15),('Perzentile Männlich'!$B$21*K108^3)+('Perzentile Männlich'!$C$21*K108^2)+('Perzentile Männlich'!$D$21*K108)+'Perzentile Männlich'!$E$21,IF(AND('Tabelle Kaderkriterien'!$H112="m",Übersicht!$C108=16,K108&gt;'Perzentile Männlich'!V$6),100,IF(AND('Tabelle Kaderkriterien'!$H112="m",Übersicht!$C108=16),('Perzentile Männlich'!$B$22*K108^3)+('Perzentile Männlich'!$C$22*K108^2)+('Perzentile Männlich'!$D$22*K108)+'Perzentile Männlich'!$E$22,IF(AND('Tabelle Kaderkriterien'!$H112="m",Übersicht!$C108=12,K108&gt;'Perzentile Männlich'!V$7),100,IF(AND('Tabelle Kaderkriterien'!$H112="m",Übersicht!$C108=12),('Perzentile Männlich'!$B$23*K108^3)+('Perzentile Männlich'!$C$23*K108^2)+('Perzentile Männlich'!$D$23*K108)+'Perzentile Männlich'!$E$23,IF(AND('Tabelle Kaderkriterien'!$H112="m",Übersicht!$C108=11,K108&gt;'Perzentile Männlich'!V$8),100,IF(AND('Tabelle Kaderkriterien'!$H112="m",Übersicht!$C108=11),('Perzentile Männlich'!$B$24*K108^3)+('Perzentile Männlich'!$C$24*K108^2)+('Perzentile Männlich'!$D$24*K108)+'Perzentile Männlich'!$E$24,IF(AND('Tabelle Kaderkriterien'!$H112="w",Übersicht!$C108=13,K108&gt;'Perzentile Weiblich'!V$3),100,IF(AND('Tabelle Kaderkriterien'!$H112="w",Übersicht!$C108=13),('Perzentile Weiblich'!$B$19*K108^3)+('Perzentile Weiblich'!$C$19*K108^2)+('Perzentile Weiblich'!$D$19*K108)+'Perzentile Weiblich'!$E$19,IF(AND('Tabelle Kaderkriterien'!$H112="w",Übersicht!$C108=14,K108&gt;'Perzentile Weiblich'!V$4),100,IF(AND('Tabelle Kaderkriterien'!$H112="w",Übersicht!$C108=14),('Perzentile Weiblich'!$B$20*K108^3)+('Perzentile Weiblich'!$C$20*K108^2)+('Perzentile Weiblich'!$D$20*K108)+'Perzentile Weiblich'!$E$20,IF(AND('Tabelle Kaderkriterien'!$H112="w",Übersicht!$C108=15,K108&gt;'Perzentile Weiblich'!V$5),100,IF(AND('Tabelle Kaderkriterien'!$H112="w",Übersicht!$C108=15),('Perzentile Weiblich'!$B$21*K108^3)+('Perzentile Weiblich'!$C$21*K108^2)+('Perzentile Weiblich'!$D$21*K108)+'Perzentile Weiblich'!$E$21,IF(AND('Tabelle Kaderkriterien'!$H112="w",Übersicht!$C108=16,K108&gt;'Perzentile Weiblich'!V$6),100,IF(AND('Tabelle Kaderkriterien'!$H112="w",Übersicht!$C108=16),('Perzentile Weiblich'!$B$22*K108^3)+('Perzentile Weiblich'!$C$22*K108^2)+('Perzentile Weiblich'!$D$22*K108)+'Perzentile Weiblich'!$E$22,IF(AND('Tabelle Kaderkriterien'!$H112="w",Übersicht!$C108=12,K108&gt;'Perzentile Weiblich'!V$7),100,IF(AND('Tabelle Kaderkriterien'!$H112="w",Übersicht!$C108=12),('Perzentile Weiblich'!$B$23*K108^3)+('Perzentile Weiblich'!$C$23*K108^2)+('Perzentile Weiblich'!$D$23*K108)+'Perzentile Weiblich'!$E$23,IF(AND('Tabelle Kaderkriterien'!$H112="w",Übersicht!$C108=11,K108&gt;'Perzentile Weiblich'!V$8),100,IF(AND('Tabelle Kaderkriterien'!$H112="w",Übersicht!$C108=11),('Perzentile Weiblich'!$B$24*K108^3)+('Perzentile Weiblich'!$C$24*K108^2)+('Perzentile Weiblich'!$D$24*K108)+'Perzentile Weiblich'!$E$24,IF(AND('Tabelle Kaderkriterien'!I112&lt;&gt;"m",'Tabelle Kaderkriterien'!I112&lt;&gt;"!w"),#N/A,#N/A)))))))))))))))))))))))))</f>
        <v>#N/A</v>
      </c>
      <c r="S108" s="18" t="e">
        <f t="shared" si="2"/>
        <v>#DIV/0!</v>
      </c>
      <c r="T108" s="18" t="e">
        <f t="shared" si="3"/>
        <v>#DIV/0!</v>
      </c>
    </row>
    <row r="109" spans="1:20" x14ac:dyDescent="0.3">
      <c r="A109" s="31">
        <f>'Tabelle Kaderkriterien'!B113</f>
        <v>0</v>
      </c>
      <c r="B109" s="31">
        <f>'Tabelle Kaderkriterien'!C113</f>
        <v>0</v>
      </c>
      <c r="C109" s="143">
        <f>'Tabelle Kaderkriterien'!G113</f>
        <v>0</v>
      </c>
      <c r="D109" s="144">
        <f>'Tabelle Kaderkriterien'!K113</f>
        <v>0</v>
      </c>
      <c r="E109" s="144">
        <f>'Tabelle Kaderkriterien'!L113</f>
        <v>0</v>
      </c>
      <c r="F109" s="144">
        <f>'Tabelle Kaderkriterien'!N113</f>
        <v>0</v>
      </c>
      <c r="G109" s="144">
        <f>'Tabelle Kaderkriterien'!O113</f>
        <v>0</v>
      </c>
      <c r="H109" s="144">
        <f>'Tabelle Kaderkriterien'!Q113</f>
        <v>0</v>
      </c>
      <c r="I109" s="144">
        <f>'Tabelle Kaderkriterien'!R113</f>
        <v>0</v>
      </c>
      <c r="J109" s="144">
        <f>'Tabelle Kaderkriterien'!T113</f>
        <v>0</v>
      </c>
      <c r="K109" s="144">
        <f>'Tabelle Kaderkriterien'!V113</f>
        <v>0</v>
      </c>
      <c r="M109" s="32" t="e">
        <f>IF(AND('Tabelle Kaderkriterien'!$H113="m",Übersicht!$C109=13,'Perzentile Männlich'!M109&gt;'Perzentile Männlich'!R$3),100,IF(AND('Tabelle Kaderkriterien'!$H113="m",Übersicht!$C109=13),('Perzentile Männlich'!$B$35*'Perzentile Männlich'!M109^3)+('Perzentile Männlich'!$C$35*'Perzentile Männlich'!M109^2)+('Perzentile Männlich'!$D$35*'Perzentile Männlich'!M109)+'Perzentile Männlich'!$E$35,IF(AND('Tabelle Kaderkriterien'!$H113="m",Übersicht!$C109=14,'Perzentile Männlich'!M109&gt;'Perzentile Männlich'!R$4),100,IF(AND('Tabelle Kaderkriterien'!$H113="m",Übersicht!$C109=14),('Perzentile Männlich'!$B$36*'Perzentile Männlich'!M109^3)+('Perzentile Männlich'!$C$36*'Perzentile Männlich'!M109^2)+('Perzentile Männlich'!$D$36*'Perzentile Männlich'!M109)+'Perzentile Männlich'!$E$36,IF(AND('Tabelle Kaderkriterien'!$H113="m",Übersicht!$C109=15,'Perzentile Männlich'!M109&gt;'Perzentile Männlich'!R$5),100,IF(AND('Tabelle Kaderkriterien'!$H113="m",Übersicht!$C109=15),('Perzentile Männlich'!$B$37*'Perzentile Männlich'!M109^3)+('Perzentile Männlich'!$C$37*'Perzentile Männlich'!M109^2)+('Perzentile Männlich'!$D$37*'Perzentile Männlich'!M109)+'Perzentile Männlich'!$E$37,IF(AND('Tabelle Kaderkriterien'!$H113="m",Übersicht!$C109=16,'Perzentile Männlich'!M109&gt;'Perzentile Männlich'!R$6),100,IF(AND('Tabelle Kaderkriterien'!$H113="m",Übersicht!$C109=16),('Perzentile Männlich'!$B$38*'Perzentile Männlich'!M109^3)+('Perzentile Männlich'!$C$38*'Perzentile Männlich'!M109^2)+('Perzentile Männlich'!$D$38*'Perzentile Männlich'!M109)+'Perzentile Männlich'!$E$38,IF(AND('Tabelle Kaderkriterien'!$H113="m",Übersicht!$C109=12,'Perzentile Männlich'!M109&gt;'Perzentile Männlich'!R$7),100,IF(AND('Tabelle Kaderkriterien'!$H113="m",Übersicht!$C109=12),('Perzentile Männlich'!$B$39*'Perzentile Männlich'!M109^3)+('Perzentile Männlich'!$C$39*'Perzentile Männlich'!M109^2)+('Perzentile Männlich'!$D$39*'Perzentile Männlich'!M109)+'Perzentile Männlich'!$E$39,IF(AND('Tabelle Kaderkriterien'!$H113="m",Übersicht!$C109=11,'Perzentile Männlich'!M109&gt;'Perzentile Männlich'!R$8),100,IF(AND('Tabelle Kaderkriterien'!$H113="m",Übersicht!$C109=11),('Perzentile Männlich'!$B$40*'Perzentile Männlich'!M109^3)+('Perzentile Männlich'!$C$40*'Perzentile Männlich'!M109^2)+('Perzentile Männlich'!$D$40*'Perzentile Männlich'!M109)+'Perzentile Männlich'!$E$40,IF(AND('Tabelle Kaderkriterien'!$H113="w",Übersicht!$C109=13,'Perzentile Weiblich'!M109&gt;'Perzentile Weiblich'!R$3),100,IF(AND('Tabelle Kaderkriterien'!$H113="w",Übersicht!$C109=13),('Perzentile Weiblich'!$B$35*'Perzentile Weiblich'!M109^3)+('Perzentile Weiblich'!$C$35*'Perzentile Weiblich'!M109^2)+('Perzentile Weiblich'!$D$35*'Perzentile Weiblich'!M109)+'Perzentile Weiblich'!$E$35,IF(AND('Tabelle Kaderkriterien'!$H113="w",Übersicht!$C109=14,'Perzentile Weiblich'!M109&gt;'Perzentile Weiblich'!R$4),100,IF(AND('Tabelle Kaderkriterien'!$H113="w",Übersicht!$C109=14),('Perzentile Weiblich'!$B$36*'Perzentile Weiblich'!M109^3)+('Perzentile Weiblich'!$C$36*'Perzentile Weiblich'!M109^2)+('Perzentile Weiblich'!$D$36*'Perzentile Weiblich'!M109)+'Perzentile Weiblich'!$E$36,IF(AND('Tabelle Kaderkriterien'!$H113="w",Übersicht!$C109=15,'Perzentile Weiblich'!M109&gt;'Perzentile Weiblich'!R$5),100,IF(AND('Tabelle Kaderkriterien'!$H113="w",Übersicht!$C109=15),('Perzentile Weiblich'!$B$37*'Perzentile Weiblich'!M109^3)+('Perzentile Weiblich'!$C$37*'Perzentile Weiblich'!M109^2)+('Perzentile Weiblich'!$D$37*'Perzentile Weiblich'!M109)+'Perzentile Weiblich'!$E$37,IF(AND('Tabelle Kaderkriterien'!$H113="w",Übersicht!$C109=16,'Perzentile Weiblich'!M109&gt;'Perzentile Weiblich'!R$6),100,IF(AND('Tabelle Kaderkriterien'!$H113="w",Übersicht!$C109=16),('Perzentile Weiblich'!$B$38*'Perzentile Weiblich'!M109^3)+('Perzentile Weiblich'!$C$38*'Perzentile Weiblich'!M109^2)+('Perzentile Weiblich'!$D$38*'Perzentile Weiblich'!M109)+'Perzentile Weiblich'!$E$38,IF(AND('Tabelle Kaderkriterien'!$H113="w",Übersicht!$C109=12,'Perzentile Weiblich'!M109&gt;'Perzentile Weiblich'!R$7),100,IF(AND('Tabelle Kaderkriterien'!$H113="w",Übersicht!$C109=12),('Perzentile Weiblich'!$B$39*'Perzentile Weiblich'!M109^3)+('Perzentile Weiblich'!$C$39*'Perzentile Weiblich'!M109^2)+('Perzentile Weiblich'!$D$39*'Perzentile Weiblich'!M109)+'Perzentile Weiblich'!$E$39,IF(AND('Tabelle Kaderkriterien'!$H113="w",Übersicht!$C109=11,'Perzentile Weiblich'!M109&gt;'Perzentile Weiblich'!R$8),100,IF(AND('Tabelle Kaderkriterien'!$H113="w",Übersicht!$C109=11),('Perzentile Weiblich'!$B$40*'Perzentile Weiblich'!M109^3)+('Perzentile Weiblich'!$C$40*'Perzentile Weiblich'!M109^2)+('Perzentile Weiblich'!$D$40*'Perzentile Weiblich'!M109)+'Perzentile Weiblich'!$E$40,IF(AND('Tabelle Kaderkriterien'!H113&lt;&gt;"m",'Tabelle Kaderkriterien'!H113&lt;&gt;"!w"),#N/A,#N/A)))))))))))))))))))))))))</f>
        <v>#DIV/0!</v>
      </c>
      <c r="N109" s="32" t="e">
        <f>IF(AND('Tabelle Kaderkriterien'!$H113="m",Übersicht!$C109=13,'Perzentile Männlich'!N109&gt;'Perzentile Männlich'!S$3),100,IF(AND('Tabelle Kaderkriterien'!$H113="m",Übersicht!$C109=13),('Perzentile Männlich'!$B$43*'Perzentile Männlich'!N109^3)+('Perzentile Männlich'!$C$43*'Perzentile Männlich'!N109^2)+('Perzentile Männlich'!$D$43*'Perzentile Männlich'!N109)+'Perzentile Männlich'!$E$43,IF(AND('Tabelle Kaderkriterien'!$H113="m",Übersicht!$C109=14,'Perzentile Männlich'!N109&gt;'Perzentile Männlich'!S$4),100,IF(AND('Tabelle Kaderkriterien'!$H113="m",Übersicht!$C109=14),('Perzentile Männlich'!$B$44*'Perzentile Männlich'!N109^3)+('Perzentile Männlich'!$C$44*'Perzentile Männlich'!N109^2)+('Perzentile Männlich'!$D$44*'Perzentile Männlich'!N109)+'Perzentile Männlich'!$E$44,IF(AND('Tabelle Kaderkriterien'!$H113="m",Übersicht!$C109=15,'Perzentile Männlich'!N109&gt;'Perzentile Männlich'!S$5),100,IF(AND('Tabelle Kaderkriterien'!$H113="m",Übersicht!$C109=15),('Perzentile Männlich'!$B$45*'Perzentile Männlich'!N109^3)+('Perzentile Männlich'!$C$45*'Perzentile Männlich'!N109^2)+('Perzentile Männlich'!$D$45*'Perzentile Männlich'!N109)+'Perzentile Männlich'!$E$45,IF(AND('Tabelle Kaderkriterien'!$H113="m",Übersicht!$C109=16,'Perzentile Männlich'!N109&gt;'Perzentile Männlich'!S$6),100,IF(AND('Tabelle Kaderkriterien'!$H113="m",Übersicht!$C109=16),('Perzentile Männlich'!$B$46*'Perzentile Männlich'!N109^3)+('Perzentile Männlich'!$C$46*'Perzentile Männlich'!N109^2)+('Perzentile Männlich'!$D$46*'Perzentile Männlich'!N109)+'Perzentile Männlich'!$E$46,IF(AND('Tabelle Kaderkriterien'!$H113="m",Übersicht!$C109=12,'Perzentile Männlich'!N109&gt;'Perzentile Männlich'!S$7),100,IF(AND('Tabelle Kaderkriterien'!$H113="m",Übersicht!$C109=12),('Perzentile Männlich'!$B$47*'Perzentile Männlich'!N109^3)+('Perzentile Männlich'!$C$47*'Perzentile Männlich'!N109^2)+('Perzentile Männlich'!$D$47*'Perzentile Männlich'!N109)+'Perzentile Männlich'!$E$47,IF(AND('Tabelle Kaderkriterien'!$H113="m",Übersicht!$C109=11,'Perzentile Männlich'!N109&gt;'Perzentile Männlich'!S$8),100,IF(AND('Tabelle Kaderkriterien'!$H113="m",Übersicht!$C109=11),('Perzentile Männlich'!$B$48*'Perzentile Männlich'!N109^3)+('Perzentile Männlich'!$C$48*'Perzentile Männlich'!N109^2)+('Perzentile Männlich'!$D$48*'Perzentile Männlich'!N109)+'Perzentile Männlich'!$E$48,IF(AND('Tabelle Kaderkriterien'!$H113="w",Übersicht!$C109=13,'Perzentile Weiblich'!N109&gt;'Perzentile Weiblich'!S$3),100,IF(AND('Tabelle Kaderkriterien'!$H113="w",Übersicht!$C109=13),('Perzentile Weiblich'!$B$43*'Perzentile Weiblich'!N109^3)+('Perzentile Weiblich'!$C$43*'Perzentile Weiblich'!N109^2)+('Perzentile Weiblich'!$D$43*'Perzentile Weiblich'!N109)+'Perzentile Weiblich'!$E$43,IF(AND('Tabelle Kaderkriterien'!$H113="w",Übersicht!$C109=14,'Perzentile Weiblich'!N109&gt;'Perzentile Weiblich'!S$4),100,IF(AND('Tabelle Kaderkriterien'!$H113="w",Übersicht!$C109=14),('Perzentile Weiblich'!$B$44*'Perzentile Weiblich'!N109^3)+('Perzentile Weiblich'!$C$44*'Perzentile Weiblich'!N109^2)+('Perzentile Weiblich'!$D$44*'Perzentile Weiblich'!N109)+'Perzentile Weiblich'!$E$44,IF(AND('Tabelle Kaderkriterien'!$H113="w",Übersicht!$C109=15,'Perzentile Weiblich'!N109&gt;'Perzentile Weiblich'!S$5),100,IF(AND('Tabelle Kaderkriterien'!$H113="w",Übersicht!$C109=15),('Perzentile Weiblich'!$B$45*'Perzentile Weiblich'!N109^3)+('Perzentile Weiblich'!$C$45*'Perzentile Weiblich'!N109^2)+('Perzentile Weiblich'!$D$45*'Perzentile Weiblich'!N109)+'Perzentile Weiblich'!$E$45,IF(AND('Tabelle Kaderkriterien'!$H113="w",Übersicht!$C109=16,'Perzentile Weiblich'!N109&gt;'Perzentile Weiblich'!S$6),100,IF(AND('Tabelle Kaderkriterien'!$H113="w",Übersicht!$C109=16),('Perzentile Weiblich'!$B$46*'Perzentile Weiblich'!N109^3)+('Perzentile Weiblich'!$C$46*'Perzentile Weiblich'!N109^2)+('Perzentile Weiblich'!$D$46*'Perzentile Weiblich'!N109)+'Perzentile Weiblich'!$E$46,IF(AND('Tabelle Kaderkriterien'!$H113="w",Übersicht!$C109=12,'Perzentile Weiblich'!N109&gt;'Perzentile Weiblich'!S$7),100,IF(AND('Tabelle Kaderkriterien'!$H113="w",Übersicht!$C109=12),('Perzentile Weiblich'!$B$47*'Perzentile Weiblich'!N109^3)+('Perzentile Weiblich'!$C$47*'Perzentile Weiblich'!N109^2)+('Perzentile Weiblich'!$D$47*'Perzentile Weiblich'!N109)+'Perzentile Weiblich'!$E$47,IF(AND('Tabelle Kaderkriterien'!$H113="w",Übersicht!$C109=11,'Perzentile Weiblich'!N109&gt;'Perzentile Weiblich'!S$8),100,IF(AND('Tabelle Kaderkriterien'!$H113="w",Übersicht!$C109=11),('Perzentile Weiblich'!$B$48*'Perzentile Weiblich'!N109^3)+('Perzentile Weiblich'!$C$48*'Perzentile Weiblich'!N109^2)+('Perzentile Weiblich'!$D$48*'Perzentile Weiblich'!N109)+'Perzentile Weiblich'!$E$48,IF(AND('Tabelle Kaderkriterien'!I113&lt;&gt;"m",'Tabelle Kaderkriterien'!I113&lt;&gt;"!w"),#N/A,#N/A)))))))))))))))))))))))))</f>
        <v>#DIV/0!</v>
      </c>
      <c r="O109" s="32" t="e">
        <f>IF(AND('Tabelle Kaderkriterien'!$H113="m",Übersicht!$C109=13,'Perzentile Männlich'!O109&gt;'Perzentile Männlich'!T$3),100,IF(AND('Tabelle Kaderkriterien'!$H113="m",Übersicht!$C109=13),('Perzentile Männlich'!$B$11*'Perzentile Männlich'!O109^3)+('Perzentile Männlich'!$C$11*'Perzentile Männlich'!O109^2)+('Perzentile Männlich'!$D$11*'Perzentile Männlich'!O109)+'Perzentile Männlich'!$E$11,IF(AND('Tabelle Kaderkriterien'!$H113="m",Übersicht!$C109=14,'Perzentile Männlich'!O109&gt;'Perzentile Männlich'!T$4),100,IF(AND('Tabelle Kaderkriterien'!$H113="m",Übersicht!$C109=14),('Perzentile Männlich'!$B$12*'Perzentile Männlich'!O109^3)+('Perzentile Männlich'!$C$12*'Perzentile Männlich'!O109^2)+('Perzentile Männlich'!$D$12*'Perzentile Männlich'!O109)+'Perzentile Männlich'!$E$12,IF(AND('Tabelle Kaderkriterien'!$H113="m",Übersicht!$C109=15,'Perzentile Männlich'!O109&gt;'Perzentile Männlich'!T$5),100,IF(AND('Tabelle Kaderkriterien'!$H113="m",Übersicht!$C109=15),('Perzentile Männlich'!$B$13*'Perzentile Männlich'!O109^3)+('Perzentile Männlich'!$C$13*'Perzentile Männlich'!O109^2)+('Perzentile Männlich'!$D$13*'Perzentile Männlich'!O109)+'Perzentile Männlich'!$E$13,IF(AND('Tabelle Kaderkriterien'!$H113="m",Übersicht!$C109=16,'Perzentile Männlich'!O109&gt;'Perzentile Männlich'!T$6),100,IF(AND('Tabelle Kaderkriterien'!$H113="m",Übersicht!$C109=16),('Perzentile Männlich'!$B$14*'Perzentile Männlich'!O109^3)+('Perzentile Männlich'!$C$14*'Perzentile Männlich'!O109^2)+('Perzentile Männlich'!$D$14*'Perzentile Männlich'!O109)+'Perzentile Männlich'!$E$14,IF(AND('Tabelle Kaderkriterien'!$H113="m",Übersicht!$C109=12,'Perzentile Männlich'!O109&gt;'Perzentile Männlich'!T$7),100,IF(AND('Tabelle Kaderkriterien'!$H113="m",Übersicht!$C109=12),('Perzentile Männlich'!$B$15*'Perzentile Männlich'!O109^3)+('Perzentile Männlich'!$C$15*'Perzentile Männlich'!O109^2)+('Perzentile Männlich'!$D$15*'Perzentile Männlich'!O109)+'Perzentile Männlich'!$E$15,IF(AND('Tabelle Kaderkriterien'!$H113="m",Übersicht!$C109=11,'Perzentile Männlich'!O109&gt;'Perzentile Männlich'!T$8),100,IF(AND('Tabelle Kaderkriterien'!$H113="m",Übersicht!$C109=11),('Perzentile Männlich'!$B$16*'Perzentile Männlich'!O109^3)+('Perzentile Männlich'!$C$16*'Perzentile Männlich'!O109^2)+('Perzentile Männlich'!$D$16*'Perzentile Männlich'!O109)+'Perzentile Männlich'!$E$16,IF(AND('Tabelle Kaderkriterien'!$H113="w",Übersicht!$C109=13,'Perzentile Weiblich'!O109&gt;'Perzentile Weiblich'!T$3),100,IF(AND('Tabelle Kaderkriterien'!$H113="w",Übersicht!$C109=13),('Perzentile Weiblich'!$B$11*'Perzentile Weiblich'!O109^3)+('Perzentile Weiblich'!$C$11*'Perzentile Weiblich'!O109^2)+('Perzentile Weiblich'!$D$11*'Perzentile Weiblich'!O109)+'Perzentile Weiblich'!$E$11,IF(AND('Tabelle Kaderkriterien'!$H113="w",Übersicht!$C109=14,'Perzentile Weiblich'!O109&gt;'Perzentile Weiblich'!T$4),100,IF(AND('Tabelle Kaderkriterien'!$H113="w",Übersicht!$C109=14),('Perzentile Weiblich'!$B$12*'Perzentile Weiblich'!O109^3)+('Perzentile Weiblich'!$C$12*'Perzentile Weiblich'!O109^2)+('Perzentile Weiblich'!$D$12*'Perzentile Weiblich'!O109)+'Perzentile Weiblich'!$E$12,IF(AND('Tabelle Kaderkriterien'!$H113="w",Übersicht!$C109=15,'Perzentile Weiblich'!O109&gt;'Perzentile Weiblich'!T$5),100,IF(AND('Tabelle Kaderkriterien'!$H113="w",Übersicht!$C109=15),('Perzentile Weiblich'!$B$13*'Perzentile Weiblich'!O109^3)+('Perzentile Weiblich'!$C$13*'Perzentile Weiblich'!O109^2)+('Perzentile Weiblich'!$D$13*'Perzentile Weiblich'!O109)+'Perzentile Weiblich'!$E$13,IF(AND('Tabelle Kaderkriterien'!$H113="w",Übersicht!$C109=16,'Perzentile Weiblich'!O109&gt;'Perzentile Weiblich'!T$6),100,IF(AND('Tabelle Kaderkriterien'!$H113="w",Übersicht!$C109=16),('Perzentile Weiblich'!$B$14*'Perzentile Weiblich'!O109^3)+('Perzentile Weiblich'!$C$14*'Perzentile Weiblich'!O109^2)+('Perzentile Weiblich'!$D$14*'Perzentile Weiblich'!O109)+'Perzentile Weiblich'!$E$14,IF(AND('Tabelle Kaderkriterien'!$H113="w",Übersicht!$C109=12,'Perzentile Weiblich'!O109&gt;'Perzentile Weiblich'!T$7),100,IF(AND('Tabelle Kaderkriterien'!$H113="w",Übersicht!$C109=12),('Perzentile Weiblich'!$B$15*'Perzentile Weiblich'!O109^3)+('Perzentile Weiblich'!$C$15*'Perzentile Weiblich'!O109^2)+('Perzentile Weiblich'!$D$15*'Perzentile Weiblich'!O109)+'Perzentile Weiblich'!$E$15,IF(AND('Tabelle Kaderkriterien'!$H113="w",Übersicht!$C109=11,'Perzentile Weiblich'!O109&gt;'Perzentile Weiblich'!T$8),100,IF(AND('Tabelle Kaderkriterien'!$H113="w",Übersicht!$C109=11),('Perzentile Weiblich'!$B$16*'Perzentile Weiblich'!O109^3)+('Perzentile Weiblich'!$C$16*'Perzentile Weiblich'!O109^2)+('Perzentile Weiblich'!$D$16*'Perzentile Weiblich'!O109)+'Perzentile Weiblich'!$E$16,IF(AND('Tabelle Kaderkriterien'!J113&lt;&gt;"m",'Tabelle Kaderkriterien'!J113&lt;&gt;"!w"),#N/A,#N/A)))))))))))))))))))))))))</f>
        <v>#DIV/0!</v>
      </c>
      <c r="P109" s="32" t="e">
        <f>IF(AND('Tabelle Kaderkriterien'!$H113="m",Übersicht!$C109=13,J109&lt;'Perzentile Männlich'!U$3),100,IF(AND('Tabelle Kaderkriterien'!$H113="m",Übersicht!$C109=13),('Perzentile Männlich'!$B$27*J109^3)+('Perzentile Männlich'!$C$27*J109^2)+('Perzentile Männlich'!$D$27*J109)+'Perzentile Männlich'!$E$27,IF(AND('Tabelle Kaderkriterien'!$H113="m",Übersicht!$C109=14,J109&lt;'Perzentile Männlich'!U$4),100,IF(AND('Tabelle Kaderkriterien'!$H113="m",Übersicht!$C109=14),('Perzentile Männlich'!$B$28*J109^3)+('Perzentile Männlich'!$C$28*J109^2)+('Perzentile Männlich'!$D$28*J109)+'Perzentile Männlich'!$E$28,IF(AND('Tabelle Kaderkriterien'!$H113="m",Übersicht!$C109=15,J109&lt;'Perzentile Männlich'!U$5),100,IF(AND('Tabelle Kaderkriterien'!$H113="m",Übersicht!$C109=15),('Perzentile Männlich'!$B$29*J109^3)+('Perzentile Männlich'!$C$29*J109^2)+('Perzentile Männlich'!$D$29*J109)+'Perzentile Männlich'!$E$29,IF(AND('Tabelle Kaderkriterien'!$H113="m",Übersicht!$C109=16,J109&lt;'Perzentile Männlich'!U$6),100,IF(AND('Tabelle Kaderkriterien'!$H113="m",Übersicht!$C109=16),('Perzentile Männlich'!$B$30*J109^3)+('Perzentile Männlich'!$C$30*J109^2)+('Perzentile Männlich'!$D$30*J109)+'Perzentile Männlich'!$E$30,IF(AND('Tabelle Kaderkriterien'!$H113="m",Übersicht!$C109=12,J109&lt;'Perzentile Männlich'!U$7),100,IF(AND('Tabelle Kaderkriterien'!$H113="m",Übersicht!$C109=12),('Perzentile Männlich'!$B$31*J109^3)+('Perzentile Männlich'!$C$31*J109^2)+('Perzentile Männlich'!$D$31*J109)+'Perzentile Männlich'!$E$31,IF(AND('Tabelle Kaderkriterien'!$H113="m",Übersicht!$C109=11,J109&lt;'Perzentile Männlich'!U$8),100,IF(AND('Tabelle Kaderkriterien'!$H113="m",Übersicht!$C109=11),('Perzentile Männlich'!$B$32*J109^3)+('Perzentile Männlich'!$C$32*J109^2)+('Perzentile Männlich'!$D$32*J109)+'Perzentile Männlich'!$E$32,IF(AND('Tabelle Kaderkriterien'!$H113="w",Übersicht!$C109=13,J109&lt;'Perzentile Weiblich'!U$3),100,IF(AND('Tabelle Kaderkriterien'!$H113="w",Übersicht!$C109=13),('Perzentile Weiblich'!$B$27*J109^3)+('Perzentile Weiblich'!$C$27*J109^2)+('Perzentile Weiblich'!$D$27*J109)+'Perzentile Weiblich'!$E$27,IF(AND('Tabelle Kaderkriterien'!$H113="w",Übersicht!$C109=14,J109&lt;'Perzentile Weiblich'!U$4),100,IF(AND('Tabelle Kaderkriterien'!$H113="w",Übersicht!$C109=14),('Perzentile Weiblich'!$B$28*J109^3)+('Perzentile Weiblich'!$C$28*J109^2)+('Perzentile Weiblich'!$D$28*J109)+'Perzentile Weiblich'!$E$28,IF(AND('Tabelle Kaderkriterien'!$H113="w",Übersicht!$C109=15,J109&lt;'Perzentile Weiblich'!U$5),100,IF(AND('Tabelle Kaderkriterien'!$H113="w",Übersicht!$C109=15),('Perzentile Weiblich'!$B$29*J109^3)+('Perzentile Weiblich'!$C$29*J109^2)+('Perzentile Weiblich'!$D$29*J109)+'Perzentile Weiblich'!$E$29,IF(AND('Tabelle Kaderkriterien'!$H113="w",Übersicht!$C109=16,J109&lt;'Perzentile Weiblich'!U$6),100,IF(AND('Tabelle Kaderkriterien'!$H113="w",Übersicht!$C109=16),('Perzentile Weiblich'!$B$30*J109^3)+('Perzentile Weiblich'!$C$30*J109^2)+('Perzentile Weiblich'!$D$30*J109)+'Perzentile Weiblich'!$E$30,IF(AND('Tabelle Kaderkriterien'!$H113="w",Übersicht!$C109=12,J109&lt;'Perzentile Weiblich'!U$7),100,IF(AND('Tabelle Kaderkriterien'!$H113="w",Übersicht!$C109=12),('Perzentile Weiblich'!$B$31*J109^3)+('Perzentile Weiblich'!$C$31*J109^2)+('Perzentile Weiblich'!$D$31*J109)+'Perzentile Weiblich'!$E$31,IF(AND('Tabelle Kaderkriterien'!$H113="w",Übersicht!$C109=11,J109&lt;'Perzentile Weiblich'!U$8),100,IF(AND('Tabelle Kaderkriterien'!$H113="w",Übersicht!$C109=11),('Perzentile Weiblich'!$B$32*J109^3)+('Perzentile Weiblich'!$C$32*J109^2)+('Perzentile Weiblich'!$D$32*J109)+'Perzentile Weiblich'!$E$32,IF(AND('Tabelle Kaderkriterien'!H113&lt;&gt;"m",'Tabelle Kaderkriterien'!H113&lt;&gt;"!w"),#N/A,#N/A)))))))))))))))))))))))))</f>
        <v>#N/A</v>
      </c>
      <c r="Q109" s="32" t="e">
        <f>IF(AND('Tabelle Kaderkriterien'!$H113="m",Übersicht!$C109=13,K109&gt;'Perzentile Männlich'!V$3),100,IF(AND('Tabelle Kaderkriterien'!$H113="m",Übersicht!$C109=13),('Perzentile Männlich'!$B$19*K109^3)+('Perzentile Männlich'!$C$19*K109^2)+('Perzentile Männlich'!$D$19*K109)+'Perzentile Männlich'!$E$19,IF(AND('Tabelle Kaderkriterien'!$H113="m",Übersicht!$C109=14,K109&gt;'Perzentile Männlich'!V$4),100,IF(AND('Tabelle Kaderkriterien'!$H113="m",Übersicht!$C109=14),('Perzentile Männlich'!$B$20*K109^3)+('Perzentile Männlich'!$C$20*K109^2)+('Perzentile Männlich'!$D$20*K109)+'Perzentile Männlich'!$E$20,IF(AND('Tabelle Kaderkriterien'!$H113="m",Übersicht!$C109=15,K109&gt;'Perzentile Männlich'!V$5),100,IF(AND('Tabelle Kaderkriterien'!$H113="m",Übersicht!$C109=15),('Perzentile Männlich'!$B$21*K109^3)+('Perzentile Männlich'!$C$21*K109^2)+('Perzentile Männlich'!$D$21*K109)+'Perzentile Männlich'!$E$21,IF(AND('Tabelle Kaderkriterien'!$H113="m",Übersicht!$C109=16,K109&gt;'Perzentile Männlich'!V$6),100,IF(AND('Tabelle Kaderkriterien'!$H113="m",Übersicht!$C109=16),('Perzentile Männlich'!$B$22*K109^3)+('Perzentile Männlich'!$C$22*K109^2)+('Perzentile Männlich'!$D$22*K109)+'Perzentile Männlich'!$E$22,IF(AND('Tabelle Kaderkriterien'!$H113="m",Übersicht!$C109=12,K109&gt;'Perzentile Männlich'!V$7),100,IF(AND('Tabelle Kaderkriterien'!$H113="m",Übersicht!$C109=12),('Perzentile Männlich'!$B$23*K109^3)+('Perzentile Männlich'!$C$23*K109^2)+('Perzentile Männlich'!$D$23*K109)+'Perzentile Männlich'!$E$23,IF(AND('Tabelle Kaderkriterien'!$H113="m",Übersicht!$C109=11,K109&gt;'Perzentile Männlich'!V$8),100,IF(AND('Tabelle Kaderkriterien'!$H113="m",Übersicht!$C109=11),('Perzentile Männlich'!$B$24*K109^3)+('Perzentile Männlich'!$C$24*K109^2)+('Perzentile Männlich'!$D$24*K109)+'Perzentile Männlich'!$E$24,IF(AND('Tabelle Kaderkriterien'!$H113="w",Übersicht!$C109=13,K109&gt;'Perzentile Weiblich'!V$3),100,IF(AND('Tabelle Kaderkriterien'!$H113="w",Übersicht!$C109=13),('Perzentile Weiblich'!$B$19*K109^3)+('Perzentile Weiblich'!$C$19*K109^2)+('Perzentile Weiblich'!$D$19*K109)+'Perzentile Weiblich'!$E$19,IF(AND('Tabelle Kaderkriterien'!$H113="w",Übersicht!$C109=14,K109&gt;'Perzentile Weiblich'!V$4),100,IF(AND('Tabelle Kaderkriterien'!$H113="w",Übersicht!$C109=14),('Perzentile Weiblich'!$B$20*K109^3)+('Perzentile Weiblich'!$C$20*K109^2)+('Perzentile Weiblich'!$D$20*K109)+'Perzentile Weiblich'!$E$20,IF(AND('Tabelle Kaderkriterien'!$H113="w",Übersicht!$C109=15,K109&gt;'Perzentile Weiblich'!V$5),100,IF(AND('Tabelle Kaderkriterien'!$H113="w",Übersicht!$C109=15),('Perzentile Weiblich'!$B$21*K109^3)+('Perzentile Weiblich'!$C$21*K109^2)+('Perzentile Weiblich'!$D$21*K109)+'Perzentile Weiblich'!$E$21,IF(AND('Tabelle Kaderkriterien'!$H113="w",Übersicht!$C109=16,K109&gt;'Perzentile Weiblich'!V$6),100,IF(AND('Tabelle Kaderkriterien'!$H113="w",Übersicht!$C109=16),('Perzentile Weiblich'!$B$22*K109^3)+('Perzentile Weiblich'!$C$22*K109^2)+('Perzentile Weiblich'!$D$22*K109)+'Perzentile Weiblich'!$E$22,IF(AND('Tabelle Kaderkriterien'!$H113="w",Übersicht!$C109=12,K109&gt;'Perzentile Weiblich'!V$7),100,IF(AND('Tabelle Kaderkriterien'!$H113="w",Übersicht!$C109=12),('Perzentile Weiblich'!$B$23*K109^3)+('Perzentile Weiblich'!$C$23*K109^2)+('Perzentile Weiblich'!$D$23*K109)+'Perzentile Weiblich'!$E$23,IF(AND('Tabelle Kaderkriterien'!$H113="w",Übersicht!$C109=11,K109&gt;'Perzentile Weiblich'!V$8),100,IF(AND('Tabelle Kaderkriterien'!$H113="w",Übersicht!$C109=11),('Perzentile Weiblich'!$B$24*K109^3)+('Perzentile Weiblich'!$C$24*K109^2)+('Perzentile Weiblich'!$D$24*K109)+'Perzentile Weiblich'!$E$24,IF(AND('Tabelle Kaderkriterien'!I113&lt;&gt;"m",'Tabelle Kaderkriterien'!I113&lt;&gt;"!w"),#N/A,#N/A)))))))))))))))))))))))))</f>
        <v>#N/A</v>
      </c>
      <c r="S109" s="18" t="e">
        <f t="shared" si="2"/>
        <v>#DIV/0!</v>
      </c>
      <c r="T109" s="18" t="e">
        <f t="shared" si="3"/>
        <v>#DIV/0!</v>
      </c>
    </row>
    <row r="110" spans="1:20" x14ac:dyDescent="0.3">
      <c r="A110" s="31">
        <f>'Tabelle Kaderkriterien'!B114</f>
        <v>0</v>
      </c>
      <c r="B110" s="31">
        <f>'Tabelle Kaderkriterien'!C114</f>
        <v>0</v>
      </c>
      <c r="C110" s="143">
        <f>'Tabelle Kaderkriterien'!G114</f>
        <v>0</v>
      </c>
      <c r="D110" s="144">
        <f>'Tabelle Kaderkriterien'!K114</f>
        <v>0</v>
      </c>
      <c r="E110" s="144">
        <f>'Tabelle Kaderkriterien'!L114</f>
        <v>0</v>
      </c>
      <c r="F110" s="144">
        <f>'Tabelle Kaderkriterien'!N114</f>
        <v>0</v>
      </c>
      <c r="G110" s="144">
        <f>'Tabelle Kaderkriterien'!O114</f>
        <v>0</v>
      </c>
      <c r="H110" s="144">
        <f>'Tabelle Kaderkriterien'!Q114</f>
        <v>0</v>
      </c>
      <c r="I110" s="144">
        <f>'Tabelle Kaderkriterien'!R114</f>
        <v>0</v>
      </c>
      <c r="J110" s="144">
        <f>'Tabelle Kaderkriterien'!T114</f>
        <v>0</v>
      </c>
      <c r="K110" s="144">
        <f>'Tabelle Kaderkriterien'!V114</f>
        <v>0</v>
      </c>
      <c r="M110" s="32" t="e">
        <f>IF(AND('Tabelle Kaderkriterien'!$H114="m",Übersicht!$C110=13,'Perzentile Männlich'!M110&gt;'Perzentile Männlich'!R$3),100,IF(AND('Tabelle Kaderkriterien'!$H114="m",Übersicht!$C110=13),('Perzentile Männlich'!$B$35*'Perzentile Männlich'!M110^3)+('Perzentile Männlich'!$C$35*'Perzentile Männlich'!M110^2)+('Perzentile Männlich'!$D$35*'Perzentile Männlich'!M110)+'Perzentile Männlich'!$E$35,IF(AND('Tabelle Kaderkriterien'!$H114="m",Übersicht!$C110=14,'Perzentile Männlich'!M110&gt;'Perzentile Männlich'!R$4),100,IF(AND('Tabelle Kaderkriterien'!$H114="m",Übersicht!$C110=14),('Perzentile Männlich'!$B$36*'Perzentile Männlich'!M110^3)+('Perzentile Männlich'!$C$36*'Perzentile Männlich'!M110^2)+('Perzentile Männlich'!$D$36*'Perzentile Männlich'!M110)+'Perzentile Männlich'!$E$36,IF(AND('Tabelle Kaderkriterien'!$H114="m",Übersicht!$C110=15,'Perzentile Männlich'!M110&gt;'Perzentile Männlich'!R$5),100,IF(AND('Tabelle Kaderkriterien'!$H114="m",Übersicht!$C110=15),('Perzentile Männlich'!$B$37*'Perzentile Männlich'!M110^3)+('Perzentile Männlich'!$C$37*'Perzentile Männlich'!M110^2)+('Perzentile Männlich'!$D$37*'Perzentile Männlich'!M110)+'Perzentile Männlich'!$E$37,IF(AND('Tabelle Kaderkriterien'!$H114="m",Übersicht!$C110=16,'Perzentile Männlich'!M110&gt;'Perzentile Männlich'!R$6),100,IF(AND('Tabelle Kaderkriterien'!$H114="m",Übersicht!$C110=16),('Perzentile Männlich'!$B$38*'Perzentile Männlich'!M110^3)+('Perzentile Männlich'!$C$38*'Perzentile Männlich'!M110^2)+('Perzentile Männlich'!$D$38*'Perzentile Männlich'!M110)+'Perzentile Männlich'!$E$38,IF(AND('Tabelle Kaderkriterien'!$H114="m",Übersicht!$C110=12,'Perzentile Männlich'!M110&gt;'Perzentile Männlich'!R$7),100,IF(AND('Tabelle Kaderkriterien'!$H114="m",Übersicht!$C110=12),('Perzentile Männlich'!$B$39*'Perzentile Männlich'!M110^3)+('Perzentile Männlich'!$C$39*'Perzentile Männlich'!M110^2)+('Perzentile Männlich'!$D$39*'Perzentile Männlich'!M110)+'Perzentile Männlich'!$E$39,IF(AND('Tabelle Kaderkriterien'!$H114="m",Übersicht!$C110=11,'Perzentile Männlich'!M110&gt;'Perzentile Männlich'!R$8),100,IF(AND('Tabelle Kaderkriterien'!$H114="m",Übersicht!$C110=11),('Perzentile Männlich'!$B$40*'Perzentile Männlich'!M110^3)+('Perzentile Männlich'!$C$40*'Perzentile Männlich'!M110^2)+('Perzentile Männlich'!$D$40*'Perzentile Männlich'!M110)+'Perzentile Männlich'!$E$40,IF(AND('Tabelle Kaderkriterien'!$H114="w",Übersicht!$C110=13,'Perzentile Weiblich'!M110&gt;'Perzentile Weiblich'!R$3),100,IF(AND('Tabelle Kaderkriterien'!$H114="w",Übersicht!$C110=13),('Perzentile Weiblich'!$B$35*'Perzentile Weiblich'!M110^3)+('Perzentile Weiblich'!$C$35*'Perzentile Weiblich'!M110^2)+('Perzentile Weiblich'!$D$35*'Perzentile Weiblich'!M110)+'Perzentile Weiblich'!$E$35,IF(AND('Tabelle Kaderkriterien'!$H114="w",Übersicht!$C110=14,'Perzentile Weiblich'!M110&gt;'Perzentile Weiblich'!R$4),100,IF(AND('Tabelle Kaderkriterien'!$H114="w",Übersicht!$C110=14),('Perzentile Weiblich'!$B$36*'Perzentile Weiblich'!M110^3)+('Perzentile Weiblich'!$C$36*'Perzentile Weiblich'!M110^2)+('Perzentile Weiblich'!$D$36*'Perzentile Weiblich'!M110)+'Perzentile Weiblich'!$E$36,IF(AND('Tabelle Kaderkriterien'!$H114="w",Übersicht!$C110=15,'Perzentile Weiblich'!M110&gt;'Perzentile Weiblich'!R$5),100,IF(AND('Tabelle Kaderkriterien'!$H114="w",Übersicht!$C110=15),('Perzentile Weiblich'!$B$37*'Perzentile Weiblich'!M110^3)+('Perzentile Weiblich'!$C$37*'Perzentile Weiblich'!M110^2)+('Perzentile Weiblich'!$D$37*'Perzentile Weiblich'!M110)+'Perzentile Weiblich'!$E$37,IF(AND('Tabelle Kaderkriterien'!$H114="w",Übersicht!$C110=16,'Perzentile Weiblich'!M110&gt;'Perzentile Weiblich'!R$6),100,IF(AND('Tabelle Kaderkriterien'!$H114="w",Übersicht!$C110=16),('Perzentile Weiblich'!$B$38*'Perzentile Weiblich'!M110^3)+('Perzentile Weiblich'!$C$38*'Perzentile Weiblich'!M110^2)+('Perzentile Weiblich'!$D$38*'Perzentile Weiblich'!M110)+'Perzentile Weiblich'!$E$38,IF(AND('Tabelle Kaderkriterien'!$H114="w",Übersicht!$C110=12,'Perzentile Weiblich'!M110&gt;'Perzentile Weiblich'!R$7),100,IF(AND('Tabelle Kaderkriterien'!$H114="w",Übersicht!$C110=12),('Perzentile Weiblich'!$B$39*'Perzentile Weiblich'!M110^3)+('Perzentile Weiblich'!$C$39*'Perzentile Weiblich'!M110^2)+('Perzentile Weiblich'!$D$39*'Perzentile Weiblich'!M110)+'Perzentile Weiblich'!$E$39,IF(AND('Tabelle Kaderkriterien'!$H114="w",Übersicht!$C110=11,'Perzentile Weiblich'!M110&gt;'Perzentile Weiblich'!R$8),100,IF(AND('Tabelle Kaderkriterien'!$H114="w",Übersicht!$C110=11),('Perzentile Weiblich'!$B$40*'Perzentile Weiblich'!M110^3)+('Perzentile Weiblich'!$C$40*'Perzentile Weiblich'!M110^2)+('Perzentile Weiblich'!$D$40*'Perzentile Weiblich'!M110)+'Perzentile Weiblich'!$E$40,IF(AND('Tabelle Kaderkriterien'!H114&lt;&gt;"m",'Tabelle Kaderkriterien'!H114&lt;&gt;"!w"),#N/A,#N/A)))))))))))))))))))))))))</f>
        <v>#DIV/0!</v>
      </c>
      <c r="N110" s="32" t="e">
        <f>IF(AND('Tabelle Kaderkriterien'!$H114="m",Übersicht!$C110=13,'Perzentile Männlich'!N110&gt;'Perzentile Männlich'!S$3),100,IF(AND('Tabelle Kaderkriterien'!$H114="m",Übersicht!$C110=13),('Perzentile Männlich'!$B$43*'Perzentile Männlich'!N110^3)+('Perzentile Männlich'!$C$43*'Perzentile Männlich'!N110^2)+('Perzentile Männlich'!$D$43*'Perzentile Männlich'!N110)+'Perzentile Männlich'!$E$43,IF(AND('Tabelle Kaderkriterien'!$H114="m",Übersicht!$C110=14,'Perzentile Männlich'!N110&gt;'Perzentile Männlich'!S$4),100,IF(AND('Tabelle Kaderkriterien'!$H114="m",Übersicht!$C110=14),('Perzentile Männlich'!$B$44*'Perzentile Männlich'!N110^3)+('Perzentile Männlich'!$C$44*'Perzentile Männlich'!N110^2)+('Perzentile Männlich'!$D$44*'Perzentile Männlich'!N110)+'Perzentile Männlich'!$E$44,IF(AND('Tabelle Kaderkriterien'!$H114="m",Übersicht!$C110=15,'Perzentile Männlich'!N110&gt;'Perzentile Männlich'!S$5),100,IF(AND('Tabelle Kaderkriterien'!$H114="m",Übersicht!$C110=15),('Perzentile Männlich'!$B$45*'Perzentile Männlich'!N110^3)+('Perzentile Männlich'!$C$45*'Perzentile Männlich'!N110^2)+('Perzentile Männlich'!$D$45*'Perzentile Männlich'!N110)+'Perzentile Männlich'!$E$45,IF(AND('Tabelle Kaderkriterien'!$H114="m",Übersicht!$C110=16,'Perzentile Männlich'!N110&gt;'Perzentile Männlich'!S$6),100,IF(AND('Tabelle Kaderkriterien'!$H114="m",Übersicht!$C110=16),('Perzentile Männlich'!$B$46*'Perzentile Männlich'!N110^3)+('Perzentile Männlich'!$C$46*'Perzentile Männlich'!N110^2)+('Perzentile Männlich'!$D$46*'Perzentile Männlich'!N110)+'Perzentile Männlich'!$E$46,IF(AND('Tabelle Kaderkriterien'!$H114="m",Übersicht!$C110=12,'Perzentile Männlich'!N110&gt;'Perzentile Männlich'!S$7),100,IF(AND('Tabelle Kaderkriterien'!$H114="m",Übersicht!$C110=12),('Perzentile Männlich'!$B$47*'Perzentile Männlich'!N110^3)+('Perzentile Männlich'!$C$47*'Perzentile Männlich'!N110^2)+('Perzentile Männlich'!$D$47*'Perzentile Männlich'!N110)+'Perzentile Männlich'!$E$47,IF(AND('Tabelle Kaderkriterien'!$H114="m",Übersicht!$C110=11,'Perzentile Männlich'!N110&gt;'Perzentile Männlich'!S$8),100,IF(AND('Tabelle Kaderkriterien'!$H114="m",Übersicht!$C110=11),('Perzentile Männlich'!$B$48*'Perzentile Männlich'!N110^3)+('Perzentile Männlich'!$C$48*'Perzentile Männlich'!N110^2)+('Perzentile Männlich'!$D$48*'Perzentile Männlich'!N110)+'Perzentile Männlich'!$E$48,IF(AND('Tabelle Kaderkriterien'!$H114="w",Übersicht!$C110=13,'Perzentile Weiblich'!N110&gt;'Perzentile Weiblich'!S$3),100,IF(AND('Tabelle Kaderkriterien'!$H114="w",Übersicht!$C110=13),('Perzentile Weiblich'!$B$43*'Perzentile Weiblich'!N110^3)+('Perzentile Weiblich'!$C$43*'Perzentile Weiblich'!N110^2)+('Perzentile Weiblich'!$D$43*'Perzentile Weiblich'!N110)+'Perzentile Weiblich'!$E$43,IF(AND('Tabelle Kaderkriterien'!$H114="w",Übersicht!$C110=14,'Perzentile Weiblich'!N110&gt;'Perzentile Weiblich'!S$4),100,IF(AND('Tabelle Kaderkriterien'!$H114="w",Übersicht!$C110=14),('Perzentile Weiblich'!$B$44*'Perzentile Weiblich'!N110^3)+('Perzentile Weiblich'!$C$44*'Perzentile Weiblich'!N110^2)+('Perzentile Weiblich'!$D$44*'Perzentile Weiblich'!N110)+'Perzentile Weiblich'!$E$44,IF(AND('Tabelle Kaderkriterien'!$H114="w",Übersicht!$C110=15,'Perzentile Weiblich'!N110&gt;'Perzentile Weiblich'!S$5),100,IF(AND('Tabelle Kaderkriterien'!$H114="w",Übersicht!$C110=15),('Perzentile Weiblich'!$B$45*'Perzentile Weiblich'!N110^3)+('Perzentile Weiblich'!$C$45*'Perzentile Weiblich'!N110^2)+('Perzentile Weiblich'!$D$45*'Perzentile Weiblich'!N110)+'Perzentile Weiblich'!$E$45,IF(AND('Tabelle Kaderkriterien'!$H114="w",Übersicht!$C110=16,'Perzentile Weiblich'!N110&gt;'Perzentile Weiblich'!S$6),100,IF(AND('Tabelle Kaderkriterien'!$H114="w",Übersicht!$C110=16),('Perzentile Weiblich'!$B$46*'Perzentile Weiblich'!N110^3)+('Perzentile Weiblich'!$C$46*'Perzentile Weiblich'!N110^2)+('Perzentile Weiblich'!$D$46*'Perzentile Weiblich'!N110)+'Perzentile Weiblich'!$E$46,IF(AND('Tabelle Kaderkriterien'!$H114="w",Übersicht!$C110=12,'Perzentile Weiblich'!N110&gt;'Perzentile Weiblich'!S$7),100,IF(AND('Tabelle Kaderkriterien'!$H114="w",Übersicht!$C110=12),('Perzentile Weiblich'!$B$47*'Perzentile Weiblich'!N110^3)+('Perzentile Weiblich'!$C$47*'Perzentile Weiblich'!N110^2)+('Perzentile Weiblich'!$D$47*'Perzentile Weiblich'!N110)+'Perzentile Weiblich'!$E$47,IF(AND('Tabelle Kaderkriterien'!$H114="w",Übersicht!$C110=11,'Perzentile Weiblich'!N110&gt;'Perzentile Weiblich'!S$8),100,IF(AND('Tabelle Kaderkriterien'!$H114="w",Übersicht!$C110=11),('Perzentile Weiblich'!$B$48*'Perzentile Weiblich'!N110^3)+('Perzentile Weiblich'!$C$48*'Perzentile Weiblich'!N110^2)+('Perzentile Weiblich'!$D$48*'Perzentile Weiblich'!N110)+'Perzentile Weiblich'!$E$48,IF(AND('Tabelle Kaderkriterien'!I114&lt;&gt;"m",'Tabelle Kaderkriterien'!I114&lt;&gt;"!w"),#N/A,#N/A)))))))))))))))))))))))))</f>
        <v>#DIV/0!</v>
      </c>
      <c r="O110" s="32" t="e">
        <f>IF(AND('Tabelle Kaderkriterien'!$H114="m",Übersicht!$C110=13,'Perzentile Männlich'!O110&gt;'Perzentile Männlich'!T$3),100,IF(AND('Tabelle Kaderkriterien'!$H114="m",Übersicht!$C110=13),('Perzentile Männlich'!$B$11*'Perzentile Männlich'!O110^3)+('Perzentile Männlich'!$C$11*'Perzentile Männlich'!O110^2)+('Perzentile Männlich'!$D$11*'Perzentile Männlich'!O110)+'Perzentile Männlich'!$E$11,IF(AND('Tabelle Kaderkriterien'!$H114="m",Übersicht!$C110=14,'Perzentile Männlich'!O110&gt;'Perzentile Männlich'!T$4),100,IF(AND('Tabelle Kaderkriterien'!$H114="m",Übersicht!$C110=14),('Perzentile Männlich'!$B$12*'Perzentile Männlich'!O110^3)+('Perzentile Männlich'!$C$12*'Perzentile Männlich'!O110^2)+('Perzentile Männlich'!$D$12*'Perzentile Männlich'!O110)+'Perzentile Männlich'!$E$12,IF(AND('Tabelle Kaderkriterien'!$H114="m",Übersicht!$C110=15,'Perzentile Männlich'!O110&gt;'Perzentile Männlich'!T$5),100,IF(AND('Tabelle Kaderkriterien'!$H114="m",Übersicht!$C110=15),('Perzentile Männlich'!$B$13*'Perzentile Männlich'!O110^3)+('Perzentile Männlich'!$C$13*'Perzentile Männlich'!O110^2)+('Perzentile Männlich'!$D$13*'Perzentile Männlich'!O110)+'Perzentile Männlich'!$E$13,IF(AND('Tabelle Kaderkriterien'!$H114="m",Übersicht!$C110=16,'Perzentile Männlich'!O110&gt;'Perzentile Männlich'!T$6),100,IF(AND('Tabelle Kaderkriterien'!$H114="m",Übersicht!$C110=16),('Perzentile Männlich'!$B$14*'Perzentile Männlich'!O110^3)+('Perzentile Männlich'!$C$14*'Perzentile Männlich'!O110^2)+('Perzentile Männlich'!$D$14*'Perzentile Männlich'!O110)+'Perzentile Männlich'!$E$14,IF(AND('Tabelle Kaderkriterien'!$H114="m",Übersicht!$C110=12,'Perzentile Männlich'!O110&gt;'Perzentile Männlich'!T$7),100,IF(AND('Tabelle Kaderkriterien'!$H114="m",Übersicht!$C110=12),('Perzentile Männlich'!$B$15*'Perzentile Männlich'!O110^3)+('Perzentile Männlich'!$C$15*'Perzentile Männlich'!O110^2)+('Perzentile Männlich'!$D$15*'Perzentile Männlich'!O110)+'Perzentile Männlich'!$E$15,IF(AND('Tabelle Kaderkriterien'!$H114="m",Übersicht!$C110=11,'Perzentile Männlich'!O110&gt;'Perzentile Männlich'!T$8),100,IF(AND('Tabelle Kaderkriterien'!$H114="m",Übersicht!$C110=11),('Perzentile Männlich'!$B$16*'Perzentile Männlich'!O110^3)+('Perzentile Männlich'!$C$16*'Perzentile Männlich'!O110^2)+('Perzentile Männlich'!$D$16*'Perzentile Männlich'!O110)+'Perzentile Männlich'!$E$16,IF(AND('Tabelle Kaderkriterien'!$H114="w",Übersicht!$C110=13,'Perzentile Weiblich'!O110&gt;'Perzentile Weiblich'!T$3),100,IF(AND('Tabelle Kaderkriterien'!$H114="w",Übersicht!$C110=13),('Perzentile Weiblich'!$B$11*'Perzentile Weiblich'!O110^3)+('Perzentile Weiblich'!$C$11*'Perzentile Weiblich'!O110^2)+('Perzentile Weiblich'!$D$11*'Perzentile Weiblich'!O110)+'Perzentile Weiblich'!$E$11,IF(AND('Tabelle Kaderkriterien'!$H114="w",Übersicht!$C110=14,'Perzentile Weiblich'!O110&gt;'Perzentile Weiblich'!T$4),100,IF(AND('Tabelle Kaderkriterien'!$H114="w",Übersicht!$C110=14),('Perzentile Weiblich'!$B$12*'Perzentile Weiblich'!O110^3)+('Perzentile Weiblich'!$C$12*'Perzentile Weiblich'!O110^2)+('Perzentile Weiblich'!$D$12*'Perzentile Weiblich'!O110)+'Perzentile Weiblich'!$E$12,IF(AND('Tabelle Kaderkriterien'!$H114="w",Übersicht!$C110=15,'Perzentile Weiblich'!O110&gt;'Perzentile Weiblich'!T$5),100,IF(AND('Tabelle Kaderkriterien'!$H114="w",Übersicht!$C110=15),('Perzentile Weiblich'!$B$13*'Perzentile Weiblich'!O110^3)+('Perzentile Weiblich'!$C$13*'Perzentile Weiblich'!O110^2)+('Perzentile Weiblich'!$D$13*'Perzentile Weiblich'!O110)+'Perzentile Weiblich'!$E$13,IF(AND('Tabelle Kaderkriterien'!$H114="w",Übersicht!$C110=16,'Perzentile Weiblich'!O110&gt;'Perzentile Weiblich'!T$6),100,IF(AND('Tabelle Kaderkriterien'!$H114="w",Übersicht!$C110=16),('Perzentile Weiblich'!$B$14*'Perzentile Weiblich'!O110^3)+('Perzentile Weiblich'!$C$14*'Perzentile Weiblich'!O110^2)+('Perzentile Weiblich'!$D$14*'Perzentile Weiblich'!O110)+'Perzentile Weiblich'!$E$14,IF(AND('Tabelle Kaderkriterien'!$H114="w",Übersicht!$C110=12,'Perzentile Weiblich'!O110&gt;'Perzentile Weiblich'!T$7),100,IF(AND('Tabelle Kaderkriterien'!$H114="w",Übersicht!$C110=12),('Perzentile Weiblich'!$B$15*'Perzentile Weiblich'!O110^3)+('Perzentile Weiblich'!$C$15*'Perzentile Weiblich'!O110^2)+('Perzentile Weiblich'!$D$15*'Perzentile Weiblich'!O110)+'Perzentile Weiblich'!$E$15,IF(AND('Tabelle Kaderkriterien'!$H114="w",Übersicht!$C110=11,'Perzentile Weiblich'!O110&gt;'Perzentile Weiblich'!T$8),100,IF(AND('Tabelle Kaderkriterien'!$H114="w",Übersicht!$C110=11),('Perzentile Weiblich'!$B$16*'Perzentile Weiblich'!O110^3)+('Perzentile Weiblich'!$C$16*'Perzentile Weiblich'!O110^2)+('Perzentile Weiblich'!$D$16*'Perzentile Weiblich'!O110)+'Perzentile Weiblich'!$E$16,IF(AND('Tabelle Kaderkriterien'!J114&lt;&gt;"m",'Tabelle Kaderkriterien'!J114&lt;&gt;"!w"),#N/A,#N/A)))))))))))))))))))))))))</f>
        <v>#DIV/0!</v>
      </c>
      <c r="P110" s="32" t="e">
        <f>IF(AND('Tabelle Kaderkriterien'!$H114="m",Übersicht!$C110=13,J110&lt;'Perzentile Männlich'!U$3),100,IF(AND('Tabelle Kaderkriterien'!$H114="m",Übersicht!$C110=13),('Perzentile Männlich'!$B$27*J110^3)+('Perzentile Männlich'!$C$27*J110^2)+('Perzentile Männlich'!$D$27*J110)+'Perzentile Männlich'!$E$27,IF(AND('Tabelle Kaderkriterien'!$H114="m",Übersicht!$C110=14,J110&lt;'Perzentile Männlich'!U$4),100,IF(AND('Tabelle Kaderkriterien'!$H114="m",Übersicht!$C110=14),('Perzentile Männlich'!$B$28*J110^3)+('Perzentile Männlich'!$C$28*J110^2)+('Perzentile Männlich'!$D$28*J110)+'Perzentile Männlich'!$E$28,IF(AND('Tabelle Kaderkriterien'!$H114="m",Übersicht!$C110=15,J110&lt;'Perzentile Männlich'!U$5),100,IF(AND('Tabelle Kaderkriterien'!$H114="m",Übersicht!$C110=15),('Perzentile Männlich'!$B$29*J110^3)+('Perzentile Männlich'!$C$29*J110^2)+('Perzentile Männlich'!$D$29*J110)+'Perzentile Männlich'!$E$29,IF(AND('Tabelle Kaderkriterien'!$H114="m",Übersicht!$C110=16,J110&lt;'Perzentile Männlich'!U$6),100,IF(AND('Tabelle Kaderkriterien'!$H114="m",Übersicht!$C110=16),('Perzentile Männlich'!$B$30*J110^3)+('Perzentile Männlich'!$C$30*J110^2)+('Perzentile Männlich'!$D$30*J110)+'Perzentile Männlich'!$E$30,IF(AND('Tabelle Kaderkriterien'!$H114="m",Übersicht!$C110=12,J110&lt;'Perzentile Männlich'!U$7),100,IF(AND('Tabelle Kaderkriterien'!$H114="m",Übersicht!$C110=12),('Perzentile Männlich'!$B$31*J110^3)+('Perzentile Männlich'!$C$31*J110^2)+('Perzentile Männlich'!$D$31*J110)+'Perzentile Männlich'!$E$31,IF(AND('Tabelle Kaderkriterien'!$H114="m",Übersicht!$C110=11,J110&lt;'Perzentile Männlich'!U$8),100,IF(AND('Tabelle Kaderkriterien'!$H114="m",Übersicht!$C110=11),('Perzentile Männlich'!$B$32*J110^3)+('Perzentile Männlich'!$C$32*J110^2)+('Perzentile Männlich'!$D$32*J110)+'Perzentile Männlich'!$E$32,IF(AND('Tabelle Kaderkriterien'!$H114="w",Übersicht!$C110=13,J110&lt;'Perzentile Weiblich'!U$3),100,IF(AND('Tabelle Kaderkriterien'!$H114="w",Übersicht!$C110=13),('Perzentile Weiblich'!$B$27*J110^3)+('Perzentile Weiblich'!$C$27*J110^2)+('Perzentile Weiblich'!$D$27*J110)+'Perzentile Weiblich'!$E$27,IF(AND('Tabelle Kaderkriterien'!$H114="w",Übersicht!$C110=14,J110&lt;'Perzentile Weiblich'!U$4),100,IF(AND('Tabelle Kaderkriterien'!$H114="w",Übersicht!$C110=14),('Perzentile Weiblich'!$B$28*J110^3)+('Perzentile Weiblich'!$C$28*J110^2)+('Perzentile Weiblich'!$D$28*J110)+'Perzentile Weiblich'!$E$28,IF(AND('Tabelle Kaderkriterien'!$H114="w",Übersicht!$C110=15,J110&lt;'Perzentile Weiblich'!U$5),100,IF(AND('Tabelle Kaderkriterien'!$H114="w",Übersicht!$C110=15),('Perzentile Weiblich'!$B$29*J110^3)+('Perzentile Weiblich'!$C$29*J110^2)+('Perzentile Weiblich'!$D$29*J110)+'Perzentile Weiblich'!$E$29,IF(AND('Tabelle Kaderkriterien'!$H114="w",Übersicht!$C110=16,J110&lt;'Perzentile Weiblich'!U$6),100,IF(AND('Tabelle Kaderkriterien'!$H114="w",Übersicht!$C110=16),('Perzentile Weiblich'!$B$30*J110^3)+('Perzentile Weiblich'!$C$30*J110^2)+('Perzentile Weiblich'!$D$30*J110)+'Perzentile Weiblich'!$E$30,IF(AND('Tabelle Kaderkriterien'!$H114="w",Übersicht!$C110=12,J110&lt;'Perzentile Weiblich'!U$7),100,IF(AND('Tabelle Kaderkriterien'!$H114="w",Übersicht!$C110=12),('Perzentile Weiblich'!$B$31*J110^3)+('Perzentile Weiblich'!$C$31*J110^2)+('Perzentile Weiblich'!$D$31*J110)+'Perzentile Weiblich'!$E$31,IF(AND('Tabelle Kaderkriterien'!$H114="w",Übersicht!$C110=11,J110&lt;'Perzentile Weiblich'!U$8),100,IF(AND('Tabelle Kaderkriterien'!$H114="w",Übersicht!$C110=11),('Perzentile Weiblich'!$B$32*J110^3)+('Perzentile Weiblich'!$C$32*J110^2)+('Perzentile Weiblich'!$D$32*J110)+'Perzentile Weiblich'!$E$32,IF(AND('Tabelle Kaderkriterien'!H114&lt;&gt;"m",'Tabelle Kaderkriterien'!H114&lt;&gt;"!w"),#N/A,#N/A)))))))))))))))))))))))))</f>
        <v>#N/A</v>
      </c>
      <c r="Q110" s="32" t="e">
        <f>IF(AND('Tabelle Kaderkriterien'!$H114="m",Übersicht!$C110=13,K110&gt;'Perzentile Männlich'!V$3),100,IF(AND('Tabelle Kaderkriterien'!$H114="m",Übersicht!$C110=13),('Perzentile Männlich'!$B$19*K110^3)+('Perzentile Männlich'!$C$19*K110^2)+('Perzentile Männlich'!$D$19*K110)+'Perzentile Männlich'!$E$19,IF(AND('Tabelle Kaderkriterien'!$H114="m",Übersicht!$C110=14,K110&gt;'Perzentile Männlich'!V$4),100,IF(AND('Tabelle Kaderkriterien'!$H114="m",Übersicht!$C110=14),('Perzentile Männlich'!$B$20*K110^3)+('Perzentile Männlich'!$C$20*K110^2)+('Perzentile Männlich'!$D$20*K110)+'Perzentile Männlich'!$E$20,IF(AND('Tabelle Kaderkriterien'!$H114="m",Übersicht!$C110=15,K110&gt;'Perzentile Männlich'!V$5),100,IF(AND('Tabelle Kaderkriterien'!$H114="m",Übersicht!$C110=15),('Perzentile Männlich'!$B$21*K110^3)+('Perzentile Männlich'!$C$21*K110^2)+('Perzentile Männlich'!$D$21*K110)+'Perzentile Männlich'!$E$21,IF(AND('Tabelle Kaderkriterien'!$H114="m",Übersicht!$C110=16,K110&gt;'Perzentile Männlich'!V$6),100,IF(AND('Tabelle Kaderkriterien'!$H114="m",Übersicht!$C110=16),('Perzentile Männlich'!$B$22*K110^3)+('Perzentile Männlich'!$C$22*K110^2)+('Perzentile Männlich'!$D$22*K110)+'Perzentile Männlich'!$E$22,IF(AND('Tabelle Kaderkriterien'!$H114="m",Übersicht!$C110=12,K110&gt;'Perzentile Männlich'!V$7),100,IF(AND('Tabelle Kaderkriterien'!$H114="m",Übersicht!$C110=12),('Perzentile Männlich'!$B$23*K110^3)+('Perzentile Männlich'!$C$23*K110^2)+('Perzentile Männlich'!$D$23*K110)+'Perzentile Männlich'!$E$23,IF(AND('Tabelle Kaderkriterien'!$H114="m",Übersicht!$C110=11,K110&gt;'Perzentile Männlich'!V$8),100,IF(AND('Tabelle Kaderkriterien'!$H114="m",Übersicht!$C110=11),('Perzentile Männlich'!$B$24*K110^3)+('Perzentile Männlich'!$C$24*K110^2)+('Perzentile Männlich'!$D$24*K110)+'Perzentile Männlich'!$E$24,IF(AND('Tabelle Kaderkriterien'!$H114="w",Übersicht!$C110=13,K110&gt;'Perzentile Weiblich'!V$3),100,IF(AND('Tabelle Kaderkriterien'!$H114="w",Übersicht!$C110=13),('Perzentile Weiblich'!$B$19*K110^3)+('Perzentile Weiblich'!$C$19*K110^2)+('Perzentile Weiblich'!$D$19*K110)+'Perzentile Weiblich'!$E$19,IF(AND('Tabelle Kaderkriterien'!$H114="w",Übersicht!$C110=14,K110&gt;'Perzentile Weiblich'!V$4),100,IF(AND('Tabelle Kaderkriterien'!$H114="w",Übersicht!$C110=14),('Perzentile Weiblich'!$B$20*K110^3)+('Perzentile Weiblich'!$C$20*K110^2)+('Perzentile Weiblich'!$D$20*K110)+'Perzentile Weiblich'!$E$20,IF(AND('Tabelle Kaderkriterien'!$H114="w",Übersicht!$C110=15,K110&gt;'Perzentile Weiblich'!V$5),100,IF(AND('Tabelle Kaderkriterien'!$H114="w",Übersicht!$C110=15),('Perzentile Weiblich'!$B$21*K110^3)+('Perzentile Weiblich'!$C$21*K110^2)+('Perzentile Weiblich'!$D$21*K110)+'Perzentile Weiblich'!$E$21,IF(AND('Tabelle Kaderkriterien'!$H114="w",Übersicht!$C110=16,K110&gt;'Perzentile Weiblich'!V$6),100,IF(AND('Tabelle Kaderkriterien'!$H114="w",Übersicht!$C110=16),('Perzentile Weiblich'!$B$22*K110^3)+('Perzentile Weiblich'!$C$22*K110^2)+('Perzentile Weiblich'!$D$22*K110)+'Perzentile Weiblich'!$E$22,IF(AND('Tabelle Kaderkriterien'!$H114="w",Übersicht!$C110=12,K110&gt;'Perzentile Weiblich'!V$7),100,IF(AND('Tabelle Kaderkriterien'!$H114="w",Übersicht!$C110=12),('Perzentile Weiblich'!$B$23*K110^3)+('Perzentile Weiblich'!$C$23*K110^2)+('Perzentile Weiblich'!$D$23*K110)+'Perzentile Weiblich'!$E$23,IF(AND('Tabelle Kaderkriterien'!$H114="w",Übersicht!$C110=11,K110&gt;'Perzentile Weiblich'!V$8),100,IF(AND('Tabelle Kaderkriterien'!$H114="w",Übersicht!$C110=11),('Perzentile Weiblich'!$B$24*K110^3)+('Perzentile Weiblich'!$C$24*K110^2)+('Perzentile Weiblich'!$D$24*K110)+'Perzentile Weiblich'!$E$24,IF(AND('Tabelle Kaderkriterien'!I114&lt;&gt;"m",'Tabelle Kaderkriterien'!I114&lt;&gt;"!w"),#N/A,#N/A)))))))))))))))))))))))))</f>
        <v>#N/A</v>
      </c>
      <c r="S110" s="18" t="e">
        <f t="shared" si="2"/>
        <v>#DIV/0!</v>
      </c>
      <c r="T110" s="18" t="e">
        <f t="shared" si="3"/>
        <v>#DIV/0!</v>
      </c>
    </row>
    <row r="111" spans="1:20" x14ac:dyDescent="0.3">
      <c r="A111" s="31">
        <f>'Tabelle Kaderkriterien'!B115</f>
        <v>0</v>
      </c>
      <c r="B111" s="31">
        <f>'Tabelle Kaderkriterien'!C115</f>
        <v>0</v>
      </c>
      <c r="C111" s="143">
        <f>'Tabelle Kaderkriterien'!G115</f>
        <v>0</v>
      </c>
      <c r="D111" s="144">
        <f>'Tabelle Kaderkriterien'!K115</f>
        <v>0</v>
      </c>
      <c r="E111" s="144">
        <f>'Tabelle Kaderkriterien'!L115</f>
        <v>0</v>
      </c>
      <c r="F111" s="144">
        <f>'Tabelle Kaderkriterien'!N115</f>
        <v>0</v>
      </c>
      <c r="G111" s="144">
        <f>'Tabelle Kaderkriterien'!O115</f>
        <v>0</v>
      </c>
      <c r="H111" s="144">
        <f>'Tabelle Kaderkriterien'!Q115</f>
        <v>0</v>
      </c>
      <c r="I111" s="144">
        <f>'Tabelle Kaderkriterien'!R115</f>
        <v>0</v>
      </c>
      <c r="J111" s="144">
        <f>'Tabelle Kaderkriterien'!T115</f>
        <v>0</v>
      </c>
      <c r="K111" s="144">
        <f>'Tabelle Kaderkriterien'!V115</f>
        <v>0</v>
      </c>
      <c r="M111" s="32" t="e">
        <f>IF(AND('Tabelle Kaderkriterien'!$H115="m",Übersicht!$C111=13,'Perzentile Männlich'!M111&gt;'Perzentile Männlich'!R$3),100,IF(AND('Tabelle Kaderkriterien'!$H115="m",Übersicht!$C111=13),('Perzentile Männlich'!$B$35*'Perzentile Männlich'!M111^3)+('Perzentile Männlich'!$C$35*'Perzentile Männlich'!M111^2)+('Perzentile Männlich'!$D$35*'Perzentile Männlich'!M111)+'Perzentile Männlich'!$E$35,IF(AND('Tabelle Kaderkriterien'!$H115="m",Übersicht!$C111=14,'Perzentile Männlich'!M111&gt;'Perzentile Männlich'!R$4),100,IF(AND('Tabelle Kaderkriterien'!$H115="m",Übersicht!$C111=14),('Perzentile Männlich'!$B$36*'Perzentile Männlich'!M111^3)+('Perzentile Männlich'!$C$36*'Perzentile Männlich'!M111^2)+('Perzentile Männlich'!$D$36*'Perzentile Männlich'!M111)+'Perzentile Männlich'!$E$36,IF(AND('Tabelle Kaderkriterien'!$H115="m",Übersicht!$C111=15,'Perzentile Männlich'!M111&gt;'Perzentile Männlich'!R$5),100,IF(AND('Tabelle Kaderkriterien'!$H115="m",Übersicht!$C111=15),('Perzentile Männlich'!$B$37*'Perzentile Männlich'!M111^3)+('Perzentile Männlich'!$C$37*'Perzentile Männlich'!M111^2)+('Perzentile Männlich'!$D$37*'Perzentile Männlich'!M111)+'Perzentile Männlich'!$E$37,IF(AND('Tabelle Kaderkriterien'!$H115="m",Übersicht!$C111=16,'Perzentile Männlich'!M111&gt;'Perzentile Männlich'!R$6),100,IF(AND('Tabelle Kaderkriterien'!$H115="m",Übersicht!$C111=16),('Perzentile Männlich'!$B$38*'Perzentile Männlich'!M111^3)+('Perzentile Männlich'!$C$38*'Perzentile Männlich'!M111^2)+('Perzentile Männlich'!$D$38*'Perzentile Männlich'!M111)+'Perzentile Männlich'!$E$38,IF(AND('Tabelle Kaderkriterien'!$H115="m",Übersicht!$C111=12,'Perzentile Männlich'!M111&gt;'Perzentile Männlich'!R$7),100,IF(AND('Tabelle Kaderkriterien'!$H115="m",Übersicht!$C111=12),('Perzentile Männlich'!$B$39*'Perzentile Männlich'!M111^3)+('Perzentile Männlich'!$C$39*'Perzentile Männlich'!M111^2)+('Perzentile Männlich'!$D$39*'Perzentile Männlich'!M111)+'Perzentile Männlich'!$E$39,IF(AND('Tabelle Kaderkriterien'!$H115="m",Übersicht!$C111=11,'Perzentile Männlich'!M111&gt;'Perzentile Männlich'!R$8),100,IF(AND('Tabelle Kaderkriterien'!$H115="m",Übersicht!$C111=11),('Perzentile Männlich'!$B$40*'Perzentile Männlich'!M111^3)+('Perzentile Männlich'!$C$40*'Perzentile Männlich'!M111^2)+('Perzentile Männlich'!$D$40*'Perzentile Männlich'!M111)+'Perzentile Männlich'!$E$40,IF(AND('Tabelle Kaderkriterien'!$H115="w",Übersicht!$C111=13,'Perzentile Weiblich'!M111&gt;'Perzentile Weiblich'!R$3),100,IF(AND('Tabelle Kaderkriterien'!$H115="w",Übersicht!$C111=13),('Perzentile Weiblich'!$B$35*'Perzentile Weiblich'!M111^3)+('Perzentile Weiblich'!$C$35*'Perzentile Weiblich'!M111^2)+('Perzentile Weiblich'!$D$35*'Perzentile Weiblich'!M111)+'Perzentile Weiblich'!$E$35,IF(AND('Tabelle Kaderkriterien'!$H115="w",Übersicht!$C111=14,'Perzentile Weiblich'!M111&gt;'Perzentile Weiblich'!R$4),100,IF(AND('Tabelle Kaderkriterien'!$H115="w",Übersicht!$C111=14),('Perzentile Weiblich'!$B$36*'Perzentile Weiblich'!M111^3)+('Perzentile Weiblich'!$C$36*'Perzentile Weiblich'!M111^2)+('Perzentile Weiblich'!$D$36*'Perzentile Weiblich'!M111)+'Perzentile Weiblich'!$E$36,IF(AND('Tabelle Kaderkriterien'!$H115="w",Übersicht!$C111=15,'Perzentile Weiblich'!M111&gt;'Perzentile Weiblich'!R$5),100,IF(AND('Tabelle Kaderkriterien'!$H115="w",Übersicht!$C111=15),('Perzentile Weiblich'!$B$37*'Perzentile Weiblich'!M111^3)+('Perzentile Weiblich'!$C$37*'Perzentile Weiblich'!M111^2)+('Perzentile Weiblich'!$D$37*'Perzentile Weiblich'!M111)+'Perzentile Weiblich'!$E$37,IF(AND('Tabelle Kaderkriterien'!$H115="w",Übersicht!$C111=16,'Perzentile Weiblich'!M111&gt;'Perzentile Weiblich'!R$6),100,IF(AND('Tabelle Kaderkriterien'!$H115="w",Übersicht!$C111=16),('Perzentile Weiblich'!$B$38*'Perzentile Weiblich'!M111^3)+('Perzentile Weiblich'!$C$38*'Perzentile Weiblich'!M111^2)+('Perzentile Weiblich'!$D$38*'Perzentile Weiblich'!M111)+'Perzentile Weiblich'!$E$38,IF(AND('Tabelle Kaderkriterien'!$H115="w",Übersicht!$C111=12,'Perzentile Weiblich'!M111&gt;'Perzentile Weiblich'!R$7),100,IF(AND('Tabelle Kaderkriterien'!$H115="w",Übersicht!$C111=12),('Perzentile Weiblich'!$B$39*'Perzentile Weiblich'!M111^3)+('Perzentile Weiblich'!$C$39*'Perzentile Weiblich'!M111^2)+('Perzentile Weiblich'!$D$39*'Perzentile Weiblich'!M111)+'Perzentile Weiblich'!$E$39,IF(AND('Tabelle Kaderkriterien'!$H115="w",Übersicht!$C111=11,'Perzentile Weiblich'!M111&gt;'Perzentile Weiblich'!R$8),100,IF(AND('Tabelle Kaderkriterien'!$H115="w",Übersicht!$C111=11),('Perzentile Weiblich'!$B$40*'Perzentile Weiblich'!M111^3)+('Perzentile Weiblich'!$C$40*'Perzentile Weiblich'!M111^2)+('Perzentile Weiblich'!$D$40*'Perzentile Weiblich'!M111)+'Perzentile Weiblich'!$E$40,IF(AND('Tabelle Kaderkriterien'!H115&lt;&gt;"m",'Tabelle Kaderkriterien'!H115&lt;&gt;"!w"),#N/A,#N/A)))))))))))))))))))))))))</f>
        <v>#DIV/0!</v>
      </c>
      <c r="N111" s="32" t="e">
        <f>IF(AND('Tabelle Kaderkriterien'!$H115="m",Übersicht!$C111=13,'Perzentile Männlich'!N111&gt;'Perzentile Männlich'!S$3),100,IF(AND('Tabelle Kaderkriterien'!$H115="m",Übersicht!$C111=13),('Perzentile Männlich'!$B$43*'Perzentile Männlich'!N111^3)+('Perzentile Männlich'!$C$43*'Perzentile Männlich'!N111^2)+('Perzentile Männlich'!$D$43*'Perzentile Männlich'!N111)+'Perzentile Männlich'!$E$43,IF(AND('Tabelle Kaderkriterien'!$H115="m",Übersicht!$C111=14,'Perzentile Männlich'!N111&gt;'Perzentile Männlich'!S$4),100,IF(AND('Tabelle Kaderkriterien'!$H115="m",Übersicht!$C111=14),('Perzentile Männlich'!$B$44*'Perzentile Männlich'!N111^3)+('Perzentile Männlich'!$C$44*'Perzentile Männlich'!N111^2)+('Perzentile Männlich'!$D$44*'Perzentile Männlich'!N111)+'Perzentile Männlich'!$E$44,IF(AND('Tabelle Kaderkriterien'!$H115="m",Übersicht!$C111=15,'Perzentile Männlich'!N111&gt;'Perzentile Männlich'!S$5),100,IF(AND('Tabelle Kaderkriterien'!$H115="m",Übersicht!$C111=15),('Perzentile Männlich'!$B$45*'Perzentile Männlich'!N111^3)+('Perzentile Männlich'!$C$45*'Perzentile Männlich'!N111^2)+('Perzentile Männlich'!$D$45*'Perzentile Männlich'!N111)+'Perzentile Männlich'!$E$45,IF(AND('Tabelle Kaderkriterien'!$H115="m",Übersicht!$C111=16,'Perzentile Männlich'!N111&gt;'Perzentile Männlich'!S$6),100,IF(AND('Tabelle Kaderkriterien'!$H115="m",Übersicht!$C111=16),('Perzentile Männlich'!$B$46*'Perzentile Männlich'!N111^3)+('Perzentile Männlich'!$C$46*'Perzentile Männlich'!N111^2)+('Perzentile Männlich'!$D$46*'Perzentile Männlich'!N111)+'Perzentile Männlich'!$E$46,IF(AND('Tabelle Kaderkriterien'!$H115="m",Übersicht!$C111=12,'Perzentile Männlich'!N111&gt;'Perzentile Männlich'!S$7),100,IF(AND('Tabelle Kaderkriterien'!$H115="m",Übersicht!$C111=12),('Perzentile Männlich'!$B$47*'Perzentile Männlich'!N111^3)+('Perzentile Männlich'!$C$47*'Perzentile Männlich'!N111^2)+('Perzentile Männlich'!$D$47*'Perzentile Männlich'!N111)+'Perzentile Männlich'!$E$47,IF(AND('Tabelle Kaderkriterien'!$H115="m",Übersicht!$C111=11,'Perzentile Männlich'!N111&gt;'Perzentile Männlich'!S$8),100,IF(AND('Tabelle Kaderkriterien'!$H115="m",Übersicht!$C111=11),('Perzentile Männlich'!$B$48*'Perzentile Männlich'!N111^3)+('Perzentile Männlich'!$C$48*'Perzentile Männlich'!N111^2)+('Perzentile Männlich'!$D$48*'Perzentile Männlich'!N111)+'Perzentile Männlich'!$E$48,IF(AND('Tabelle Kaderkriterien'!$H115="w",Übersicht!$C111=13,'Perzentile Weiblich'!N111&gt;'Perzentile Weiblich'!S$3),100,IF(AND('Tabelle Kaderkriterien'!$H115="w",Übersicht!$C111=13),('Perzentile Weiblich'!$B$43*'Perzentile Weiblich'!N111^3)+('Perzentile Weiblich'!$C$43*'Perzentile Weiblich'!N111^2)+('Perzentile Weiblich'!$D$43*'Perzentile Weiblich'!N111)+'Perzentile Weiblich'!$E$43,IF(AND('Tabelle Kaderkriterien'!$H115="w",Übersicht!$C111=14,'Perzentile Weiblich'!N111&gt;'Perzentile Weiblich'!S$4),100,IF(AND('Tabelle Kaderkriterien'!$H115="w",Übersicht!$C111=14),('Perzentile Weiblich'!$B$44*'Perzentile Weiblich'!N111^3)+('Perzentile Weiblich'!$C$44*'Perzentile Weiblich'!N111^2)+('Perzentile Weiblich'!$D$44*'Perzentile Weiblich'!N111)+'Perzentile Weiblich'!$E$44,IF(AND('Tabelle Kaderkriterien'!$H115="w",Übersicht!$C111=15,'Perzentile Weiblich'!N111&gt;'Perzentile Weiblich'!S$5),100,IF(AND('Tabelle Kaderkriterien'!$H115="w",Übersicht!$C111=15),('Perzentile Weiblich'!$B$45*'Perzentile Weiblich'!N111^3)+('Perzentile Weiblich'!$C$45*'Perzentile Weiblich'!N111^2)+('Perzentile Weiblich'!$D$45*'Perzentile Weiblich'!N111)+'Perzentile Weiblich'!$E$45,IF(AND('Tabelle Kaderkriterien'!$H115="w",Übersicht!$C111=16,'Perzentile Weiblich'!N111&gt;'Perzentile Weiblich'!S$6),100,IF(AND('Tabelle Kaderkriterien'!$H115="w",Übersicht!$C111=16),('Perzentile Weiblich'!$B$46*'Perzentile Weiblich'!N111^3)+('Perzentile Weiblich'!$C$46*'Perzentile Weiblich'!N111^2)+('Perzentile Weiblich'!$D$46*'Perzentile Weiblich'!N111)+'Perzentile Weiblich'!$E$46,IF(AND('Tabelle Kaderkriterien'!$H115="w",Übersicht!$C111=12,'Perzentile Weiblich'!N111&gt;'Perzentile Weiblich'!S$7),100,IF(AND('Tabelle Kaderkriterien'!$H115="w",Übersicht!$C111=12),('Perzentile Weiblich'!$B$47*'Perzentile Weiblich'!N111^3)+('Perzentile Weiblich'!$C$47*'Perzentile Weiblich'!N111^2)+('Perzentile Weiblich'!$D$47*'Perzentile Weiblich'!N111)+'Perzentile Weiblich'!$E$47,IF(AND('Tabelle Kaderkriterien'!$H115="w",Übersicht!$C111=11,'Perzentile Weiblich'!N111&gt;'Perzentile Weiblich'!S$8),100,IF(AND('Tabelle Kaderkriterien'!$H115="w",Übersicht!$C111=11),('Perzentile Weiblich'!$B$48*'Perzentile Weiblich'!N111^3)+('Perzentile Weiblich'!$C$48*'Perzentile Weiblich'!N111^2)+('Perzentile Weiblich'!$D$48*'Perzentile Weiblich'!N111)+'Perzentile Weiblich'!$E$48,IF(AND('Tabelle Kaderkriterien'!I115&lt;&gt;"m",'Tabelle Kaderkriterien'!I115&lt;&gt;"!w"),#N/A,#N/A)))))))))))))))))))))))))</f>
        <v>#DIV/0!</v>
      </c>
      <c r="O111" s="32" t="e">
        <f>IF(AND('Tabelle Kaderkriterien'!$H115="m",Übersicht!$C111=13,'Perzentile Männlich'!O111&gt;'Perzentile Männlich'!T$3),100,IF(AND('Tabelle Kaderkriterien'!$H115="m",Übersicht!$C111=13),('Perzentile Männlich'!$B$11*'Perzentile Männlich'!O111^3)+('Perzentile Männlich'!$C$11*'Perzentile Männlich'!O111^2)+('Perzentile Männlich'!$D$11*'Perzentile Männlich'!O111)+'Perzentile Männlich'!$E$11,IF(AND('Tabelle Kaderkriterien'!$H115="m",Übersicht!$C111=14,'Perzentile Männlich'!O111&gt;'Perzentile Männlich'!T$4),100,IF(AND('Tabelle Kaderkriterien'!$H115="m",Übersicht!$C111=14),('Perzentile Männlich'!$B$12*'Perzentile Männlich'!O111^3)+('Perzentile Männlich'!$C$12*'Perzentile Männlich'!O111^2)+('Perzentile Männlich'!$D$12*'Perzentile Männlich'!O111)+'Perzentile Männlich'!$E$12,IF(AND('Tabelle Kaderkriterien'!$H115="m",Übersicht!$C111=15,'Perzentile Männlich'!O111&gt;'Perzentile Männlich'!T$5),100,IF(AND('Tabelle Kaderkriterien'!$H115="m",Übersicht!$C111=15),('Perzentile Männlich'!$B$13*'Perzentile Männlich'!O111^3)+('Perzentile Männlich'!$C$13*'Perzentile Männlich'!O111^2)+('Perzentile Männlich'!$D$13*'Perzentile Männlich'!O111)+'Perzentile Männlich'!$E$13,IF(AND('Tabelle Kaderkriterien'!$H115="m",Übersicht!$C111=16,'Perzentile Männlich'!O111&gt;'Perzentile Männlich'!T$6),100,IF(AND('Tabelle Kaderkriterien'!$H115="m",Übersicht!$C111=16),('Perzentile Männlich'!$B$14*'Perzentile Männlich'!O111^3)+('Perzentile Männlich'!$C$14*'Perzentile Männlich'!O111^2)+('Perzentile Männlich'!$D$14*'Perzentile Männlich'!O111)+'Perzentile Männlich'!$E$14,IF(AND('Tabelle Kaderkriterien'!$H115="m",Übersicht!$C111=12,'Perzentile Männlich'!O111&gt;'Perzentile Männlich'!T$7),100,IF(AND('Tabelle Kaderkriterien'!$H115="m",Übersicht!$C111=12),('Perzentile Männlich'!$B$15*'Perzentile Männlich'!O111^3)+('Perzentile Männlich'!$C$15*'Perzentile Männlich'!O111^2)+('Perzentile Männlich'!$D$15*'Perzentile Männlich'!O111)+'Perzentile Männlich'!$E$15,IF(AND('Tabelle Kaderkriterien'!$H115="m",Übersicht!$C111=11,'Perzentile Männlich'!O111&gt;'Perzentile Männlich'!T$8),100,IF(AND('Tabelle Kaderkriterien'!$H115="m",Übersicht!$C111=11),('Perzentile Männlich'!$B$16*'Perzentile Männlich'!O111^3)+('Perzentile Männlich'!$C$16*'Perzentile Männlich'!O111^2)+('Perzentile Männlich'!$D$16*'Perzentile Männlich'!O111)+'Perzentile Männlich'!$E$16,IF(AND('Tabelle Kaderkriterien'!$H115="w",Übersicht!$C111=13,'Perzentile Weiblich'!O111&gt;'Perzentile Weiblich'!T$3),100,IF(AND('Tabelle Kaderkriterien'!$H115="w",Übersicht!$C111=13),('Perzentile Weiblich'!$B$11*'Perzentile Weiblich'!O111^3)+('Perzentile Weiblich'!$C$11*'Perzentile Weiblich'!O111^2)+('Perzentile Weiblich'!$D$11*'Perzentile Weiblich'!O111)+'Perzentile Weiblich'!$E$11,IF(AND('Tabelle Kaderkriterien'!$H115="w",Übersicht!$C111=14,'Perzentile Weiblich'!O111&gt;'Perzentile Weiblich'!T$4),100,IF(AND('Tabelle Kaderkriterien'!$H115="w",Übersicht!$C111=14),('Perzentile Weiblich'!$B$12*'Perzentile Weiblich'!O111^3)+('Perzentile Weiblich'!$C$12*'Perzentile Weiblich'!O111^2)+('Perzentile Weiblich'!$D$12*'Perzentile Weiblich'!O111)+'Perzentile Weiblich'!$E$12,IF(AND('Tabelle Kaderkriterien'!$H115="w",Übersicht!$C111=15,'Perzentile Weiblich'!O111&gt;'Perzentile Weiblich'!T$5),100,IF(AND('Tabelle Kaderkriterien'!$H115="w",Übersicht!$C111=15),('Perzentile Weiblich'!$B$13*'Perzentile Weiblich'!O111^3)+('Perzentile Weiblich'!$C$13*'Perzentile Weiblich'!O111^2)+('Perzentile Weiblich'!$D$13*'Perzentile Weiblich'!O111)+'Perzentile Weiblich'!$E$13,IF(AND('Tabelle Kaderkriterien'!$H115="w",Übersicht!$C111=16,'Perzentile Weiblich'!O111&gt;'Perzentile Weiblich'!T$6),100,IF(AND('Tabelle Kaderkriterien'!$H115="w",Übersicht!$C111=16),('Perzentile Weiblich'!$B$14*'Perzentile Weiblich'!O111^3)+('Perzentile Weiblich'!$C$14*'Perzentile Weiblich'!O111^2)+('Perzentile Weiblich'!$D$14*'Perzentile Weiblich'!O111)+'Perzentile Weiblich'!$E$14,IF(AND('Tabelle Kaderkriterien'!$H115="w",Übersicht!$C111=12,'Perzentile Weiblich'!O111&gt;'Perzentile Weiblich'!T$7),100,IF(AND('Tabelle Kaderkriterien'!$H115="w",Übersicht!$C111=12),('Perzentile Weiblich'!$B$15*'Perzentile Weiblich'!O111^3)+('Perzentile Weiblich'!$C$15*'Perzentile Weiblich'!O111^2)+('Perzentile Weiblich'!$D$15*'Perzentile Weiblich'!O111)+'Perzentile Weiblich'!$E$15,IF(AND('Tabelle Kaderkriterien'!$H115="w",Übersicht!$C111=11,'Perzentile Weiblich'!O111&gt;'Perzentile Weiblich'!T$8),100,IF(AND('Tabelle Kaderkriterien'!$H115="w",Übersicht!$C111=11),('Perzentile Weiblich'!$B$16*'Perzentile Weiblich'!O111^3)+('Perzentile Weiblich'!$C$16*'Perzentile Weiblich'!O111^2)+('Perzentile Weiblich'!$D$16*'Perzentile Weiblich'!O111)+'Perzentile Weiblich'!$E$16,IF(AND('Tabelle Kaderkriterien'!J115&lt;&gt;"m",'Tabelle Kaderkriterien'!J115&lt;&gt;"!w"),#N/A,#N/A)))))))))))))))))))))))))</f>
        <v>#DIV/0!</v>
      </c>
      <c r="P111" s="32" t="e">
        <f>IF(AND('Tabelle Kaderkriterien'!$H115="m",Übersicht!$C111=13,J111&lt;'Perzentile Männlich'!U$3),100,IF(AND('Tabelle Kaderkriterien'!$H115="m",Übersicht!$C111=13),('Perzentile Männlich'!$B$27*J111^3)+('Perzentile Männlich'!$C$27*J111^2)+('Perzentile Männlich'!$D$27*J111)+'Perzentile Männlich'!$E$27,IF(AND('Tabelle Kaderkriterien'!$H115="m",Übersicht!$C111=14,J111&lt;'Perzentile Männlich'!U$4),100,IF(AND('Tabelle Kaderkriterien'!$H115="m",Übersicht!$C111=14),('Perzentile Männlich'!$B$28*J111^3)+('Perzentile Männlich'!$C$28*J111^2)+('Perzentile Männlich'!$D$28*J111)+'Perzentile Männlich'!$E$28,IF(AND('Tabelle Kaderkriterien'!$H115="m",Übersicht!$C111=15,J111&lt;'Perzentile Männlich'!U$5),100,IF(AND('Tabelle Kaderkriterien'!$H115="m",Übersicht!$C111=15),('Perzentile Männlich'!$B$29*J111^3)+('Perzentile Männlich'!$C$29*J111^2)+('Perzentile Männlich'!$D$29*J111)+'Perzentile Männlich'!$E$29,IF(AND('Tabelle Kaderkriterien'!$H115="m",Übersicht!$C111=16,J111&lt;'Perzentile Männlich'!U$6),100,IF(AND('Tabelle Kaderkriterien'!$H115="m",Übersicht!$C111=16),('Perzentile Männlich'!$B$30*J111^3)+('Perzentile Männlich'!$C$30*J111^2)+('Perzentile Männlich'!$D$30*J111)+'Perzentile Männlich'!$E$30,IF(AND('Tabelle Kaderkriterien'!$H115="m",Übersicht!$C111=12,J111&lt;'Perzentile Männlich'!U$7),100,IF(AND('Tabelle Kaderkriterien'!$H115="m",Übersicht!$C111=12),('Perzentile Männlich'!$B$31*J111^3)+('Perzentile Männlich'!$C$31*J111^2)+('Perzentile Männlich'!$D$31*J111)+'Perzentile Männlich'!$E$31,IF(AND('Tabelle Kaderkriterien'!$H115="m",Übersicht!$C111=11,J111&lt;'Perzentile Männlich'!U$8),100,IF(AND('Tabelle Kaderkriterien'!$H115="m",Übersicht!$C111=11),('Perzentile Männlich'!$B$32*J111^3)+('Perzentile Männlich'!$C$32*J111^2)+('Perzentile Männlich'!$D$32*J111)+'Perzentile Männlich'!$E$32,IF(AND('Tabelle Kaderkriterien'!$H115="w",Übersicht!$C111=13,J111&lt;'Perzentile Weiblich'!U$3),100,IF(AND('Tabelle Kaderkriterien'!$H115="w",Übersicht!$C111=13),('Perzentile Weiblich'!$B$27*J111^3)+('Perzentile Weiblich'!$C$27*J111^2)+('Perzentile Weiblich'!$D$27*J111)+'Perzentile Weiblich'!$E$27,IF(AND('Tabelle Kaderkriterien'!$H115="w",Übersicht!$C111=14,J111&lt;'Perzentile Weiblich'!U$4),100,IF(AND('Tabelle Kaderkriterien'!$H115="w",Übersicht!$C111=14),('Perzentile Weiblich'!$B$28*J111^3)+('Perzentile Weiblich'!$C$28*J111^2)+('Perzentile Weiblich'!$D$28*J111)+'Perzentile Weiblich'!$E$28,IF(AND('Tabelle Kaderkriterien'!$H115="w",Übersicht!$C111=15,J111&lt;'Perzentile Weiblich'!U$5),100,IF(AND('Tabelle Kaderkriterien'!$H115="w",Übersicht!$C111=15),('Perzentile Weiblich'!$B$29*J111^3)+('Perzentile Weiblich'!$C$29*J111^2)+('Perzentile Weiblich'!$D$29*J111)+'Perzentile Weiblich'!$E$29,IF(AND('Tabelle Kaderkriterien'!$H115="w",Übersicht!$C111=16,J111&lt;'Perzentile Weiblich'!U$6),100,IF(AND('Tabelle Kaderkriterien'!$H115="w",Übersicht!$C111=16),('Perzentile Weiblich'!$B$30*J111^3)+('Perzentile Weiblich'!$C$30*J111^2)+('Perzentile Weiblich'!$D$30*J111)+'Perzentile Weiblich'!$E$30,IF(AND('Tabelle Kaderkriterien'!$H115="w",Übersicht!$C111=12,J111&lt;'Perzentile Weiblich'!U$7),100,IF(AND('Tabelle Kaderkriterien'!$H115="w",Übersicht!$C111=12),('Perzentile Weiblich'!$B$31*J111^3)+('Perzentile Weiblich'!$C$31*J111^2)+('Perzentile Weiblich'!$D$31*J111)+'Perzentile Weiblich'!$E$31,IF(AND('Tabelle Kaderkriterien'!$H115="w",Übersicht!$C111=11,J111&lt;'Perzentile Weiblich'!U$8),100,IF(AND('Tabelle Kaderkriterien'!$H115="w",Übersicht!$C111=11),('Perzentile Weiblich'!$B$32*J111^3)+('Perzentile Weiblich'!$C$32*J111^2)+('Perzentile Weiblich'!$D$32*J111)+'Perzentile Weiblich'!$E$32,IF(AND('Tabelle Kaderkriterien'!H115&lt;&gt;"m",'Tabelle Kaderkriterien'!H115&lt;&gt;"!w"),#N/A,#N/A)))))))))))))))))))))))))</f>
        <v>#N/A</v>
      </c>
      <c r="Q111" s="32" t="e">
        <f>IF(AND('Tabelle Kaderkriterien'!$H115="m",Übersicht!$C111=13,K111&gt;'Perzentile Männlich'!V$3),100,IF(AND('Tabelle Kaderkriterien'!$H115="m",Übersicht!$C111=13),('Perzentile Männlich'!$B$19*K111^3)+('Perzentile Männlich'!$C$19*K111^2)+('Perzentile Männlich'!$D$19*K111)+'Perzentile Männlich'!$E$19,IF(AND('Tabelle Kaderkriterien'!$H115="m",Übersicht!$C111=14,K111&gt;'Perzentile Männlich'!V$4),100,IF(AND('Tabelle Kaderkriterien'!$H115="m",Übersicht!$C111=14),('Perzentile Männlich'!$B$20*K111^3)+('Perzentile Männlich'!$C$20*K111^2)+('Perzentile Männlich'!$D$20*K111)+'Perzentile Männlich'!$E$20,IF(AND('Tabelle Kaderkriterien'!$H115="m",Übersicht!$C111=15,K111&gt;'Perzentile Männlich'!V$5),100,IF(AND('Tabelle Kaderkriterien'!$H115="m",Übersicht!$C111=15),('Perzentile Männlich'!$B$21*K111^3)+('Perzentile Männlich'!$C$21*K111^2)+('Perzentile Männlich'!$D$21*K111)+'Perzentile Männlich'!$E$21,IF(AND('Tabelle Kaderkriterien'!$H115="m",Übersicht!$C111=16,K111&gt;'Perzentile Männlich'!V$6),100,IF(AND('Tabelle Kaderkriterien'!$H115="m",Übersicht!$C111=16),('Perzentile Männlich'!$B$22*K111^3)+('Perzentile Männlich'!$C$22*K111^2)+('Perzentile Männlich'!$D$22*K111)+'Perzentile Männlich'!$E$22,IF(AND('Tabelle Kaderkriterien'!$H115="m",Übersicht!$C111=12,K111&gt;'Perzentile Männlich'!V$7),100,IF(AND('Tabelle Kaderkriterien'!$H115="m",Übersicht!$C111=12),('Perzentile Männlich'!$B$23*K111^3)+('Perzentile Männlich'!$C$23*K111^2)+('Perzentile Männlich'!$D$23*K111)+'Perzentile Männlich'!$E$23,IF(AND('Tabelle Kaderkriterien'!$H115="m",Übersicht!$C111=11,K111&gt;'Perzentile Männlich'!V$8),100,IF(AND('Tabelle Kaderkriterien'!$H115="m",Übersicht!$C111=11),('Perzentile Männlich'!$B$24*K111^3)+('Perzentile Männlich'!$C$24*K111^2)+('Perzentile Männlich'!$D$24*K111)+'Perzentile Männlich'!$E$24,IF(AND('Tabelle Kaderkriterien'!$H115="w",Übersicht!$C111=13,K111&gt;'Perzentile Weiblich'!V$3),100,IF(AND('Tabelle Kaderkriterien'!$H115="w",Übersicht!$C111=13),('Perzentile Weiblich'!$B$19*K111^3)+('Perzentile Weiblich'!$C$19*K111^2)+('Perzentile Weiblich'!$D$19*K111)+'Perzentile Weiblich'!$E$19,IF(AND('Tabelle Kaderkriterien'!$H115="w",Übersicht!$C111=14,K111&gt;'Perzentile Weiblich'!V$4),100,IF(AND('Tabelle Kaderkriterien'!$H115="w",Übersicht!$C111=14),('Perzentile Weiblich'!$B$20*K111^3)+('Perzentile Weiblich'!$C$20*K111^2)+('Perzentile Weiblich'!$D$20*K111)+'Perzentile Weiblich'!$E$20,IF(AND('Tabelle Kaderkriterien'!$H115="w",Übersicht!$C111=15,K111&gt;'Perzentile Weiblich'!V$5),100,IF(AND('Tabelle Kaderkriterien'!$H115="w",Übersicht!$C111=15),('Perzentile Weiblich'!$B$21*K111^3)+('Perzentile Weiblich'!$C$21*K111^2)+('Perzentile Weiblich'!$D$21*K111)+'Perzentile Weiblich'!$E$21,IF(AND('Tabelle Kaderkriterien'!$H115="w",Übersicht!$C111=16,K111&gt;'Perzentile Weiblich'!V$6),100,IF(AND('Tabelle Kaderkriterien'!$H115="w",Übersicht!$C111=16),('Perzentile Weiblich'!$B$22*K111^3)+('Perzentile Weiblich'!$C$22*K111^2)+('Perzentile Weiblich'!$D$22*K111)+'Perzentile Weiblich'!$E$22,IF(AND('Tabelle Kaderkriterien'!$H115="w",Übersicht!$C111=12,K111&gt;'Perzentile Weiblich'!V$7),100,IF(AND('Tabelle Kaderkriterien'!$H115="w",Übersicht!$C111=12),('Perzentile Weiblich'!$B$23*K111^3)+('Perzentile Weiblich'!$C$23*K111^2)+('Perzentile Weiblich'!$D$23*K111)+'Perzentile Weiblich'!$E$23,IF(AND('Tabelle Kaderkriterien'!$H115="w",Übersicht!$C111=11,K111&gt;'Perzentile Weiblich'!V$8),100,IF(AND('Tabelle Kaderkriterien'!$H115="w",Übersicht!$C111=11),('Perzentile Weiblich'!$B$24*K111^3)+('Perzentile Weiblich'!$C$24*K111^2)+('Perzentile Weiblich'!$D$24*K111)+'Perzentile Weiblich'!$E$24,IF(AND('Tabelle Kaderkriterien'!I115&lt;&gt;"m",'Tabelle Kaderkriterien'!I115&lt;&gt;"!w"),#N/A,#N/A)))))))))))))))))))))))))</f>
        <v>#N/A</v>
      </c>
      <c r="S111" s="18" t="e">
        <f t="shared" si="2"/>
        <v>#DIV/0!</v>
      </c>
      <c r="T111" s="18" t="e">
        <f t="shared" si="3"/>
        <v>#DIV/0!</v>
      </c>
    </row>
    <row r="112" spans="1:20" x14ac:dyDescent="0.3">
      <c r="A112" s="31">
        <f>'Tabelle Kaderkriterien'!B116</f>
        <v>0</v>
      </c>
      <c r="B112" s="31">
        <f>'Tabelle Kaderkriterien'!C116</f>
        <v>0</v>
      </c>
      <c r="C112" s="143">
        <f>'Tabelle Kaderkriterien'!G116</f>
        <v>0</v>
      </c>
      <c r="D112" s="144">
        <f>'Tabelle Kaderkriterien'!K116</f>
        <v>0</v>
      </c>
      <c r="E112" s="144">
        <f>'Tabelle Kaderkriterien'!L116</f>
        <v>0</v>
      </c>
      <c r="F112" s="144">
        <f>'Tabelle Kaderkriterien'!N116</f>
        <v>0</v>
      </c>
      <c r="G112" s="144">
        <f>'Tabelle Kaderkriterien'!O116</f>
        <v>0</v>
      </c>
      <c r="H112" s="144">
        <f>'Tabelle Kaderkriterien'!Q116</f>
        <v>0</v>
      </c>
      <c r="I112" s="144">
        <f>'Tabelle Kaderkriterien'!R116</f>
        <v>0</v>
      </c>
      <c r="J112" s="144">
        <f>'Tabelle Kaderkriterien'!T116</f>
        <v>0</v>
      </c>
      <c r="K112" s="144">
        <f>'Tabelle Kaderkriterien'!V116</f>
        <v>0</v>
      </c>
      <c r="M112" s="32" t="e">
        <f>IF(AND('Tabelle Kaderkriterien'!$H116="m",Übersicht!$C112=13,'Perzentile Männlich'!M112&gt;'Perzentile Männlich'!R$3),100,IF(AND('Tabelle Kaderkriterien'!$H116="m",Übersicht!$C112=13),('Perzentile Männlich'!$B$35*'Perzentile Männlich'!M112^3)+('Perzentile Männlich'!$C$35*'Perzentile Männlich'!M112^2)+('Perzentile Männlich'!$D$35*'Perzentile Männlich'!M112)+'Perzentile Männlich'!$E$35,IF(AND('Tabelle Kaderkriterien'!$H116="m",Übersicht!$C112=14,'Perzentile Männlich'!M112&gt;'Perzentile Männlich'!R$4),100,IF(AND('Tabelle Kaderkriterien'!$H116="m",Übersicht!$C112=14),('Perzentile Männlich'!$B$36*'Perzentile Männlich'!M112^3)+('Perzentile Männlich'!$C$36*'Perzentile Männlich'!M112^2)+('Perzentile Männlich'!$D$36*'Perzentile Männlich'!M112)+'Perzentile Männlich'!$E$36,IF(AND('Tabelle Kaderkriterien'!$H116="m",Übersicht!$C112=15,'Perzentile Männlich'!M112&gt;'Perzentile Männlich'!R$5),100,IF(AND('Tabelle Kaderkriterien'!$H116="m",Übersicht!$C112=15),('Perzentile Männlich'!$B$37*'Perzentile Männlich'!M112^3)+('Perzentile Männlich'!$C$37*'Perzentile Männlich'!M112^2)+('Perzentile Männlich'!$D$37*'Perzentile Männlich'!M112)+'Perzentile Männlich'!$E$37,IF(AND('Tabelle Kaderkriterien'!$H116="m",Übersicht!$C112=16,'Perzentile Männlich'!M112&gt;'Perzentile Männlich'!R$6),100,IF(AND('Tabelle Kaderkriterien'!$H116="m",Übersicht!$C112=16),('Perzentile Männlich'!$B$38*'Perzentile Männlich'!M112^3)+('Perzentile Männlich'!$C$38*'Perzentile Männlich'!M112^2)+('Perzentile Männlich'!$D$38*'Perzentile Männlich'!M112)+'Perzentile Männlich'!$E$38,IF(AND('Tabelle Kaderkriterien'!$H116="m",Übersicht!$C112=12,'Perzentile Männlich'!M112&gt;'Perzentile Männlich'!R$7),100,IF(AND('Tabelle Kaderkriterien'!$H116="m",Übersicht!$C112=12),('Perzentile Männlich'!$B$39*'Perzentile Männlich'!M112^3)+('Perzentile Männlich'!$C$39*'Perzentile Männlich'!M112^2)+('Perzentile Männlich'!$D$39*'Perzentile Männlich'!M112)+'Perzentile Männlich'!$E$39,IF(AND('Tabelle Kaderkriterien'!$H116="m",Übersicht!$C112=11,'Perzentile Männlich'!M112&gt;'Perzentile Männlich'!R$8),100,IF(AND('Tabelle Kaderkriterien'!$H116="m",Übersicht!$C112=11),('Perzentile Männlich'!$B$40*'Perzentile Männlich'!M112^3)+('Perzentile Männlich'!$C$40*'Perzentile Männlich'!M112^2)+('Perzentile Männlich'!$D$40*'Perzentile Männlich'!M112)+'Perzentile Männlich'!$E$40,IF(AND('Tabelle Kaderkriterien'!$H116="w",Übersicht!$C112=13,'Perzentile Weiblich'!M112&gt;'Perzentile Weiblich'!R$3),100,IF(AND('Tabelle Kaderkriterien'!$H116="w",Übersicht!$C112=13),('Perzentile Weiblich'!$B$35*'Perzentile Weiblich'!M112^3)+('Perzentile Weiblich'!$C$35*'Perzentile Weiblich'!M112^2)+('Perzentile Weiblich'!$D$35*'Perzentile Weiblich'!M112)+'Perzentile Weiblich'!$E$35,IF(AND('Tabelle Kaderkriterien'!$H116="w",Übersicht!$C112=14,'Perzentile Weiblich'!M112&gt;'Perzentile Weiblich'!R$4),100,IF(AND('Tabelle Kaderkriterien'!$H116="w",Übersicht!$C112=14),('Perzentile Weiblich'!$B$36*'Perzentile Weiblich'!M112^3)+('Perzentile Weiblich'!$C$36*'Perzentile Weiblich'!M112^2)+('Perzentile Weiblich'!$D$36*'Perzentile Weiblich'!M112)+'Perzentile Weiblich'!$E$36,IF(AND('Tabelle Kaderkriterien'!$H116="w",Übersicht!$C112=15,'Perzentile Weiblich'!M112&gt;'Perzentile Weiblich'!R$5),100,IF(AND('Tabelle Kaderkriterien'!$H116="w",Übersicht!$C112=15),('Perzentile Weiblich'!$B$37*'Perzentile Weiblich'!M112^3)+('Perzentile Weiblich'!$C$37*'Perzentile Weiblich'!M112^2)+('Perzentile Weiblich'!$D$37*'Perzentile Weiblich'!M112)+'Perzentile Weiblich'!$E$37,IF(AND('Tabelle Kaderkriterien'!$H116="w",Übersicht!$C112=16,'Perzentile Weiblich'!M112&gt;'Perzentile Weiblich'!R$6),100,IF(AND('Tabelle Kaderkriterien'!$H116="w",Übersicht!$C112=16),('Perzentile Weiblich'!$B$38*'Perzentile Weiblich'!M112^3)+('Perzentile Weiblich'!$C$38*'Perzentile Weiblich'!M112^2)+('Perzentile Weiblich'!$D$38*'Perzentile Weiblich'!M112)+'Perzentile Weiblich'!$E$38,IF(AND('Tabelle Kaderkriterien'!$H116="w",Übersicht!$C112=12,'Perzentile Weiblich'!M112&gt;'Perzentile Weiblich'!R$7),100,IF(AND('Tabelle Kaderkriterien'!$H116="w",Übersicht!$C112=12),('Perzentile Weiblich'!$B$39*'Perzentile Weiblich'!M112^3)+('Perzentile Weiblich'!$C$39*'Perzentile Weiblich'!M112^2)+('Perzentile Weiblich'!$D$39*'Perzentile Weiblich'!M112)+'Perzentile Weiblich'!$E$39,IF(AND('Tabelle Kaderkriterien'!$H116="w",Übersicht!$C112=11,'Perzentile Weiblich'!M112&gt;'Perzentile Weiblich'!R$8),100,IF(AND('Tabelle Kaderkriterien'!$H116="w",Übersicht!$C112=11),('Perzentile Weiblich'!$B$40*'Perzentile Weiblich'!M112^3)+('Perzentile Weiblich'!$C$40*'Perzentile Weiblich'!M112^2)+('Perzentile Weiblich'!$D$40*'Perzentile Weiblich'!M112)+'Perzentile Weiblich'!$E$40,IF(AND('Tabelle Kaderkriterien'!H116&lt;&gt;"m",'Tabelle Kaderkriterien'!H116&lt;&gt;"!w"),#N/A,#N/A)))))))))))))))))))))))))</f>
        <v>#DIV/0!</v>
      </c>
      <c r="N112" s="32" t="e">
        <f>IF(AND('Tabelle Kaderkriterien'!$H116="m",Übersicht!$C112=13,'Perzentile Männlich'!N112&gt;'Perzentile Männlich'!S$3),100,IF(AND('Tabelle Kaderkriterien'!$H116="m",Übersicht!$C112=13),('Perzentile Männlich'!$B$43*'Perzentile Männlich'!N112^3)+('Perzentile Männlich'!$C$43*'Perzentile Männlich'!N112^2)+('Perzentile Männlich'!$D$43*'Perzentile Männlich'!N112)+'Perzentile Männlich'!$E$43,IF(AND('Tabelle Kaderkriterien'!$H116="m",Übersicht!$C112=14,'Perzentile Männlich'!N112&gt;'Perzentile Männlich'!S$4),100,IF(AND('Tabelle Kaderkriterien'!$H116="m",Übersicht!$C112=14),('Perzentile Männlich'!$B$44*'Perzentile Männlich'!N112^3)+('Perzentile Männlich'!$C$44*'Perzentile Männlich'!N112^2)+('Perzentile Männlich'!$D$44*'Perzentile Männlich'!N112)+'Perzentile Männlich'!$E$44,IF(AND('Tabelle Kaderkriterien'!$H116="m",Übersicht!$C112=15,'Perzentile Männlich'!N112&gt;'Perzentile Männlich'!S$5),100,IF(AND('Tabelle Kaderkriterien'!$H116="m",Übersicht!$C112=15),('Perzentile Männlich'!$B$45*'Perzentile Männlich'!N112^3)+('Perzentile Männlich'!$C$45*'Perzentile Männlich'!N112^2)+('Perzentile Männlich'!$D$45*'Perzentile Männlich'!N112)+'Perzentile Männlich'!$E$45,IF(AND('Tabelle Kaderkriterien'!$H116="m",Übersicht!$C112=16,'Perzentile Männlich'!N112&gt;'Perzentile Männlich'!S$6),100,IF(AND('Tabelle Kaderkriterien'!$H116="m",Übersicht!$C112=16),('Perzentile Männlich'!$B$46*'Perzentile Männlich'!N112^3)+('Perzentile Männlich'!$C$46*'Perzentile Männlich'!N112^2)+('Perzentile Männlich'!$D$46*'Perzentile Männlich'!N112)+'Perzentile Männlich'!$E$46,IF(AND('Tabelle Kaderkriterien'!$H116="m",Übersicht!$C112=12,'Perzentile Männlich'!N112&gt;'Perzentile Männlich'!S$7),100,IF(AND('Tabelle Kaderkriterien'!$H116="m",Übersicht!$C112=12),('Perzentile Männlich'!$B$47*'Perzentile Männlich'!N112^3)+('Perzentile Männlich'!$C$47*'Perzentile Männlich'!N112^2)+('Perzentile Männlich'!$D$47*'Perzentile Männlich'!N112)+'Perzentile Männlich'!$E$47,IF(AND('Tabelle Kaderkriterien'!$H116="m",Übersicht!$C112=11,'Perzentile Männlich'!N112&gt;'Perzentile Männlich'!S$8),100,IF(AND('Tabelle Kaderkriterien'!$H116="m",Übersicht!$C112=11),('Perzentile Männlich'!$B$48*'Perzentile Männlich'!N112^3)+('Perzentile Männlich'!$C$48*'Perzentile Männlich'!N112^2)+('Perzentile Männlich'!$D$48*'Perzentile Männlich'!N112)+'Perzentile Männlich'!$E$48,IF(AND('Tabelle Kaderkriterien'!$H116="w",Übersicht!$C112=13,'Perzentile Weiblich'!N112&gt;'Perzentile Weiblich'!S$3),100,IF(AND('Tabelle Kaderkriterien'!$H116="w",Übersicht!$C112=13),('Perzentile Weiblich'!$B$43*'Perzentile Weiblich'!N112^3)+('Perzentile Weiblich'!$C$43*'Perzentile Weiblich'!N112^2)+('Perzentile Weiblich'!$D$43*'Perzentile Weiblich'!N112)+'Perzentile Weiblich'!$E$43,IF(AND('Tabelle Kaderkriterien'!$H116="w",Übersicht!$C112=14,'Perzentile Weiblich'!N112&gt;'Perzentile Weiblich'!S$4),100,IF(AND('Tabelle Kaderkriterien'!$H116="w",Übersicht!$C112=14),('Perzentile Weiblich'!$B$44*'Perzentile Weiblich'!N112^3)+('Perzentile Weiblich'!$C$44*'Perzentile Weiblich'!N112^2)+('Perzentile Weiblich'!$D$44*'Perzentile Weiblich'!N112)+'Perzentile Weiblich'!$E$44,IF(AND('Tabelle Kaderkriterien'!$H116="w",Übersicht!$C112=15,'Perzentile Weiblich'!N112&gt;'Perzentile Weiblich'!S$5),100,IF(AND('Tabelle Kaderkriterien'!$H116="w",Übersicht!$C112=15),('Perzentile Weiblich'!$B$45*'Perzentile Weiblich'!N112^3)+('Perzentile Weiblich'!$C$45*'Perzentile Weiblich'!N112^2)+('Perzentile Weiblich'!$D$45*'Perzentile Weiblich'!N112)+'Perzentile Weiblich'!$E$45,IF(AND('Tabelle Kaderkriterien'!$H116="w",Übersicht!$C112=16,'Perzentile Weiblich'!N112&gt;'Perzentile Weiblich'!S$6),100,IF(AND('Tabelle Kaderkriterien'!$H116="w",Übersicht!$C112=16),('Perzentile Weiblich'!$B$46*'Perzentile Weiblich'!N112^3)+('Perzentile Weiblich'!$C$46*'Perzentile Weiblich'!N112^2)+('Perzentile Weiblich'!$D$46*'Perzentile Weiblich'!N112)+'Perzentile Weiblich'!$E$46,IF(AND('Tabelle Kaderkriterien'!$H116="w",Übersicht!$C112=12,'Perzentile Weiblich'!N112&gt;'Perzentile Weiblich'!S$7),100,IF(AND('Tabelle Kaderkriterien'!$H116="w",Übersicht!$C112=12),('Perzentile Weiblich'!$B$47*'Perzentile Weiblich'!N112^3)+('Perzentile Weiblich'!$C$47*'Perzentile Weiblich'!N112^2)+('Perzentile Weiblich'!$D$47*'Perzentile Weiblich'!N112)+'Perzentile Weiblich'!$E$47,IF(AND('Tabelle Kaderkriterien'!$H116="w",Übersicht!$C112=11,'Perzentile Weiblich'!N112&gt;'Perzentile Weiblich'!S$8),100,IF(AND('Tabelle Kaderkriterien'!$H116="w",Übersicht!$C112=11),('Perzentile Weiblich'!$B$48*'Perzentile Weiblich'!N112^3)+('Perzentile Weiblich'!$C$48*'Perzentile Weiblich'!N112^2)+('Perzentile Weiblich'!$D$48*'Perzentile Weiblich'!N112)+'Perzentile Weiblich'!$E$48,IF(AND('Tabelle Kaderkriterien'!I116&lt;&gt;"m",'Tabelle Kaderkriterien'!I116&lt;&gt;"!w"),#N/A,#N/A)))))))))))))))))))))))))</f>
        <v>#DIV/0!</v>
      </c>
      <c r="O112" s="32" t="e">
        <f>IF(AND('Tabelle Kaderkriterien'!$H116="m",Übersicht!$C112=13,'Perzentile Männlich'!O112&gt;'Perzentile Männlich'!T$3),100,IF(AND('Tabelle Kaderkriterien'!$H116="m",Übersicht!$C112=13),('Perzentile Männlich'!$B$11*'Perzentile Männlich'!O112^3)+('Perzentile Männlich'!$C$11*'Perzentile Männlich'!O112^2)+('Perzentile Männlich'!$D$11*'Perzentile Männlich'!O112)+'Perzentile Männlich'!$E$11,IF(AND('Tabelle Kaderkriterien'!$H116="m",Übersicht!$C112=14,'Perzentile Männlich'!O112&gt;'Perzentile Männlich'!T$4),100,IF(AND('Tabelle Kaderkriterien'!$H116="m",Übersicht!$C112=14),('Perzentile Männlich'!$B$12*'Perzentile Männlich'!O112^3)+('Perzentile Männlich'!$C$12*'Perzentile Männlich'!O112^2)+('Perzentile Männlich'!$D$12*'Perzentile Männlich'!O112)+'Perzentile Männlich'!$E$12,IF(AND('Tabelle Kaderkriterien'!$H116="m",Übersicht!$C112=15,'Perzentile Männlich'!O112&gt;'Perzentile Männlich'!T$5),100,IF(AND('Tabelle Kaderkriterien'!$H116="m",Übersicht!$C112=15),('Perzentile Männlich'!$B$13*'Perzentile Männlich'!O112^3)+('Perzentile Männlich'!$C$13*'Perzentile Männlich'!O112^2)+('Perzentile Männlich'!$D$13*'Perzentile Männlich'!O112)+'Perzentile Männlich'!$E$13,IF(AND('Tabelle Kaderkriterien'!$H116="m",Übersicht!$C112=16,'Perzentile Männlich'!O112&gt;'Perzentile Männlich'!T$6),100,IF(AND('Tabelle Kaderkriterien'!$H116="m",Übersicht!$C112=16),('Perzentile Männlich'!$B$14*'Perzentile Männlich'!O112^3)+('Perzentile Männlich'!$C$14*'Perzentile Männlich'!O112^2)+('Perzentile Männlich'!$D$14*'Perzentile Männlich'!O112)+'Perzentile Männlich'!$E$14,IF(AND('Tabelle Kaderkriterien'!$H116="m",Übersicht!$C112=12,'Perzentile Männlich'!O112&gt;'Perzentile Männlich'!T$7),100,IF(AND('Tabelle Kaderkriterien'!$H116="m",Übersicht!$C112=12),('Perzentile Männlich'!$B$15*'Perzentile Männlich'!O112^3)+('Perzentile Männlich'!$C$15*'Perzentile Männlich'!O112^2)+('Perzentile Männlich'!$D$15*'Perzentile Männlich'!O112)+'Perzentile Männlich'!$E$15,IF(AND('Tabelle Kaderkriterien'!$H116="m",Übersicht!$C112=11,'Perzentile Männlich'!O112&gt;'Perzentile Männlich'!T$8),100,IF(AND('Tabelle Kaderkriterien'!$H116="m",Übersicht!$C112=11),('Perzentile Männlich'!$B$16*'Perzentile Männlich'!O112^3)+('Perzentile Männlich'!$C$16*'Perzentile Männlich'!O112^2)+('Perzentile Männlich'!$D$16*'Perzentile Männlich'!O112)+'Perzentile Männlich'!$E$16,IF(AND('Tabelle Kaderkriterien'!$H116="w",Übersicht!$C112=13,'Perzentile Weiblich'!O112&gt;'Perzentile Weiblich'!T$3),100,IF(AND('Tabelle Kaderkriterien'!$H116="w",Übersicht!$C112=13),('Perzentile Weiblich'!$B$11*'Perzentile Weiblich'!O112^3)+('Perzentile Weiblich'!$C$11*'Perzentile Weiblich'!O112^2)+('Perzentile Weiblich'!$D$11*'Perzentile Weiblich'!O112)+'Perzentile Weiblich'!$E$11,IF(AND('Tabelle Kaderkriterien'!$H116="w",Übersicht!$C112=14,'Perzentile Weiblich'!O112&gt;'Perzentile Weiblich'!T$4),100,IF(AND('Tabelle Kaderkriterien'!$H116="w",Übersicht!$C112=14),('Perzentile Weiblich'!$B$12*'Perzentile Weiblich'!O112^3)+('Perzentile Weiblich'!$C$12*'Perzentile Weiblich'!O112^2)+('Perzentile Weiblich'!$D$12*'Perzentile Weiblich'!O112)+'Perzentile Weiblich'!$E$12,IF(AND('Tabelle Kaderkriterien'!$H116="w",Übersicht!$C112=15,'Perzentile Weiblich'!O112&gt;'Perzentile Weiblich'!T$5),100,IF(AND('Tabelle Kaderkriterien'!$H116="w",Übersicht!$C112=15),('Perzentile Weiblich'!$B$13*'Perzentile Weiblich'!O112^3)+('Perzentile Weiblich'!$C$13*'Perzentile Weiblich'!O112^2)+('Perzentile Weiblich'!$D$13*'Perzentile Weiblich'!O112)+'Perzentile Weiblich'!$E$13,IF(AND('Tabelle Kaderkriterien'!$H116="w",Übersicht!$C112=16,'Perzentile Weiblich'!O112&gt;'Perzentile Weiblich'!T$6),100,IF(AND('Tabelle Kaderkriterien'!$H116="w",Übersicht!$C112=16),('Perzentile Weiblich'!$B$14*'Perzentile Weiblich'!O112^3)+('Perzentile Weiblich'!$C$14*'Perzentile Weiblich'!O112^2)+('Perzentile Weiblich'!$D$14*'Perzentile Weiblich'!O112)+'Perzentile Weiblich'!$E$14,IF(AND('Tabelle Kaderkriterien'!$H116="w",Übersicht!$C112=12,'Perzentile Weiblich'!O112&gt;'Perzentile Weiblich'!T$7),100,IF(AND('Tabelle Kaderkriterien'!$H116="w",Übersicht!$C112=12),('Perzentile Weiblich'!$B$15*'Perzentile Weiblich'!O112^3)+('Perzentile Weiblich'!$C$15*'Perzentile Weiblich'!O112^2)+('Perzentile Weiblich'!$D$15*'Perzentile Weiblich'!O112)+'Perzentile Weiblich'!$E$15,IF(AND('Tabelle Kaderkriterien'!$H116="w",Übersicht!$C112=11,'Perzentile Weiblich'!O112&gt;'Perzentile Weiblich'!T$8),100,IF(AND('Tabelle Kaderkriterien'!$H116="w",Übersicht!$C112=11),('Perzentile Weiblich'!$B$16*'Perzentile Weiblich'!O112^3)+('Perzentile Weiblich'!$C$16*'Perzentile Weiblich'!O112^2)+('Perzentile Weiblich'!$D$16*'Perzentile Weiblich'!O112)+'Perzentile Weiblich'!$E$16,IF(AND('Tabelle Kaderkriterien'!J116&lt;&gt;"m",'Tabelle Kaderkriterien'!J116&lt;&gt;"!w"),#N/A,#N/A)))))))))))))))))))))))))</f>
        <v>#DIV/0!</v>
      </c>
      <c r="P112" s="32" t="e">
        <f>IF(AND('Tabelle Kaderkriterien'!$H116="m",Übersicht!$C112=13,J112&lt;'Perzentile Männlich'!U$3),100,IF(AND('Tabelle Kaderkriterien'!$H116="m",Übersicht!$C112=13),('Perzentile Männlich'!$B$27*J112^3)+('Perzentile Männlich'!$C$27*J112^2)+('Perzentile Männlich'!$D$27*J112)+'Perzentile Männlich'!$E$27,IF(AND('Tabelle Kaderkriterien'!$H116="m",Übersicht!$C112=14,J112&lt;'Perzentile Männlich'!U$4),100,IF(AND('Tabelle Kaderkriterien'!$H116="m",Übersicht!$C112=14),('Perzentile Männlich'!$B$28*J112^3)+('Perzentile Männlich'!$C$28*J112^2)+('Perzentile Männlich'!$D$28*J112)+'Perzentile Männlich'!$E$28,IF(AND('Tabelle Kaderkriterien'!$H116="m",Übersicht!$C112=15,J112&lt;'Perzentile Männlich'!U$5),100,IF(AND('Tabelle Kaderkriterien'!$H116="m",Übersicht!$C112=15),('Perzentile Männlich'!$B$29*J112^3)+('Perzentile Männlich'!$C$29*J112^2)+('Perzentile Männlich'!$D$29*J112)+'Perzentile Männlich'!$E$29,IF(AND('Tabelle Kaderkriterien'!$H116="m",Übersicht!$C112=16,J112&lt;'Perzentile Männlich'!U$6),100,IF(AND('Tabelle Kaderkriterien'!$H116="m",Übersicht!$C112=16),('Perzentile Männlich'!$B$30*J112^3)+('Perzentile Männlich'!$C$30*J112^2)+('Perzentile Männlich'!$D$30*J112)+'Perzentile Männlich'!$E$30,IF(AND('Tabelle Kaderkriterien'!$H116="m",Übersicht!$C112=12,J112&lt;'Perzentile Männlich'!U$7),100,IF(AND('Tabelle Kaderkriterien'!$H116="m",Übersicht!$C112=12),('Perzentile Männlich'!$B$31*J112^3)+('Perzentile Männlich'!$C$31*J112^2)+('Perzentile Männlich'!$D$31*J112)+'Perzentile Männlich'!$E$31,IF(AND('Tabelle Kaderkriterien'!$H116="m",Übersicht!$C112=11,J112&lt;'Perzentile Männlich'!U$8),100,IF(AND('Tabelle Kaderkriterien'!$H116="m",Übersicht!$C112=11),('Perzentile Männlich'!$B$32*J112^3)+('Perzentile Männlich'!$C$32*J112^2)+('Perzentile Männlich'!$D$32*J112)+'Perzentile Männlich'!$E$32,IF(AND('Tabelle Kaderkriterien'!$H116="w",Übersicht!$C112=13,J112&lt;'Perzentile Weiblich'!U$3),100,IF(AND('Tabelle Kaderkriterien'!$H116="w",Übersicht!$C112=13),('Perzentile Weiblich'!$B$27*J112^3)+('Perzentile Weiblich'!$C$27*J112^2)+('Perzentile Weiblich'!$D$27*J112)+'Perzentile Weiblich'!$E$27,IF(AND('Tabelle Kaderkriterien'!$H116="w",Übersicht!$C112=14,J112&lt;'Perzentile Weiblich'!U$4),100,IF(AND('Tabelle Kaderkriterien'!$H116="w",Übersicht!$C112=14),('Perzentile Weiblich'!$B$28*J112^3)+('Perzentile Weiblich'!$C$28*J112^2)+('Perzentile Weiblich'!$D$28*J112)+'Perzentile Weiblich'!$E$28,IF(AND('Tabelle Kaderkriterien'!$H116="w",Übersicht!$C112=15,J112&lt;'Perzentile Weiblich'!U$5),100,IF(AND('Tabelle Kaderkriterien'!$H116="w",Übersicht!$C112=15),('Perzentile Weiblich'!$B$29*J112^3)+('Perzentile Weiblich'!$C$29*J112^2)+('Perzentile Weiblich'!$D$29*J112)+'Perzentile Weiblich'!$E$29,IF(AND('Tabelle Kaderkriterien'!$H116="w",Übersicht!$C112=16,J112&lt;'Perzentile Weiblich'!U$6),100,IF(AND('Tabelle Kaderkriterien'!$H116="w",Übersicht!$C112=16),('Perzentile Weiblich'!$B$30*J112^3)+('Perzentile Weiblich'!$C$30*J112^2)+('Perzentile Weiblich'!$D$30*J112)+'Perzentile Weiblich'!$E$30,IF(AND('Tabelle Kaderkriterien'!$H116="w",Übersicht!$C112=12,J112&lt;'Perzentile Weiblich'!U$7),100,IF(AND('Tabelle Kaderkriterien'!$H116="w",Übersicht!$C112=12),('Perzentile Weiblich'!$B$31*J112^3)+('Perzentile Weiblich'!$C$31*J112^2)+('Perzentile Weiblich'!$D$31*J112)+'Perzentile Weiblich'!$E$31,IF(AND('Tabelle Kaderkriterien'!$H116="w",Übersicht!$C112=11,J112&lt;'Perzentile Weiblich'!U$8),100,IF(AND('Tabelle Kaderkriterien'!$H116="w",Übersicht!$C112=11),('Perzentile Weiblich'!$B$32*J112^3)+('Perzentile Weiblich'!$C$32*J112^2)+('Perzentile Weiblich'!$D$32*J112)+'Perzentile Weiblich'!$E$32,IF(AND('Tabelle Kaderkriterien'!H116&lt;&gt;"m",'Tabelle Kaderkriterien'!H116&lt;&gt;"!w"),#N/A,#N/A)))))))))))))))))))))))))</f>
        <v>#N/A</v>
      </c>
      <c r="Q112" s="32" t="e">
        <f>IF(AND('Tabelle Kaderkriterien'!$H116="m",Übersicht!$C112=13,K112&gt;'Perzentile Männlich'!V$3),100,IF(AND('Tabelle Kaderkriterien'!$H116="m",Übersicht!$C112=13),('Perzentile Männlich'!$B$19*K112^3)+('Perzentile Männlich'!$C$19*K112^2)+('Perzentile Männlich'!$D$19*K112)+'Perzentile Männlich'!$E$19,IF(AND('Tabelle Kaderkriterien'!$H116="m",Übersicht!$C112=14,K112&gt;'Perzentile Männlich'!V$4),100,IF(AND('Tabelle Kaderkriterien'!$H116="m",Übersicht!$C112=14),('Perzentile Männlich'!$B$20*K112^3)+('Perzentile Männlich'!$C$20*K112^2)+('Perzentile Männlich'!$D$20*K112)+'Perzentile Männlich'!$E$20,IF(AND('Tabelle Kaderkriterien'!$H116="m",Übersicht!$C112=15,K112&gt;'Perzentile Männlich'!V$5),100,IF(AND('Tabelle Kaderkriterien'!$H116="m",Übersicht!$C112=15),('Perzentile Männlich'!$B$21*K112^3)+('Perzentile Männlich'!$C$21*K112^2)+('Perzentile Männlich'!$D$21*K112)+'Perzentile Männlich'!$E$21,IF(AND('Tabelle Kaderkriterien'!$H116="m",Übersicht!$C112=16,K112&gt;'Perzentile Männlich'!V$6),100,IF(AND('Tabelle Kaderkriterien'!$H116="m",Übersicht!$C112=16),('Perzentile Männlich'!$B$22*K112^3)+('Perzentile Männlich'!$C$22*K112^2)+('Perzentile Männlich'!$D$22*K112)+'Perzentile Männlich'!$E$22,IF(AND('Tabelle Kaderkriterien'!$H116="m",Übersicht!$C112=12,K112&gt;'Perzentile Männlich'!V$7),100,IF(AND('Tabelle Kaderkriterien'!$H116="m",Übersicht!$C112=12),('Perzentile Männlich'!$B$23*K112^3)+('Perzentile Männlich'!$C$23*K112^2)+('Perzentile Männlich'!$D$23*K112)+'Perzentile Männlich'!$E$23,IF(AND('Tabelle Kaderkriterien'!$H116="m",Übersicht!$C112=11,K112&gt;'Perzentile Männlich'!V$8),100,IF(AND('Tabelle Kaderkriterien'!$H116="m",Übersicht!$C112=11),('Perzentile Männlich'!$B$24*K112^3)+('Perzentile Männlich'!$C$24*K112^2)+('Perzentile Männlich'!$D$24*K112)+'Perzentile Männlich'!$E$24,IF(AND('Tabelle Kaderkriterien'!$H116="w",Übersicht!$C112=13,K112&gt;'Perzentile Weiblich'!V$3),100,IF(AND('Tabelle Kaderkriterien'!$H116="w",Übersicht!$C112=13),('Perzentile Weiblich'!$B$19*K112^3)+('Perzentile Weiblich'!$C$19*K112^2)+('Perzentile Weiblich'!$D$19*K112)+'Perzentile Weiblich'!$E$19,IF(AND('Tabelle Kaderkriterien'!$H116="w",Übersicht!$C112=14,K112&gt;'Perzentile Weiblich'!V$4),100,IF(AND('Tabelle Kaderkriterien'!$H116="w",Übersicht!$C112=14),('Perzentile Weiblich'!$B$20*K112^3)+('Perzentile Weiblich'!$C$20*K112^2)+('Perzentile Weiblich'!$D$20*K112)+'Perzentile Weiblich'!$E$20,IF(AND('Tabelle Kaderkriterien'!$H116="w",Übersicht!$C112=15,K112&gt;'Perzentile Weiblich'!V$5),100,IF(AND('Tabelle Kaderkriterien'!$H116="w",Übersicht!$C112=15),('Perzentile Weiblich'!$B$21*K112^3)+('Perzentile Weiblich'!$C$21*K112^2)+('Perzentile Weiblich'!$D$21*K112)+'Perzentile Weiblich'!$E$21,IF(AND('Tabelle Kaderkriterien'!$H116="w",Übersicht!$C112=16,K112&gt;'Perzentile Weiblich'!V$6),100,IF(AND('Tabelle Kaderkriterien'!$H116="w",Übersicht!$C112=16),('Perzentile Weiblich'!$B$22*K112^3)+('Perzentile Weiblich'!$C$22*K112^2)+('Perzentile Weiblich'!$D$22*K112)+'Perzentile Weiblich'!$E$22,IF(AND('Tabelle Kaderkriterien'!$H116="w",Übersicht!$C112=12,K112&gt;'Perzentile Weiblich'!V$7),100,IF(AND('Tabelle Kaderkriterien'!$H116="w",Übersicht!$C112=12),('Perzentile Weiblich'!$B$23*K112^3)+('Perzentile Weiblich'!$C$23*K112^2)+('Perzentile Weiblich'!$D$23*K112)+'Perzentile Weiblich'!$E$23,IF(AND('Tabelle Kaderkriterien'!$H116="w",Übersicht!$C112=11,K112&gt;'Perzentile Weiblich'!V$8),100,IF(AND('Tabelle Kaderkriterien'!$H116="w",Übersicht!$C112=11),('Perzentile Weiblich'!$B$24*K112^3)+('Perzentile Weiblich'!$C$24*K112^2)+('Perzentile Weiblich'!$D$24*K112)+'Perzentile Weiblich'!$E$24,IF(AND('Tabelle Kaderkriterien'!I116&lt;&gt;"m",'Tabelle Kaderkriterien'!I116&lt;&gt;"!w"),#N/A,#N/A)))))))))))))))))))))))))</f>
        <v>#N/A</v>
      </c>
      <c r="S112" s="18" t="e">
        <f t="shared" si="2"/>
        <v>#DIV/0!</v>
      </c>
      <c r="T112" s="18" t="e">
        <f t="shared" si="3"/>
        <v>#DIV/0!</v>
      </c>
    </row>
    <row r="113" spans="1:20" x14ac:dyDescent="0.3">
      <c r="A113" s="31">
        <f>'Tabelle Kaderkriterien'!B117</f>
        <v>0</v>
      </c>
      <c r="B113" s="31">
        <f>'Tabelle Kaderkriterien'!C117</f>
        <v>0</v>
      </c>
      <c r="C113" s="143">
        <f>'Tabelle Kaderkriterien'!G117</f>
        <v>0</v>
      </c>
      <c r="D113" s="144">
        <f>'Tabelle Kaderkriterien'!K117</f>
        <v>0</v>
      </c>
      <c r="E113" s="144">
        <f>'Tabelle Kaderkriterien'!L117</f>
        <v>0</v>
      </c>
      <c r="F113" s="144">
        <f>'Tabelle Kaderkriterien'!N117</f>
        <v>0</v>
      </c>
      <c r="G113" s="144">
        <f>'Tabelle Kaderkriterien'!O117</f>
        <v>0</v>
      </c>
      <c r="H113" s="144">
        <f>'Tabelle Kaderkriterien'!Q117</f>
        <v>0</v>
      </c>
      <c r="I113" s="144">
        <f>'Tabelle Kaderkriterien'!R117</f>
        <v>0</v>
      </c>
      <c r="J113" s="144">
        <f>'Tabelle Kaderkriterien'!T117</f>
        <v>0</v>
      </c>
      <c r="K113" s="144">
        <f>'Tabelle Kaderkriterien'!V117</f>
        <v>0</v>
      </c>
      <c r="M113" s="32" t="e">
        <f>IF(AND('Tabelle Kaderkriterien'!$H117="m",Übersicht!$C113=13,'Perzentile Männlich'!M113&gt;'Perzentile Männlich'!R$3),100,IF(AND('Tabelle Kaderkriterien'!$H117="m",Übersicht!$C113=13),('Perzentile Männlich'!$B$35*'Perzentile Männlich'!M113^3)+('Perzentile Männlich'!$C$35*'Perzentile Männlich'!M113^2)+('Perzentile Männlich'!$D$35*'Perzentile Männlich'!M113)+'Perzentile Männlich'!$E$35,IF(AND('Tabelle Kaderkriterien'!$H117="m",Übersicht!$C113=14,'Perzentile Männlich'!M113&gt;'Perzentile Männlich'!R$4),100,IF(AND('Tabelle Kaderkriterien'!$H117="m",Übersicht!$C113=14),('Perzentile Männlich'!$B$36*'Perzentile Männlich'!M113^3)+('Perzentile Männlich'!$C$36*'Perzentile Männlich'!M113^2)+('Perzentile Männlich'!$D$36*'Perzentile Männlich'!M113)+'Perzentile Männlich'!$E$36,IF(AND('Tabelle Kaderkriterien'!$H117="m",Übersicht!$C113=15,'Perzentile Männlich'!M113&gt;'Perzentile Männlich'!R$5),100,IF(AND('Tabelle Kaderkriterien'!$H117="m",Übersicht!$C113=15),('Perzentile Männlich'!$B$37*'Perzentile Männlich'!M113^3)+('Perzentile Männlich'!$C$37*'Perzentile Männlich'!M113^2)+('Perzentile Männlich'!$D$37*'Perzentile Männlich'!M113)+'Perzentile Männlich'!$E$37,IF(AND('Tabelle Kaderkriterien'!$H117="m",Übersicht!$C113=16,'Perzentile Männlich'!M113&gt;'Perzentile Männlich'!R$6),100,IF(AND('Tabelle Kaderkriterien'!$H117="m",Übersicht!$C113=16),('Perzentile Männlich'!$B$38*'Perzentile Männlich'!M113^3)+('Perzentile Männlich'!$C$38*'Perzentile Männlich'!M113^2)+('Perzentile Männlich'!$D$38*'Perzentile Männlich'!M113)+'Perzentile Männlich'!$E$38,IF(AND('Tabelle Kaderkriterien'!$H117="m",Übersicht!$C113=12,'Perzentile Männlich'!M113&gt;'Perzentile Männlich'!R$7),100,IF(AND('Tabelle Kaderkriterien'!$H117="m",Übersicht!$C113=12),('Perzentile Männlich'!$B$39*'Perzentile Männlich'!M113^3)+('Perzentile Männlich'!$C$39*'Perzentile Männlich'!M113^2)+('Perzentile Männlich'!$D$39*'Perzentile Männlich'!M113)+'Perzentile Männlich'!$E$39,IF(AND('Tabelle Kaderkriterien'!$H117="m",Übersicht!$C113=11,'Perzentile Männlich'!M113&gt;'Perzentile Männlich'!R$8),100,IF(AND('Tabelle Kaderkriterien'!$H117="m",Übersicht!$C113=11),('Perzentile Männlich'!$B$40*'Perzentile Männlich'!M113^3)+('Perzentile Männlich'!$C$40*'Perzentile Männlich'!M113^2)+('Perzentile Männlich'!$D$40*'Perzentile Männlich'!M113)+'Perzentile Männlich'!$E$40,IF(AND('Tabelle Kaderkriterien'!$H117="w",Übersicht!$C113=13,'Perzentile Weiblich'!M113&gt;'Perzentile Weiblich'!R$3),100,IF(AND('Tabelle Kaderkriterien'!$H117="w",Übersicht!$C113=13),('Perzentile Weiblich'!$B$35*'Perzentile Weiblich'!M113^3)+('Perzentile Weiblich'!$C$35*'Perzentile Weiblich'!M113^2)+('Perzentile Weiblich'!$D$35*'Perzentile Weiblich'!M113)+'Perzentile Weiblich'!$E$35,IF(AND('Tabelle Kaderkriterien'!$H117="w",Übersicht!$C113=14,'Perzentile Weiblich'!M113&gt;'Perzentile Weiblich'!R$4),100,IF(AND('Tabelle Kaderkriterien'!$H117="w",Übersicht!$C113=14),('Perzentile Weiblich'!$B$36*'Perzentile Weiblich'!M113^3)+('Perzentile Weiblich'!$C$36*'Perzentile Weiblich'!M113^2)+('Perzentile Weiblich'!$D$36*'Perzentile Weiblich'!M113)+'Perzentile Weiblich'!$E$36,IF(AND('Tabelle Kaderkriterien'!$H117="w",Übersicht!$C113=15,'Perzentile Weiblich'!M113&gt;'Perzentile Weiblich'!R$5),100,IF(AND('Tabelle Kaderkriterien'!$H117="w",Übersicht!$C113=15),('Perzentile Weiblich'!$B$37*'Perzentile Weiblich'!M113^3)+('Perzentile Weiblich'!$C$37*'Perzentile Weiblich'!M113^2)+('Perzentile Weiblich'!$D$37*'Perzentile Weiblich'!M113)+'Perzentile Weiblich'!$E$37,IF(AND('Tabelle Kaderkriterien'!$H117="w",Übersicht!$C113=16,'Perzentile Weiblich'!M113&gt;'Perzentile Weiblich'!R$6),100,IF(AND('Tabelle Kaderkriterien'!$H117="w",Übersicht!$C113=16),('Perzentile Weiblich'!$B$38*'Perzentile Weiblich'!M113^3)+('Perzentile Weiblich'!$C$38*'Perzentile Weiblich'!M113^2)+('Perzentile Weiblich'!$D$38*'Perzentile Weiblich'!M113)+'Perzentile Weiblich'!$E$38,IF(AND('Tabelle Kaderkriterien'!$H117="w",Übersicht!$C113=12,'Perzentile Weiblich'!M113&gt;'Perzentile Weiblich'!R$7),100,IF(AND('Tabelle Kaderkriterien'!$H117="w",Übersicht!$C113=12),('Perzentile Weiblich'!$B$39*'Perzentile Weiblich'!M113^3)+('Perzentile Weiblich'!$C$39*'Perzentile Weiblich'!M113^2)+('Perzentile Weiblich'!$D$39*'Perzentile Weiblich'!M113)+'Perzentile Weiblich'!$E$39,IF(AND('Tabelle Kaderkriterien'!$H117="w",Übersicht!$C113=11,'Perzentile Weiblich'!M113&gt;'Perzentile Weiblich'!R$8),100,IF(AND('Tabelle Kaderkriterien'!$H117="w",Übersicht!$C113=11),('Perzentile Weiblich'!$B$40*'Perzentile Weiblich'!M113^3)+('Perzentile Weiblich'!$C$40*'Perzentile Weiblich'!M113^2)+('Perzentile Weiblich'!$D$40*'Perzentile Weiblich'!M113)+'Perzentile Weiblich'!$E$40,IF(AND('Tabelle Kaderkriterien'!H117&lt;&gt;"m",'Tabelle Kaderkriterien'!H117&lt;&gt;"!w"),#N/A,#N/A)))))))))))))))))))))))))</f>
        <v>#DIV/0!</v>
      </c>
      <c r="N113" s="32" t="e">
        <f>IF(AND('Tabelle Kaderkriterien'!$H117="m",Übersicht!$C113=13,'Perzentile Männlich'!N113&gt;'Perzentile Männlich'!S$3),100,IF(AND('Tabelle Kaderkriterien'!$H117="m",Übersicht!$C113=13),('Perzentile Männlich'!$B$43*'Perzentile Männlich'!N113^3)+('Perzentile Männlich'!$C$43*'Perzentile Männlich'!N113^2)+('Perzentile Männlich'!$D$43*'Perzentile Männlich'!N113)+'Perzentile Männlich'!$E$43,IF(AND('Tabelle Kaderkriterien'!$H117="m",Übersicht!$C113=14,'Perzentile Männlich'!N113&gt;'Perzentile Männlich'!S$4),100,IF(AND('Tabelle Kaderkriterien'!$H117="m",Übersicht!$C113=14),('Perzentile Männlich'!$B$44*'Perzentile Männlich'!N113^3)+('Perzentile Männlich'!$C$44*'Perzentile Männlich'!N113^2)+('Perzentile Männlich'!$D$44*'Perzentile Männlich'!N113)+'Perzentile Männlich'!$E$44,IF(AND('Tabelle Kaderkriterien'!$H117="m",Übersicht!$C113=15,'Perzentile Männlich'!N113&gt;'Perzentile Männlich'!S$5),100,IF(AND('Tabelle Kaderkriterien'!$H117="m",Übersicht!$C113=15),('Perzentile Männlich'!$B$45*'Perzentile Männlich'!N113^3)+('Perzentile Männlich'!$C$45*'Perzentile Männlich'!N113^2)+('Perzentile Männlich'!$D$45*'Perzentile Männlich'!N113)+'Perzentile Männlich'!$E$45,IF(AND('Tabelle Kaderkriterien'!$H117="m",Übersicht!$C113=16,'Perzentile Männlich'!N113&gt;'Perzentile Männlich'!S$6),100,IF(AND('Tabelle Kaderkriterien'!$H117="m",Übersicht!$C113=16),('Perzentile Männlich'!$B$46*'Perzentile Männlich'!N113^3)+('Perzentile Männlich'!$C$46*'Perzentile Männlich'!N113^2)+('Perzentile Männlich'!$D$46*'Perzentile Männlich'!N113)+'Perzentile Männlich'!$E$46,IF(AND('Tabelle Kaderkriterien'!$H117="m",Übersicht!$C113=12,'Perzentile Männlich'!N113&gt;'Perzentile Männlich'!S$7),100,IF(AND('Tabelle Kaderkriterien'!$H117="m",Übersicht!$C113=12),('Perzentile Männlich'!$B$47*'Perzentile Männlich'!N113^3)+('Perzentile Männlich'!$C$47*'Perzentile Männlich'!N113^2)+('Perzentile Männlich'!$D$47*'Perzentile Männlich'!N113)+'Perzentile Männlich'!$E$47,IF(AND('Tabelle Kaderkriterien'!$H117="m",Übersicht!$C113=11,'Perzentile Männlich'!N113&gt;'Perzentile Männlich'!S$8),100,IF(AND('Tabelle Kaderkriterien'!$H117="m",Übersicht!$C113=11),('Perzentile Männlich'!$B$48*'Perzentile Männlich'!N113^3)+('Perzentile Männlich'!$C$48*'Perzentile Männlich'!N113^2)+('Perzentile Männlich'!$D$48*'Perzentile Männlich'!N113)+'Perzentile Männlich'!$E$48,IF(AND('Tabelle Kaderkriterien'!$H117="w",Übersicht!$C113=13,'Perzentile Weiblich'!N113&gt;'Perzentile Weiblich'!S$3),100,IF(AND('Tabelle Kaderkriterien'!$H117="w",Übersicht!$C113=13),('Perzentile Weiblich'!$B$43*'Perzentile Weiblich'!N113^3)+('Perzentile Weiblich'!$C$43*'Perzentile Weiblich'!N113^2)+('Perzentile Weiblich'!$D$43*'Perzentile Weiblich'!N113)+'Perzentile Weiblich'!$E$43,IF(AND('Tabelle Kaderkriterien'!$H117="w",Übersicht!$C113=14,'Perzentile Weiblich'!N113&gt;'Perzentile Weiblich'!S$4),100,IF(AND('Tabelle Kaderkriterien'!$H117="w",Übersicht!$C113=14),('Perzentile Weiblich'!$B$44*'Perzentile Weiblich'!N113^3)+('Perzentile Weiblich'!$C$44*'Perzentile Weiblich'!N113^2)+('Perzentile Weiblich'!$D$44*'Perzentile Weiblich'!N113)+'Perzentile Weiblich'!$E$44,IF(AND('Tabelle Kaderkriterien'!$H117="w",Übersicht!$C113=15,'Perzentile Weiblich'!N113&gt;'Perzentile Weiblich'!S$5),100,IF(AND('Tabelle Kaderkriterien'!$H117="w",Übersicht!$C113=15),('Perzentile Weiblich'!$B$45*'Perzentile Weiblich'!N113^3)+('Perzentile Weiblich'!$C$45*'Perzentile Weiblich'!N113^2)+('Perzentile Weiblich'!$D$45*'Perzentile Weiblich'!N113)+'Perzentile Weiblich'!$E$45,IF(AND('Tabelle Kaderkriterien'!$H117="w",Übersicht!$C113=16,'Perzentile Weiblich'!N113&gt;'Perzentile Weiblich'!S$6),100,IF(AND('Tabelle Kaderkriterien'!$H117="w",Übersicht!$C113=16),('Perzentile Weiblich'!$B$46*'Perzentile Weiblich'!N113^3)+('Perzentile Weiblich'!$C$46*'Perzentile Weiblich'!N113^2)+('Perzentile Weiblich'!$D$46*'Perzentile Weiblich'!N113)+'Perzentile Weiblich'!$E$46,IF(AND('Tabelle Kaderkriterien'!$H117="w",Übersicht!$C113=12,'Perzentile Weiblich'!N113&gt;'Perzentile Weiblich'!S$7),100,IF(AND('Tabelle Kaderkriterien'!$H117="w",Übersicht!$C113=12),('Perzentile Weiblich'!$B$47*'Perzentile Weiblich'!N113^3)+('Perzentile Weiblich'!$C$47*'Perzentile Weiblich'!N113^2)+('Perzentile Weiblich'!$D$47*'Perzentile Weiblich'!N113)+'Perzentile Weiblich'!$E$47,IF(AND('Tabelle Kaderkriterien'!$H117="w",Übersicht!$C113=11,'Perzentile Weiblich'!N113&gt;'Perzentile Weiblich'!S$8),100,IF(AND('Tabelle Kaderkriterien'!$H117="w",Übersicht!$C113=11),('Perzentile Weiblich'!$B$48*'Perzentile Weiblich'!N113^3)+('Perzentile Weiblich'!$C$48*'Perzentile Weiblich'!N113^2)+('Perzentile Weiblich'!$D$48*'Perzentile Weiblich'!N113)+'Perzentile Weiblich'!$E$48,IF(AND('Tabelle Kaderkriterien'!I117&lt;&gt;"m",'Tabelle Kaderkriterien'!I117&lt;&gt;"!w"),#N/A,#N/A)))))))))))))))))))))))))</f>
        <v>#DIV/0!</v>
      </c>
      <c r="O113" s="32" t="e">
        <f>IF(AND('Tabelle Kaderkriterien'!$H117="m",Übersicht!$C113=13,'Perzentile Männlich'!O113&gt;'Perzentile Männlich'!T$3),100,IF(AND('Tabelle Kaderkriterien'!$H117="m",Übersicht!$C113=13),('Perzentile Männlich'!$B$11*'Perzentile Männlich'!O113^3)+('Perzentile Männlich'!$C$11*'Perzentile Männlich'!O113^2)+('Perzentile Männlich'!$D$11*'Perzentile Männlich'!O113)+'Perzentile Männlich'!$E$11,IF(AND('Tabelle Kaderkriterien'!$H117="m",Übersicht!$C113=14,'Perzentile Männlich'!O113&gt;'Perzentile Männlich'!T$4),100,IF(AND('Tabelle Kaderkriterien'!$H117="m",Übersicht!$C113=14),('Perzentile Männlich'!$B$12*'Perzentile Männlich'!O113^3)+('Perzentile Männlich'!$C$12*'Perzentile Männlich'!O113^2)+('Perzentile Männlich'!$D$12*'Perzentile Männlich'!O113)+'Perzentile Männlich'!$E$12,IF(AND('Tabelle Kaderkriterien'!$H117="m",Übersicht!$C113=15,'Perzentile Männlich'!O113&gt;'Perzentile Männlich'!T$5),100,IF(AND('Tabelle Kaderkriterien'!$H117="m",Übersicht!$C113=15),('Perzentile Männlich'!$B$13*'Perzentile Männlich'!O113^3)+('Perzentile Männlich'!$C$13*'Perzentile Männlich'!O113^2)+('Perzentile Männlich'!$D$13*'Perzentile Männlich'!O113)+'Perzentile Männlich'!$E$13,IF(AND('Tabelle Kaderkriterien'!$H117="m",Übersicht!$C113=16,'Perzentile Männlich'!O113&gt;'Perzentile Männlich'!T$6),100,IF(AND('Tabelle Kaderkriterien'!$H117="m",Übersicht!$C113=16),('Perzentile Männlich'!$B$14*'Perzentile Männlich'!O113^3)+('Perzentile Männlich'!$C$14*'Perzentile Männlich'!O113^2)+('Perzentile Männlich'!$D$14*'Perzentile Männlich'!O113)+'Perzentile Männlich'!$E$14,IF(AND('Tabelle Kaderkriterien'!$H117="m",Übersicht!$C113=12,'Perzentile Männlich'!O113&gt;'Perzentile Männlich'!T$7),100,IF(AND('Tabelle Kaderkriterien'!$H117="m",Übersicht!$C113=12),('Perzentile Männlich'!$B$15*'Perzentile Männlich'!O113^3)+('Perzentile Männlich'!$C$15*'Perzentile Männlich'!O113^2)+('Perzentile Männlich'!$D$15*'Perzentile Männlich'!O113)+'Perzentile Männlich'!$E$15,IF(AND('Tabelle Kaderkriterien'!$H117="m",Übersicht!$C113=11,'Perzentile Männlich'!O113&gt;'Perzentile Männlich'!T$8),100,IF(AND('Tabelle Kaderkriterien'!$H117="m",Übersicht!$C113=11),('Perzentile Männlich'!$B$16*'Perzentile Männlich'!O113^3)+('Perzentile Männlich'!$C$16*'Perzentile Männlich'!O113^2)+('Perzentile Männlich'!$D$16*'Perzentile Männlich'!O113)+'Perzentile Männlich'!$E$16,IF(AND('Tabelle Kaderkriterien'!$H117="w",Übersicht!$C113=13,'Perzentile Weiblich'!O113&gt;'Perzentile Weiblich'!T$3),100,IF(AND('Tabelle Kaderkriterien'!$H117="w",Übersicht!$C113=13),('Perzentile Weiblich'!$B$11*'Perzentile Weiblich'!O113^3)+('Perzentile Weiblich'!$C$11*'Perzentile Weiblich'!O113^2)+('Perzentile Weiblich'!$D$11*'Perzentile Weiblich'!O113)+'Perzentile Weiblich'!$E$11,IF(AND('Tabelle Kaderkriterien'!$H117="w",Übersicht!$C113=14,'Perzentile Weiblich'!O113&gt;'Perzentile Weiblich'!T$4),100,IF(AND('Tabelle Kaderkriterien'!$H117="w",Übersicht!$C113=14),('Perzentile Weiblich'!$B$12*'Perzentile Weiblich'!O113^3)+('Perzentile Weiblich'!$C$12*'Perzentile Weiblich'!O113^2)+('Perzentile Weiblich'!$D$12*'Perzentile Weiblich'!O113)+'Perzentile Weiblich'!$E$12,IF(AND('Tabelle Kaderkriterien'!$H117="w",Übersicht!$C113=15,'Perzentile Weiblich'!O113&gt;'Perzentile Weiblich'!T$5),100,IF(AND('Tabelle Kaderkriterien'!$H117="w",Übersicht!$C113=15),('Perzentile Weiblich'!$B$13*'Perzentile Weiblich'!O113^3)+('Perzentile Weiblich'!$C$13*'Perzentile Weiblich'!O113^2)+('Perzentile Weiblich'!$D$13*'Perzentile Weiblich'!O113)+'Perzentile Weiblich'!$E$13,IF(AND('Tabelle Kaderkriterien'!$H117="w",Übersicht!$C113=16,'Perzentile Weiblich'!O113&gt;'Perzentile Weiblich'!T$6),100,IF(AND('Tabelle Kaderkriterien'!$H117="w",Übersicht!$C113=16),('Perzentile Weiblich'!$B$14*'Perzentile Weiblich'!O113^3)+('Perzentile Weiblich'!$C$14*'Perzentile Weiblich'!O113^2)+('Perzentile Weiblich'!$D$14*'Perzentile Weiblich'!O113)+'Perzentile Weiblich'!$E$14,IF(AND('Tabelle Kaderkriterien'!$H117="w",Übersicht!$C113=12,'Perzentile Weiblich'!O113&gt;'Perzentile Weiblich'!T$7),100,IF(AND('Tabelle Kaderkriterien'!$H117="w",Übersicht!$C113=12),('Perzentile Weiblich'!$B$15*'Perzentile Weiblich'!O113^3)+('Perzentile Weiblich'!$C$15*'Perzentile Weiblich'!O113^2)+('Perzentile Weiblich'!$D$15*'Perzentile Weiblich'!O113)+'Perzentile Weiblich'!$E$15,IF(AND('Tabelle Kaderkriterien'!$H117="w",Übersicht!$C113=11,'Perzentile Weiblich'!O113&gt;'Perzentile Weiblich'!T$8),100,IF(AND('Tabelle Kaderkriterien'!$H117="w",Übersicht!$C113=11),('Perzentile Weiblich'!$B$16*'Perzentile Weiblich'!O113^3)+('Perzentile Weiblich'!$C$16*'Perzentile Weiblich'!O113^2)+('Perzentile Weiblich'!$D$16*'Perzentile Weiblich'!O113)+'Perzentile Weiblich'!$E$16,IF(AND('Tabelle Kaderkriterien'!J117&lt;&gt;"m",'Tabelle Kaderkriterien'!J117&lt;&gt;"!w"),#N/A,#N/A)))))))))))))))))))))))))</f>
        <v>#DIV/0!</v>
      </c>
      <c r="P113" s="32" t="e">
        <f>IF(AND('Tabelle Kaderkriterien'!$H117="m",Übersicht!$C113=13,J113&lt;'Perzentile Männlich'!U$3),100,IF(AND('Tabelle Kaderkriterien'!$H117="m",Übersicht!$C113=13),('Perzentile Männlich'!$B$27*J113^3)+('Perzentile Männlich'!$C$27*J113^2)+('Perzentile Männlich'!$D$27*J113)+'Perzentile Männlich'!$E$27,IF(AND('Tabelle Kaderkriterien'!$H117="m",Übersicht!$C113=14,J113&lt;'Perzentile Männlich'!U$4),100,IF(AND('Tabelle Kaderkriterien'!$H117="m",Übersicht!$C113=14),('Perzentile Männlich'!$B$28*J113^3)+('Perzentile Männlich'!$C$28*J113^2)+('Perzentile Männlich'!$D$28*J113)+'Perzentile Männlich'!$E$28,IF(AND('Tabelle Kaderkriterien'!$H117="m",Übersicht!$C113=15,J113&lt;'Perzentile Männlich'!U$5),100,IF(AND('Tabelle Kaderkriterien'!$H117="m",Übersicht!$C113=15),('Perzentile Männlich'!$B$29*J113^3)+('Perzentile Männlich'!$C$29*J113^2)+('Perzentile Männlich'!$D$29*J113)+'Perzentile Männlich'!$E$29,IF(AND('Tabelle Kaderkriterien'!$H117="m",Übersicht!$C113=16,J113&lt;'Perzentile Männlich'!U$6),100,IF(AND('Tabelle Kaderkriterien'!$H117="m",Übersicht!$C113=16),('Perzentile Männlich'!$B$30*J113^3)+('Perzentile Männlich'!$C$30*J113^2)+('Perzentile Männlich'!$D$30*J113)+'Perzentile Männlich'!$E$30,IF(AND('Tabelle Kaderkriterien'!$H117="m",Übersicht!$C113=12,J113&lt;'Perzentile Männlich'!U$7),100,IF(AND('Tabelle Kaderkriterien'!$H117="m",Übersicht!$C113=12),('Perzentile Männlich'!$B$31*J113^3)+('Perzentile Männlich'!$C$31*J113^2)+('Perzentile Männlich'!$D$31*J113)+'Perzentile Männlich'!$E$31,IF(AND('Tabelle Kaderkriterien'!$H117="m",Übersicht!$C113=11,J113&lt;'Perzentile Männlich'!U$8),100,IF(AND('Tabelle Kaderkriterien'!$H117="m",Übersicht!$C113=11),('Perzentile Männlich'!$B$32*J113^3)+('Perzentile Männlich'!$C$32*J113^2)+('Perzentile Männlich'!$D$32*J113)+'Perzentile Männlich'!$E$32,IF(AND('Tabelle Kaderkriterien'!$H117="w",Übersicht!$C113=13,J113&lt;'Perzentile Weiblich'!U$3),100,IF(AND('Tabelle Kaderkriterien'!$H117="w",Übersicht!$C113=13),('Perzentile Weiblich'!$B$27*J113^3)+('Perzentile Weiblich'!$C$27*J113^2)+('Perzentile Weiblich'!$D$27*J113)+'Perzentile Weiblich'!$E$27,IF(AND('Tabelle Kaderkriterien'!$H117="w",Übersicht!$C113=14,J113&lt;'Perzentile Weiblich'!U$4),100,IF(AND('Tabelle Kaderkriterien'!$H117="w",Übersicht!$C113=14),('Perzentile Weiblich'!$B$28*J113^3)+('Perzentile Weiblich'!$C$28*J113^2)+('Perzentile Weiblich'!$D$28*J113)+'Perzentile Weiblich'!$E$28,IF(AND('Tabelle Kaderkriterien'!$H117="w",Übersicht!$C113=15,J113&lt;'Perzentile Weiblich'!U$5),100,IF(AND('Tabelle Kaderkriterien'!$H117="w",Übersicht!$C113=15),('Perzentile Weiblich'!$B$29*J113^3)+('Perzentile Weiblich'!$C$29*J113^2)+('Perzentile Weiblich'!$D$29*J113)+'Perzentile Weiblich'!$E$29,IF(AND('Tabelle Kaderkriterien'!$H117="w",Übersicht!$C113=16,J113&lt;'Perzentile Weiblich'!U$6),100,IF(AND('Tabelle Kaderkriterien'!$H117="w",Übersicht!$C113=16),('Perzentile Weiblich'!$B$30*J113^3)+('Perzentile Weiblich'!$C$30*J113^2)+('Perzentile Weiblich'!$D$30*J113)+'Perzentile Weiblich'!$E$30,IF(AND('Tabelle Kaderkriterien'!$H117="w",Übersicht!$C113=12,J113&lt;'Perzentile Weiblich'!U$7),100,IF(AND('Tabelle Kaderkriterien'!$H117="w",Übersicht!$C113=12),('Perzentile Weiblich'!$B$31*J113^3)+('Perzentile Weiblich'!$C$31*J113^2)+('Perzentile Weiblich'!$D$31*J113)+'Perzentile Weiblich'!$E$31,IF(AND('Tabelle Kaderkriterien'!$H117="w",Übersicht!$C113=11,J113&lt;'Perzentile Weiblich'!U$8),100,IF(AND('Tabelle Kaderkriterien'!$H117="w",Übersicht!$C113=11),('Perzentile Weiblich'!$B$32*J113^3)+('Perzentile Weiblich'!$C$32*J113^2)+('Perzentile Weiblich'!$D$32*J113)+'Perzentile Weiblich'!$E$32,IF(AND('Tabelle Kaderkriterien'!H117&lt;&gt;"m",'Tabelle Kaderkriterien'!H117&lt;&gt;"!w"),#N/A,#N/A)))))))))))))))))))))))))</f>
        <v>#N/A</v>
      </c>
      <c r="Q113" s="32" t="e">
        <f>IF(AND('Tabelle Kaderkriterien'!$H117="m",Übersicht!$C113=13,K113&gt;'Perzentile Männlich'!V$3),100,IF(AND('Tabelle Kaderkriterien'!$H117="m",Übersicht!$C113=13),('Perzentile Männlich'!$B$19*K113^3)+('Perzentile Männlich'!$C$19*K113^2)+('Perzentile Männlich'!$D$19*K113)+'Perzentile Männlich'!$E$19,IF(AND('Tabelle Kaderkriterien'!$H117="m",Übersicht!$C113=14,K113&gt;'Perzentile Männlich'!V$4),100,IF(AND('Tabelle Kaderkriterien'!$H117="m",Übersicht!$C113=14),('Perzentile Männlich'!$B$20*K113^3)+('Perzentile Männlich'!$C$20*K113^2)+('Perzentile Männlich'!$D$20*K113)+'Perzentile Männlich'!$E$20,IF(AND('Tabelle Kaderkriterien'!$H117="m",Übersicht!$C113=15,K113&gt;'Perzentile Männlich'!V$5),100,IF(AND('Tabelle Kaderkriterien'!$H117="m",Übersicht!$C113=15),('Perzentile Männlich'!$B$21*K113^3)+('Perzentile Männlich'!$C$21*K113^2)+('Perzentile Männlich'!$D$21*K113)+'Perzentile Männlich'!$E$21,IF(AND('Tabelle Kaderkriterien'!$H117="m",Übersicht!$C113=16,K113&gt;'Perzentile Männlich'!V$6),100,IF(AND('Tabelle Kaderkriterien'!$H117="m",Übersicht!$C113=16),('Perzentile Männlich'!$B$22*K113^3)+('Perzentile Männlich'!$C$22*K113^2)+('Perzentile Männlich'!$D$22*K113)+'Perzentile Männlich'!$E$22,IF(AND('Tabelle Kaderkriterien'!$H117="m",Übersicht!$C113=12,K113&gt;'Perzentile Männlich'!V$7),100,IF(AND('Tabelle Kaderkriterien'!$H117="m",Übersicht!$C113=12),('Perzentile Männlich'!$B$23*K113^3)+('Perzentile Männlich'!$C$23*K113^2)+('Perzentile Männlich'!$D$23*K113)+'Perzentile Männlich'!$E$23,IF(AND('Tabelle Kaderkriterien'!$H117="m",Übersicht!$C113=11,K113&gt;'Perzentile Männlich'!V$8),100,IF(AND('Tabelle Kaderkriterien'!$H117="m",Übersicht!$C113=11),('Perzentile Männlich'!$B$24*K113^3)+('Perzentile Männlich'!$C$24*K113^2)+('Perzentile Männlich'!$D$24*K113)+'Perzentile Männlich'!$E$24,IF(AND('Tabelle Kaderkriterien'!$H117="w",Übersicht!$C113=13,K113&gt;'Perzentile Weiblich'!V$3),100,IF(AND('Tabelle Kaderkriterien'!$H117="w",Übersicht!$C113=13),('Perzentile Weiblich'!$B$19*K113^3)+('Perzentile Weiblich'!$C$19*K113^2)+('Perzentile Weiblich'!$D$19*K113)+'Perzentile Weiblich'!$E$19,IF(AND('Tabelle Kaderkriterien'!$H117="w",Übersicht!$C113=14,K113&gt;'Perzentile Weiblich'!V$4),100,IF(AND('Tabelle Kaderkriterien'!$H117="w",Übersicht!$C113=14),('Perzentile Weiblich'!$B$20*K113^3)+('Perzentile Weiblich'!$C$20*K113^2)+('Perzentile Weiblich'!$D$20*K113)+'Perzentile Weiblich'!$E$20,IF(AND('Tabelle Kaderkriterien'!$H117="w",Übersicht!$C113=15,K113&gt;'Perzentile Weiblich'!V$5),100,IF(AND('Tabelle Kaderkriterien'!$H117="w",Übersicht!$C113=15),('Perzentile Weiblich'!$B$21*K113^3)+('Perzentile Weiblich'!$C$21*K113^2)+('Perzentile Weiblich'!$D$21*K113)+'Perzentile Weiblich'!$E$21,IF(AND('Tabelle Kaderkriterien'!$H117="w",Übersicht!$C113=16,K113&gt;'Perzentile Weiblich'!V$6),100,IF(AND('Tabelle Kaderkriterien'!$H117="w",Übersicht!$C113=16),('Perzentile Weiblich'!$B$22*K113^3)+('Perzentile Weiblich'!$C$22*K113^2)+('Perzentile Weiblich'!$D$22*K113)+'Perzentile Weiblich'!$E$22,IF(AND('Tabelle Kaderkriterien'!$H117="w",Übersicht!$C113=12,K113&gt;'Perzentile Weiblich'!V$7),100,IF(AND('Tabelle Kaderkriterien'!$H117="w",Übersicht!$C113=12),('Perzentile Weiblich'!$B$23*K113^3)+('Perzentile Weiblich'!$C$23*K113^2)+('Perzentile Weiblich'!$D$23*K113)+'Perzentile Weiblich'!$E$23,IF(AND('Tabelle Kaderkriterien'!$H117="w",Übersicht!$C113=11,K113&gt;'Perzentile Weiblich'!V$8),100,IF(AND('Tabelle Kaderkriterien'!$H117="w",Übersicht!$C113=11),('Perzentile Weiblich'!$B$24*K113^3)+('Perzentile Weiblich'!$C$24*K113^2)+('Perzentile Weiblich'!$D$24*K113)+'Perzentile Weiblich'!$E$24,IF(AND('Tabelle Kaderkriterien'!I117&lt;&gt;"m",'Tabelle Kaderkriterien'!I117&lt;&gt;"!w"),#N/A,#N/A)))))))))))))))))))))))))</f>
        <v>#N/A</v>
      </c>
      <c r="S113" s="18" t="e">
        <f t="shared" si="2"/>
        <v>#DIV/0!</v>
      </c>
      <c r="T113" s="18" t="e">
        <f t="shared" si="3"/>
        <v>#DIV/0!</v>
      </c>
    </row>
    <row r="114" spans="1:20" x14ac:dyDescent="0.3">
      <c r="A114" s="31">
        <f>'Tabelle Kaderkriterien'!B118</f>
        <v>0</v>
      </c>
      <c r="B114" s="31">
        <f>'Tabelle Kaderkriterien'!C118</f>
        <v>0</v>
      </c>
      <c r="C114" s="143">
        <f>'Tabelle Kaderkriterien'!G118</f>
        <v>0</v>
      </c>
      <c r="D114" s="144">
        <f>'Tabelle Kaderkriterien'!K118</f>
        <v>0</v>
      </c>
      <c r="E114" s="144">
        <f>'Tabelle Kaderkriterien'!L118</f>
        <v>0</v>
      </c>
      <c r="F114" s="144">
        <f>'Tabelle Kaderkriterien'!N118</f>
        <v>0</v>
      </c>
      <c r="G114" s="144">
        <f>'Tabelle Kaderkriterien'!O118</f>
        <v>0</v>
      </c>
      <c r="H114" s="144">
        <f>'Tabelle Kaderkriterien'!Q118</f>
        <v>0</v>
      </c>
      <c r="I114" s="144">
        <f>'Tabelle Kaderkriterien'!R118</f>
        <v>0</v>
      </c>
      <c r="J114" s="144">
        <f>'Tabelle Kaderkriterien'!T118</f>
        <v>0</v>
      </c>
      <c r="K114" s="144">
        <f>'Tabelle Kaderkriterien'!V118</f>
        <v>0</v>
      </c>
      <c r="M114" s="32" t="e">
        <f>IF(AND('Tabelle Kaderkriterien'!$H118="m",Übersicht!$C114=13,'Perzentile Männlich'!M114&gt;'Perzentile Männlich'!R$3),100,IF(AND('Tabelle Kaderkriterien'!$H118="m",Übersicht!$C114=13),('Perzentile Männlich'!$B$35*'Perzentile Männlich'!M114^3)+('Perzentile Männlich'!$C$35*'Perzentile Männlich'!M114^2)+('Perzentile Männlich'!$D$35*'Perzentile Männlich'!M114)+'Perzentile Männlich'!$E$35,IF(AND('Tabelle Kaderkriterien'!$H118="m",Übersicht!$C114=14,'Perzentile Männlich'!M114&gt;'Perzentile Männlich'!R$4),100,IF(AND('Tabelle Kaderkriterien'!$H118="m",Übersicht!$C114=14),('Perzentile Männlich'!$B$36*'Perzentile Männlich'!M114^3)+('Perzentile Männlich'!$C$36*'Perzentile Männlich'!M114^2)+('Perzentile Männlich'!$D$36*'Perzentile Männlich'!M114)+'Perzentile Männlich'!$E$36,IF(AND('Tabelle Kaderkriterien'!$H118="m",Übersicht!$C114=15,'Perzentile Männlich'!M114&gt;'Perzentile Männlich'!R$5),100,IF(AND('Tabelle Kaderkriterien'!$H118="m",Übersicht!$C114=15),('Perzentile Männlich'!$B$37*'Perzentile Männlich'!M114^3)+('Perzentile Männlich'!$C$37*'Perzentile Männlich'!M114^2)+('Perzentile Männlich'!$D$37*'Perzentile Männlich'!M114)+'Perzentile Männlich'!$E$37,IF(AND('Tabelle Kaderkriterien'!$H118="m",Übersicht!$C114=16,'Perzentile Männlich'!M114&gt;'Perzentile Männlich'!R$6),100,IF(AND('Tabelle Kaderkriterien'!$H118="m",Übersicht!$C114=16),('Perzentile Männlich'!$B$38*'Perzentile Männlich'!M114^3)+('Perzentile Männlich'!$C$38*'Perzentile Männlich'!M114^2)+('Perzentile Männlich'!$D$38*'Perzentile Männlich'!M114)+'Perzentile Männlich'!$E$38,IF(AND('Tabelle Kaderkriterien'!$H118="m",Übersicht!$C114=12,'Perzentile Männlich'!M114&gt;'Perzentile Männlich'!R$7),100,IF(AND('Tabelle Kaderkriterien'!$H118="m",Übersicht!$C114=12),('Perzentile Männlich'!$B$39*'Perzentile Männlich'!M114^3)+('Perzentile Männlich'!$C$39*'Perzentile Männlich'!M114^2)+('Perzentile Männlich'!$D$39*'Perzentile Männlich'!M114)+'Perzentile Männlich'!$E$39,IF(AND('Tabelle Kaderkriterien'!$H118="m",Übersicht!$C114=11,'Perzentile Männlich'!M114&gt;'Perzentile Männlich'!R$8),100,IF(AND('Tabelle Kaderkriterien'!$H118="m",Übersicht!$C114=11),('Perzentile Männlich'!$B$40*'Perzentile Männlich'!M114^3)+('Perzentile Männlich'!$C$40*'Perzentile Männlich'!M114^2)+('Perzentile Männlich'!$D$40*'Perzentile Männlich'!M114)+'Perzentile Männlich'!$E$40,IF(AND('Tabelle Kaderkriterien'!$H118="w",Übersicht!$C114=13,'Perzentile Weiblich'!M114&gt;'Perzentile Weiblich'!R$3),100,IF(AND('Tabelle Kaderkriterien'!$H118="w",Übersicht!$C114=13),('Perzentile Weiblich'!$B$35*'Perzentile Weiblich'!M114^3)+('Perzentile Weiblich'!$C$35*'Perzentile Weiblich'!M114^2)+('Perzentile Weiblich'!$D$35*'Perzentile Weiblich'!M114)+'Perzentile Weiblich'!$E$35,IF(AND('Tabelle Kaderkriterien'!$H118="w",Übersicht!$C114=14,'Perzentile Weiblich'!M114&gt;'Perzentile Weiblich'!R$4),100,IF(AND('Tabelle Kaderkriterien'!$H118="w",Übersicht!$C114=14),('Perzentile Weiblich'!$B$36*'Perzentile Weiblich'!M114^3)+('Perzentile Weiblich'!$C$36*'Perzentile Weiblich'!M114^2)+('Perzentile Weiblich'!$D$36*'Perzentile Weiblich'!M114)+'Perzentile Weiblich'!$E$36,IF(AND('Tabelle Kaderkriterien'!$H118="w",Übersicht!$C114=15,'Perzentile Weiblich'!M114&gt;'Perzentile Weiblich'!R$5),100,IF(AND('Tabelle Kaderkriterien'!$H118="w",Übersicht!$C114=15),('Perzentile Weiblich'!$B$37*'Perzentile Weiblich'!M114^3)+('Perzentile Weiblich'!$C$37*'Perzentile Weiblich'!M114^2)+('Perzentile Weiblich'!$D$37*'Perzentile Weiblich'!M114)+'Perzentile Weiblich'!$E$37,IF(AND('Tabelle Kaderkriterien'!$H118="w",Übersicht!$C114=16,'Perzentile Weiblich'!M114&gt;'Perzentile Weiblich'!R$6),100,IF(AND('Tabelle Kaderkriterien'!$H118="w",Übersicht!$C114=16),('Perzentile Weiblich'!$B$38*'Perzentile Weiblich'!M114^3)+('Perzentile Weiblich'!$C$38*'Perzentile Weiblich'!M114^2)+('Perzentile Weiblich'!$D$38*'Perzentile Weiblich'!M114)+'Perzentile Weiblich'!$E$38,IF(AND('Tabelle Kaderkriterien'!$H118="w",Übersicht!$C114=12,'Perzentile Weiblich'!M114&gt;'Perzentile Weiblich'!R$7),100,IF(AND('Tabelle Kaderkriterien'!$H118="w",Übersicht!$C114=12),('Perzentile Weiblich'!$B$39*'Perzentile Weiblich'!M114^3)+('Perzentile Weiblich'!$C$39*'Perzentile Weiblich'!M114^2)+('Perzentile Weiblich'!$D$39*'Perzentile Weiblich'!M114)+'Perzentile Weiblich'!$E$39,IF(AND('Tabelle Kaderkriterien'!$H118="w",Übersicht!$C114=11,'Perzentile Weiblich'!M114&gt;'Perzentile Weiblich'!R$8),100,IF(AND('Tabelle Kaderkriterien'!$H118="w",Übersicht!$C114=11),('Perzentile Weiblich'!$B$40*'Perzentile Weiblich'!M114^3)+('Perzentile Weiblich'!$C$40*'Perzentile Weiblich'!M114^2)+('Perzentile Weiblich'!$D$40*'Perzentile Weiblich'!M114)+'Perzentile Weiblich'!$E$40,IF(AND('Tabelle Kaderkriterien'!H118&lt;&gt;"m",'Tabelle Kaderkriterien'!H118&lt;&gt;"!w"),#N/A,#N/A)))))))))))))))))))))))))</f>
        <v>#DIV/0!</v>
      </c>
      <c r="N114" s="32" t="e">
        <f>IF(AND('Tabelle Kaderkriterien'!$H118="m",Übersicht!$C114=13,'Perzentile Männlich'!N114&gt;'Perzentile Männlich'!S$3),100,IF(AND('Tabelle Kaderkriterien'!$H118="m",Übersicht!$C114=13),('Perzentile Männlich'!$B$43*'Perzentile Männlich'!N114^3)+('Perzentile Männlich'!$C$43*'Perzentile Männlich'!N114^2)+('Perzentile Männlich'!$D$43*'Perzentile Männlich'!N114)+'Perzentile Männlich'!$E$43,IF(AND('Tabelle Kaderkriterien'!$H118="m",Übersicht!$C114=14,'Perzentile Männlich'!N114&gt;'Perzentile Männlich'!S$4),100,IF(AND('Tabelle Kaderkriterien'!$H118="m",Übersicht!$C114=14),('Perzentile Männlich'!$B$44*'Perzentile Männlich'!N114^3)+('Perzentile Männlich'!$C$44*'Perzentile Männlich'!N114^2)+('Perzentile Männlich'!$D$44*'Perzentile Männlich'!N114)+'Perzentile Männlich'!$E$44,IF(AND('Tabelle Kaderkriterien'!$H118="m",Übersicht!$C114=15,'Perzentile Männlich'!N114&gt;'Perzentile Männlich'!S$5),100,IF(AND('Tabelle Kaderkriterien'!$H118="m",Übersicht!$C114=15),('Perzentile Männlich'!$B$45*'Perzentile Männlich'!N114^3)+('Perzentile Männlich'!$C$45*'Perzentile Männlich'!N114^2)+('Perzentile Männlich'!$D$45*'Perzentile Männlich'!N114)+'Perzentile Männlich'!$E$45,IF(AND('Tabelle Kaderkriterien'!$H118="m",Übersicht!$C114=16,'Perzentile Männlich'!N114&gt;'Perzentile Männlich'!S$6),100,IF(AND('Tabelle Kaderkriterien'!$H118="m",Übersicht!$C114=16),('Perzentile Männlich'!$B$46*'Perzentile Männlich'!N114^3)+('Perzentile Männlich'!$C$46*'Perzentile Männlich'!N114^2)+('Perzentile Männlich'!$D$46*'Perzentile Männlich'!N114)+'Perzentile Männlich'!$E$46,IF(AND('Tabelle Kaderkriterien'!$H118="m",Übersicht!$C114=12,'Perzentile Männlich'!N114&gt;'Perzentile Männlich'!S$7),100,IF(AND('Tabelle Kaderkriterien'!$H118="m",Übersicht!$C114=12),('Perzentile Männlich'!$B$47*'Perzentile Männlich'!N114^3)+('Perzentile Männlich'!$C$47*'Perzentile Männlich'!N114^2)+('Perzentile Männlich'!$D$47*'Perzentile Männlich'!N114)+'Perzentile Männlich'!$E$47,IF(AND('Tabelle Kaderkriterien'!$H118="m",Übersicht!$C114=11,'Perzentile Männlich'!N114&gt;'Perzentile Männlich'!S$8),100,IF(AND('Tabelle Kaderkriterien'!$H118="m",Übersicht!$C114=11),('Perzentile Männlich'!$B$48*'Perzentile Männlich'!N114^3)+('Perzentile Männlich'!$C$48*'Perzentile Männlich'!N114^2)+('Perzentile Männlich'!$D$48*'Perzentile Männlich'!N114)+'Perzentile Männlich'!$E$48,IF(AND('Tabelle Kaderkriterien'!$H118="w",Übersicht!$C114=13,'Perzentile Weiblich'!N114&gt;'Perzentile Weiblich'!S$3),100,IF(AND('Tabelle Kaderkriterien'!$H118="w",Übersicht!$C114=13),('Perzentile Weiblich'!$B$43*'Perzentile Weiblich'!N114^3)+('Perzentile Weiblich'!$C$43*'Perzentile Weiblich'!N114^2)+('Perzentile Weiblich'!$D$43*'Perzentile Weiblich'!N114)+'Perzentile Weiblich'!$E$43,IF(AND('Tabelle Kaderkriterien'!$H118="w",Übersicht!$C114=14,'Perzentile Weiblich'!N114&gt;'Perzentile Weiblich'!S$4),100,IF(AND('Tabelle Kaderkriterien'!$H118="w",Übersicht!$C114=14),('Perzentile Weiblich'!$B$44*'Perzentile Weiblich'!N114^3)+('Perzentile Weiblich'!$C$44*'Perzentile Weiblich'!N114^2)+('Perzentile Weiblich'!$D$44*'Perzentile Weiblich'!N114)+'Perzentile Weiblich'!$E$44,IF(AND('Tabelle Kaderkriterien'!$H118="w",Übersicht!$C114=15,'Perzentile Weiblich'!N114&gt;'Perzentile Weiblich'!S$5),100,IF(AND('Tabelle Kaderkriterien'!$H118="w",Übersicht!$C114=15),('Perzentile Weiblich'!$B$45*'Perzentile Weiblich'!N114^3)+('Perzentile Weiblich'!$C$45*'Perzentile Weiblich'!N114^2)+('Perzentile Weiblich'!$D$45*'Perzentile Weiblich'!N114)+'Perzentile Weiblich'!$E$45,IF(AND('Tabelle Kaderkriterien'!$H118="w",Übersicht!$C114=16,'Perzentile Weiblich'!N114&gt;'Perzentile Weiblich'!S$6),100,IF(AND('Tabelle Kaderkriterien'!$H118="w",Übersicht!$C114=16),('Perzentile Weiblich'!$B$46*'Perzentile Weiblich'!N114^3)+('Perzentile Weiblich'!$C$46*'Perzentile Weiblich'!N114^2)+('Perzentile Weiblich'!$D$46*'Perzentile Weiblich'!N114)+'Perzentile Weiblich'!$E$46,IF(AND('Tabelle Kaderkriterien'!$H118="w",Übersicht!$C114=12,'Perzentile Weiblich'!N114&gt;'Perzentile Weiblich'!S$7),100,IF(AND('Tabelle Kaderkriterien'!$H118="w",Übersicht!$C114=12),('Perzentile Weiblich'!$B$47*'Perzentile Weiblich'!N114^3)+('Perzentile Weiblich'!$C$47*'Perzentile Weiblich'!N114^2)+('Perzentile Weiblich'!$D$47*'Perzentile Weiblich'!N114)+'Perzentile Weiblich'!$E$47,IF(AND('Tabelle Kaderkriterien'!$H118="w",Übersicht!$C114=11,'Perzentile Weiblich'!N114&gt;'Perzentile Weiblich'!S$8),100,IF(AND('Tabelle Kaderkriterien'!$H118="w",Übersicht!$C114=11),('Perzentile Weiblich'!$B$48*'Perzentile Weiblich'!N114^3)+('Perzentile Weiblich'!$C$48*'Perzentile Weiblich'!N114^2)+('Perzentile Weiblich'!$D$48*'Perzentile Weiblich'!N114)+'Perzentile Weiblich'!$E$48,IF(AND('Tabelle Kaderkriterien'!I118&lt;&gt;"m",'Tabelle Kaderkriterien'!I118&lt;&gt;"!w"),#N/A,#N/A)))))))))))))))))))))))))</f>
        <v>#DIV/0!</v>
      </c>
      <c r="O114" s="32" t="e">
        <f>IF(AND('Tabelle Kaderkriterien'!$H118="m",Übersicht!$C114=13,'Perzentile Männlich'!O114&gt;'Perzentile Männlich'!T$3),100,IF(AND('Tabelle Kaderkriterien'!$H118="m",Übersicht!$C114=13),('Perzentile Männlich'!$B$11*'Perzentile Männlich'!O114^3)+('Perzentile Männlich'!$C$11*'Perzentile Männlich'!O114^2)+('Perzentile Männlich'!$D$11*'Perzentile Männlich'!O114)+'Perzentile Männlich'!$E$11,IF(AND('Tabelle Kaderkriterien'!$H118="m",Übersicht!$C114=14,'Perzentile Männlich'!O114&gt;'Perzentile Männlich'!T$4),100,IF(AND('Tabelle Kaderkriterien'!$H118="m",Übersicht!$C114=14),('Perzentile Männlich'!$B$12*'Perzentile Männlich'!O114^3)+('Perzentile Männlich'!$C$12*'Perzentile Männlich'!O114^2)+('Perzentile Männlich'!$D$12*'Perzentile Männlich'!O114)+'Perzentile Männlich'!$E$12,IF(AND('Tabelle Kaderkriterien'!$H118="m",Übersicht!$C114=15,'Perzentile Männlich'!O114&gt;'Perzentile Männlich'!T$5),100,IF(AND('Tabelle Kaderkriterien'!$H118="m",Übersicht!$C114=15),('Perzentile Männlich'!$B$13*'Perzentile Männlich'!O114^3)+('Perzentile Männlich'!$C$13*'Perzentile Männlich'!O114^2)+('Perzentile Männlich'!$D$13*'Perzentile Männlich'!O114)+'Perzentile Männlich'!$E$13,IF(AND('Tabelle Kaderkriterien'!$H118="m",Übersicht!$C114=16,'Perzentile Männlich'!O114&gt;'Perzentile Männlich'!T$6),100,IF(AND('Tabelle Kaderkriterien'!$H118="m",Übersicht!$C114=16),('Perzentile Männlich'!$B$14*'Perzentile Männlich'!O114^3)+('Perzentile Männlich'!$C$14*'Perzentile Männlich'!O114^2)+('Perzentile Männlich'!$D$14*'Perzentile Männlich'!O114)+'Perzentile Männlich'!$E$14,IF(AND('Tabelle Kaderkriterien'!$H118="m",Übersicht!$C114=12,'Perzentile Männlich'!O114&gt;'Perzentile Männlich'!T$7),100,IF(AND('Tabelle Kaderkriterien'!$H118="m",Übersicht!$C114=12),('Perzentile Männlich'!$B$15*'Perzentile Männlich'!O114^3)+('Perzentile Männlich'!$C$15*'Perzentile Männlich'!O114^2)+('Perzentile Männlich'!$D$15*'Perzentile Männlich'!O114)+'Perzentile Männlich'!$E$15,IF(AND('Tabelle Kaderkriterien'!$H118="m",Übersicht!$C114=11,'Perzentile Männlich'!O114&gt;'Perzentile Männlich'!T$8),100,IF(AND('Tabelle Kaderkriterien'!$H118="m",Übersicht!$C114=11),('Perzentile Männlich'!$B$16*'Perzentile Männlich'!O114^3)+('Perzentile Männlich'!$C$16*'Perzentile Männlich'!O114^2)+('Perzentile Männlich'!$D$16*'Perzentile Männlich'!O114)+'Perzentile Männlich'!$E$16,IF(AND('Tabelle Kaderkriterien'!$H118="w",Übersicht!$C114=13,'Perzentile Weiblich'!O114&gt;'Perzentile Weiblich'!T$3),100,IF(AND('Tabelle Kaderkriterien'!$H118="w",Übersicht!$C114=13),('Perzentile Weiblich'!$B$11*'Perzentile Weiblich'!O114^3)+('Perzentile Weiblich'!$C$11*'Perzentile Weiblich'!O114^2)+('Perzentile Weiblich'!$D$11*'Perzentile Weiblich'!O114)+'Perzentile Weiblich'!$E$11,IF(AND('Tabelle Kaderkriterien'!$H118="w",Übersicht!$C114=14,'Perzentile Weiblich'!O114&gt;'Perzentile Weiblich'!T$4),100,IF(AND('Tabelle Kaderkriterien'!$H118="w",Übersicht!$C114=14),('Perzentile Weiblich'!$B$12*'Perzentile Weiblich'!O114^3)+('Perzentile Weiblich'!$C$12*'Perzentile Weiblich'!O114^2)+('Perzentile Weiblich'!$D$12*'Perzentile Weiblich'!O114)+'Perzentile Weiblich'!$E$12,IF(AND('Tabelle Kaderkriterien'!$H118="w",Übersicht!$C114=15,'Perzentile Weiblich'!O114&gt;'Perzentile Weiblich'!T$5),100,IF(AND('Tabelle Kaderkriterien'!$H118="w",Übersicht!$C114=15),('Perzentile Weiblich'!$B$13*'Perzentile Weiblich'!O114^3)+('Perzentile Weiblich'!$C$13*'Perzentile Weiblich'!O114^2)+('Perzentile Weiblich'!$D$13*'Perzentile Weiblich'!O114)+'Perzentile Weiblich'!$E$13,IF(AND('Tabelle Kaderkriterien'!$H118="w",Übersicht!$C114=16,'Perzentile Weiblich'!O114&gt;'Perzentile Weiblich'!T$6),100,IF(AND('Tabelle Kaderkriterien'!$H118="w",Übersicht!$C114=16),('Perzentile Weiblich'!$B$14*'Perzentile Weiblich'!O114^3)+('Perzentile Weiblich'!$C$14*'Perzentile Weiblich'!O114^2)+('Perzentile Weiblich'!$D$14*'Perzentile Weiblich'!O114)+'Perzentile Weiblich'!$E$14,IF(AND('Tabelle Kaderkriterien'!$H118="w",Übersicht!$C114=12,'Perzentile Weiblich'!O114&gt;'Perzentile Weiblich'!T$7),100,IF(AND('Tabelle Kaderkriterien'!$H118="w",Übersicht!$C114=12),('Perzentile Weiblich'!$B$15*'Perzentile Weiblich'!O114^3)+('Perzentile Weiblich'!$C$15*'Perzentile Weiblich'!O114^2)+('Perzentile Weiblich'!$D$15*'Perzentile Weiblich'!O114)+'Perzentile Weiblich'!$E$15,IF(AND('Tabelle Kaderkriterien'!$H118="w",Übersicht!$C114=11,'Perzentile Weiblich'!O114&gt;'Perzentile Weiblich'!T$8),100,IF(AND('Tabelle Kaderkriterien'!$H118="w",Übersicht!$C114=11),('Perzentile Weiblich'!$B$16*'Perzentile Weiblich'!O114^3)+('Perzentile Weiblich'!$C$16*'Perzentile Weiblich'!O114^2)+('Perzentile Weiblich'!$D$16*'Perzentile Weiblich'!O114)+'Perzentile Weiblich'!$E$16,IF(AND('Tabelle Kaderkriterien'!J118&lt;&gt;"m",'Tabelle Kaderkriterien'!J118&lt;&gt;"!w"),#N/A,#N/A)))))))))))))))))))))))))</f>
        <v>#DIV/0!</v>
      </c>
      <c r="P114" s="32" t="e">
        <f>IF(AND('Tabelle Kaderkriterien'!$H118="m",Übersicht!$C114=13,J114&lt;'Perzentile Männlich'!U$3),100,IF(AND('Tabelle Kaderkriterien'!$H118="m",Übersicht!$C114=13),('Perzentile Männlich'!$B$27*J114^3)+('Perzentile Männlich'!$C$27*J114^2)+('Perzentile Männlich'!$D$27*J114)+'Perzentile Männlich'!$E$27,IF(AND('Tabelle Kaderkriterien'!$H118="m",Übersicht!$C114=14,J114&lt;'Perzentile Männlich'!U$4),100,IF(AND('Tabelle Kaderkriterien'!$H118="m",Übersicht!$C114=14),('Perzentile Männlich'!$B$28*J114^3)+('Perzentile Männlich'!$C$28*J114^2)+('Perzentile Männlich'!$D$28*J114)+'Perzentile Männlich'!$E$28,IF(AND('Tabelle Kaderkriterien'!$H118="m",Übersicht!$C114=15,J114&lt;'Perzentile Männlich'!U$5),100,IF(AND('Tabelle Kaderkriterien'!$H118="m",Übersicht!$C114=15),('Perzentile Männlich'!$B$29*J114^3)+('Perzentile Männlich'!$C$29*J114^2)+('Perzentile Männlich'!$D$29*J114)+'Perzentile Männlich'!$E$29,IF(AND('Tabelle Kaderkriterien'!$H118="m",Übersicht!$C114=16,J114&lt;'Perzentile Männlich'!U$6),100,IF(AND('Tabelle Kaderkriterien'!$H118="m",Übersicht!$C114=16),('Perzentile Männlich'!$B$30*J114^3)+('Perzentile Männlich'!$C$30*J114^2)+('Perzentile Männlich'!$D$30*J114)+'Perzentile Männlich'!$E$30,IF(AND('Tabelle Kaderkriterien'!$H118="m",Übersicht!$C114=12,J114&lt;'Perzentile Männlich'!U$7),100,IF(AND('Tabelle Kaderkriterien'!$H118="m",Übersicht!$C114=12),('Perzentile Männlich'!$B$31*J114^3)+('Perzentile Männlich'!$C$31*J114^2)+('Perzentile Männlich'!$D$31*J114)+'Perzentile Männlich'!$E$31,IF(AND('Tabelle Kaderkriterien'!$H118="m",Übersicht!$C114=11,J114&lt;'Perzentile Männlich'!U$8),100,IF(AND('Tabelle Kaderkriterien'!$H118="m",Übersicht!$C114=11),('Perzentile Männlich'!$B$32*J114^3)+('Perzentile Männlich'!$C$32*J114^2)+('Perzentile Männlich'!$D$32*J114)+'Perzentile Männlich'!$E$32,IF(AND('Tabelle Kaderkriterien'!$H118="w",Übersicht!$C114=13,J114&lt;'Perzentile Weiblich'!U$3),100,IF(AND('Tabelle Kaderkriterien'!$H118="w",Übersicht!$C114=13),('Perzentile Weiblich'!$B$27*J114^3)+('Perzentile Weiblich'!$C$27*J114^2)+('Perzentile Weiblich'!$D$27*J114)+'Perzentile Weiblich'!$E$27,IF(AND('Tabelle Kaderkriterien'!$H118="w",Übersicht!$C114=14,J114&lt;'Perzentile Weiblich'!U$4),100,IF(AND('Tabelle Kaderkriterien'!$H118="w",Übersicht!$C114=14),('Perzentile Weiblich'!$B$28*J114^3)+('Perzentile Weiblich'!$C$28*J114^2)+('Perzentile Weiblich'!$D$28*J114)+'Perzentile Weiblich'!$E$28,IF(AND('Tabelle Kaderkriterien'!$H118="w",Übersicht!$C114=15,J114&lt;'Perzentile Weiblich'!U$5),100,IF(AND('Tabelle Kaderkriterien'!$H118="w",Übersicht!$C114=15),('Perzentile Weiblich'!$B$29*J114^3)+('Perzentile Weiblich'!$C$29*J114^2)+('Perzentile Weiblich'!$D$29*J114)+'Perzentile Weiblich'!$E$29,IF(AND('Tabelle Kaderkriterien'!$H118="w",Übersicht!$C114=16,J114&lt;'Perzentile Weiblich'!U$6),100,IF(AND('Tabelle Kaderkriterien'!$H118="w",Übersicht!$C114=16),('Perzentile Weiblich'!$B$30*J114^3)+('Perzentile Weiblich'!$C$30*J114^2)+('Perzentile Weiblich'!$D$30*J114)+'Perzentile Weiblich'!$E$30,IF(AND('Tabelle Kaderkriterien'!$H118="w",Übersicht!$C114=12,J114&lt;'Perzentile Weiblich'!U$7),100,IF(AND('Tabelle Kaderkriterien'!$H118="w",Übersicht!$C114=12),('Perzentile Weiblich'!$B$31*J114^3)+('Perzentile Weiblich'!$C$31*J114^2)+('Perzentile Weiblich'!$D$31*J114)+'Perzentile Weiblich'!$E$31,IF(AND('Tabelle Kaderkriterien'!$H118="w",Übersicht!$C114=11,J114&lt;'Perzentile Weiblich'!U$8),100,IF(AND('Tabelle Kaderkriterien'!$H118="w",Übersicht!$C114=11),('Perzentile Weiblich'!$B$32*J114^3)+('Perzentile Weiblich'!$C$32*J114^2)+('Perzentile Weiblich'!$D$32*J114)+'Perzentile Weiblich'!$E$32,IF(AND('Tabelle Kaderkriterien'!H118&lt;&gt;"m",'Tabelle Kaderkriterien'!H118&lt;&gt;"!w"),#N/A,#N/A)))))))))))))))))))))))))</f>
        <v>#N/A</v>
      </c>
      <c r="Q114" s="32" t="e">
        <f>IF(AND('Tabelle Kaderkriterien'!$H118="m",Übersicht!$C114=13,K114&gt;'Perzentile Männlich'!V$3),100,IF(AND('Tabelle Kaderkriterien'!$H118="m",Übersicht!$C114=13),('Perzentile Männlich'!$B$19*K114^3)+('Perzentile Männlich'!$C$19*K114^2)+('Perzentile Männlich'!$D$19*K114)+'Perzentile Männlich'!$E$19,IF(AND('Tabelle Kaderkriterien'!$H118="m",Übersicht!$C114=14,K114&gt;'Perzentile Männlich'!V$4),100,IF(AND('Tabelle Kaderkriterien'!$H118="m",Übersicht!$C114=14),('Perzentile Männlich'!$B$20*K114^3)+('Perzentile Männlich'!$C$20*K114^2)+('Perzentile Männlich'!$D$20*K114)+'Perzentile Männlich'!$E$20,IF(AND('Tabelle Kaderkriterien'!$H118="m",Übersicht!$C114=15,K114&gt;'Perzentile Männlich'!V$5),100,IF(AND('Tabelle Kaderkriterien'!$H118="m",Übersicht!$C114=15),('Perzentile Männlich'!$B$21*K114^3)+('Perzentile Männlich'!$C$21*K114^2)+('Perzentile Männlich'!$D$21*K114)+'Perzentile Männlich'!$E$21,IF(AND('Tabelle Kaderkriterien'!$H118="m",Übersicht!$C114=16,K114&gt;'Perzentile Männlich'!V$6),100,IF(AND('Tabelle Kaderkriterien'!$H118="m",Übersicht!$C114=16),('Perzentile Männlich'!$B$22*K114^3)+('Perzentile Männlich'!$C$22*K114^2)+('Perzentile Männlich'!$D$22*K114)+'Perzentile Männlich'!$E$22,IF(AND('Tabelle Kaderkriterien'!$H118="m",Übersicht!$C114=12,K114&gt;'Perzentile Männlich'!V$7),100,IF(AND('Tabelle Kaderkriterien'!$H118="m",Übersicht!$C114=12),('Perzentile Männlich'!$B$23*K114^3)+('Perzentile Männlich'!$C$23*K114^2)+('Perzentile Männlich'!$D$23*K114)+'Perzentile Männlich'!$E$23,IF(AND('Tabelle Kaderkriterien'!$H118="m",Übersicht!$C114=11,K114&gt;'Perzentile Männlich'!V$8),100,IF(AND('Tabelle Kaderkriterien'!$H118="m",Übersicht!$C114=11),('Perzentile Männlich'!$B$24*K114^3)+('Perzentile Männlich'!$C$24*K114^2)+('Perzentile Männlich'!$D$24*K114)+'Perzentile Männlich'!$E$24,IF(AND('Tabelle Kaderkriterien'!$H118="w",Übersicht!$C114=13,K114&gt;'Perzentile Weiblich'!V$3),100,IF(AND('Tabelle Kaderkriterien'!$H118="w",Übersicht!$C114=13),('Perzentile Weiblich'!$B$19*K114^3)+('Perzentile Weiblich'!$C$19*K114^2)+('Perzentile Weiblich'!$D$19*K114)+'Perzentile Weiblich'!$E$19,IF(AND('Tabelle Kaderkriterien'!$H118="w",Übersicht!$C114=14,K114&gt;'Perzentile Weiblich'!V$4),100,IF(AND('Tabelle Kaderkriterien'!$H118="w",Übersicht!$C114=14),('Perzentile Weiblich'!$B$20*K114^3)+('Perzentile Weiblich'!$C$20*K114^2)+('Perzentile Weiblich'!$D$20*K114)+'Perzentile Weiblich'!$E$20,IF(AND('Tabelle Kaderkriterien'!$H118="w",Übersicht!$C114=15,K114&gt;'Perzentile Weiblich'!V$5),100,IF(AND('Tabelle Kaderkriterien'!$H118="w",Übersicht!$C114=15),('Perzentile Weiblich'!$B$21*K114^3)+('Perzentile Weiblich'!$C$21*K114^2)+('Perzentile Weiblich'!$D$21*K114)+'Perzentile Weiblich'!$E$21,IF(AND('Tabelle Kaderkriterien'!$H118="w",Übersicht!$C114=16,K114&gt;'Perzentile Weiblich'!V$6),100,IF(AND('Tabelle Kaderkriterien'!$H118="w",Übersicht!$C114=16),('Perzentile Weiblich'!$B$22*K114^3)+('Perzentile Weiblich'!$C$22*K114^2)+('Perzentile Weiblich'!$D$22*K114)+'Perzentile Weiblich'!$E$22,IF(AND('Tabelle Kaderkriterien'!$H118="w",Übersicht!$C114=12,K114&gt;'Perzentile Weiblich'!V$7),100,IF(AND('Tabelle Kaderkriterien'!$H118="w",Übersicht!$C114=12),('Perzentile Weiblich'!$B$23*K114^3)+('Perzentile Weiblich'!$C$23*K114^2)+('Perzentile Weiblich'!$D$23*K114)+'Perzentile Weiblich'!$E$23,IF(AND('Tabelle Kaderkriterien'!$H118="w",Übersicht!$C114=11,K114&gt;'Perzentile Weiblich'!V$8),100,IF(AND('Tabelle Kaderkriterien'!$H118="w",Übersicht!$C114=11),('Perzentile Weiblich'!$B$24*K114^3)+('Perzentile Weiblich'!$C$24*K114^2)+('Perzentile Weiblich'!$D$24*K114)+'Perzentile Weiblich'!$E$24,IF(AND('Tabelle Kaderkriterien'!I118&lt;&gt;"m",'Tabelle Kaderkriterien'!I118&lt;&gt;"!w"),#N/A,#N/A)))))))))))))))))))))))))</f>
        <v>#N/A</v>
      </c>
      <c r="S114" s="18" t="e">
        <f t="shared" si="2"/>
        <v>#DIV/0!</v>
      </c>
      <c r="T114" s="18" t="e">
        <f t="shared" si="3"/>
        <v>#DIV/0!</v>
      </c>
    </row>
    <row r="115" spans="1:20" x14ac:dyDescent="0.3">
      <c r="A115" s="31">
        <f>'Tabelle Kaderkriterien'!B119</f>
        <v>0</v>
      </c>
      <c r="B115" s="31">
        <f>'Tabelle Kaderkriterien'!C119</f>
        <v>0</v>
      </c>
      <c r="C115" s="143">
        <f>'Tabelle Kaderkriterien'!G119</f>
        <v>0</v>
      </c>
      <c r="D115" s="144">
        <f>'Tabelle Kaderkriterien'!K119</f>
        <v>0</v>
      </c>
      <c r="E115" s="144">
        <f>'Tabelle Kaderkriterien'!L119</f>
        <v>0</v>
      </c>
      <c r="F115" s="144">
        <f>'Tabelle Kaderkriterien'!N119</f>
        <v>0</v>
      </c>
      <c r="G115" s="144">
        <f>'Tabelle Kaderkriterien'!O119</f>
        <v>0</v>
      </c>
      <c r="H115" s="144">
        <f>'Tabelle Kaderkriterien'!Q119</f>
        <v>0</v>
      </c>
      <c r="I115" s="144">
        <f>'Tabelle Kaderkriterien'!R119</f>
        <v>0</v>
      </c>
      <c r="J115" s="144">
        <f>'Tabelle Kaderkriterien'!T119</f>
        <v>0</v>
      </c>
      <c r="K115" s="144">
        <f>'Tabelle Kaderkriterien'!V119</f>
        <v>0</v>
      </c>
      <c r="M115" s="32" t="e">
        <f>IF(AND('Tabelle Kaderkriterien'!$H119="m",Übersicht!$C115=13,'Perzentile Männlich'!M115&gt;'Perzentile Männlich'!R$3),100,IF(AND('Tabelle Kaderkriterien'!$H119="m",Übersicht!$C115=13),('Perzentile Männlich'!$B$35*'Perzentile Männlich'!M115^3)+('Perzentile Männlich'!$C$35*'Perzentile Männlich'!M115^2)+('Perzentile Männlich'!$D$35*'Perzentile Männlich'!M115)+'Perzentile Männlich'!$E$35,IF(AND('Tabelle Kaderkriterien'!$H119="m",Übersicht!$C115=14,'Perzentile Männlich'!M115&gt;'Perzentile Männlich'!R$4),100,IF(AND('Tabelle Kaderkriterien'!$H119="m",Übersicht!$C115=14),('Perzentile Männlich'!$B$36*'Perzentile Männlich'!M115^3)+('Perzentile Männlich'!$C$36*'Perzentile Männlich'!M115^2)+('Perzentile Männlich'!$D$36*'Perzentile Männlich'!M115)+'Perzentile Männlich'!$E$36,IF(AND('Tabelle Kaderkriterien'!$H119="m",Übersicht!$C115=15,'Perzentile Männlich'!M115&gt;'Perzentile Männlich'!R$5),100,IF(AND('Tabelle Kaderkriterien'!$H119="m",Übersicht!$C115=15),('Perzentile Männlich'!$B$37*'Perzentile Männlich'!M115^3)+('Perzentile Männlich'!$C$37*'Perzentile Männlich'!M115^2)+('Perzentile Männlich'!$D$37*'Perzentile Männlich'!M115)+'Perzentile Männlich'!$E$37,IF(AND('Tabelle Kaderkriterien'!$H119="m",Übersicht!$C115=16,'Perzentile Männlich'!M115&gt;'Perzentile Männlich'!R$6),100,IF(AND('Tabelle Kaderkriterien'!$H119="m",Übersicht!$C115=16),('Perzentile Männlich'!$B$38*'Perzentile Männlich'!M115^3)+('Perzentile Männlich'!$C$38*'Perzentile Männlich'!M115^2)+('Perzentile Männlich'!$D$38*'Perzentile Männlich'!M115)+'Perzentile Männlich'!$E$38,IF(AND('Tabelle Kaderkriterien'!$H119="m",Übersicht!$C115=12,'Perzentile Männlich'!M115&gt;'Perzentile Männlich'!R$7),100,IF(AND('Tabelle Kaderkriterien'!$H119="m",Übersicht!$C115=12),('Perzentile Männlich'!$B$39*'Perzentile Männlich'!M115^3)+('Perzentile Männlich'!$C$39*'Perzentile Männlich'!M115^2)+('Perzentile Männlich'!$D$39*'Perzentile Männlich'!M115)+'Perzentile Männlich'!$E$39,IF(AND('Tabelle Kaderkriterien'!$H119="m",Übersicht!$C115=11,'Perzentile Männlich'!M115&gt;'Perzentile Männlich'!R$8),100,IF(AND('Tabelle Kaderkriterien'!$H119="m",Übersicht!$C115=11),('Perzentile Männlich'!$B$40*'Perzentile Männlich'!M115^3)+('Perzentile Männlich'!$C$40*'Perzentile Männlich'!M115^2)+('Perzentile Männlich'!$D$40*'Perzentile Männlich'!M115)+'Perzentile Männlich'!$E$40,IF(AND('Tabelle Kaderkriterien'!$H119="w",Übersicht!$C115=13,'Perzentile Weiblich'!M115&gt;'Perzentile Weiblich'!R$3),100,IF(AND('Tabelle Kaderkriterien'!$H119="w",Übersicht!$C115=13),('Perzentile Weiblich'!$B$35*'Perzentile Weiblich'!M115^3)+('Perzentile Weiblich'!$C$35*'Perzentile Weiblich'!M115^2)+('Perzentile Weiblich'!$D$35*'Perzentile Weiblich'!M115)+'Perzentile Weiblich'!$E$35,IF(AND('Tabelle Kaderkriterien'!$H119="w",Übersicht!$C115=14,'Perzentile Weiblich'!M115&gt;'Perzentile Weiblich'!R$4),100,IF(AND('Tabelle Kaderkriterien'!$H119="w",Übersicht!$C115=14),('Perzentile Weiblich'!$B$36*'Perzentile Weiblich'!M115^3)+('Perzentile Weiblich'!$C$36*'Perzentile Weiblich'!M115^2)+('Perzentile Weiblich'!$D$36*'Perzentile Weiblich'!M115)+'Perzentile Weiblich'!$E$36,IF(AND('Tabelle Kaderkriterien'!$H119="w",Übersicht!$C115=15,'Perzentile Weiblich'!M115&gt;'Perzentile Weiblich'!R$5),100,IF(AND('Tabelle Kaderkriterien'!$H119="w",Übersicht!$C115=15),('Perzentile Weiblich'!$B$37*'Perzentile Weiblich'!M115^3)+('Perzentile Weiblich'!$C$37*'Perzentile Weiblich'!M115^2)+('Perzentile Weiblich'!$D$37*'Perzentile Weiblich'!M115)+'Perzentile Weiblich'!$E$37,IF(AND('Tabelle Kaderkriterien'!$H119="w",Übersicht!$C115=16,'Perzentile Weiblich'!M115&gt;'Perzentile Weiblich'!R$6),100,IF(AND('Tabelle Kaderkriterien'!$H119="w",Übersicht!$C115=16),('Perzentile Weiblich'!$B$38*'Perzentile Weiblich'!M115^3)+('Perzentile Weiblich'!$C$38*'Perzentile Weiblich'!M115^2)+('Perzentile Weiblich'!$D$38*'Perzentile Weiblich'!M115)+'Perzentile Weiblich'!$E$38,IF(AND('Tabelle Kaderkriterien'!$H119="w",Übersicht!$C115=12,'Perzentile Weiblich'!M115&gt;'Perzentile Weiblich'!R$7),100,IF(AND('Tabelle Kaderkriterien'!$H119="w",Übersicht!$C115=12),('Perzentile Weiblich'!$B$39*'Perzentile Weiblich'!M115^3)+('Perzentile Weiblich'!$C$39*'Perzentile Weiblich'!M115^2)+('Perzentile Weiblich'!$D$39*'Perzentile Weiblich'!M115)+'Perzentile Weiblich'!$E$39,IF(AND('Tabelle Kaderkriterien'!$H119="w",Übersicht!$C115=11,'Perzentile Weiblich'!M115&gt;'Perzentile Weiblich'!R$8),100,IF(AND('Tabelle Kaderkriterien'!$H119="w",Übersicht!$C115=11),('Perzentile Weiblich'!$B$40*'Perzentile Weiblich'!M115^3)+('Perzentile Weiblich'!$C$40*'Perzentile Weiblich'!M115^2)+('Perzentile Weiblich'!$D$40*'Perzentile Weiblich'!M115)+'Perzentile Weiblich'!$E$40,IF(AND('Tabelle Kaderkriterien'!H119&lt;&gt;"m",'Tabelle Kaderkriterien'!H119&lt;&gt;"!w"),#N/A,#N/A)))))))))))))))))))))))))</f>
        <v>#DIV/0!</v>
      </c>
      <c r="N115" s="32" t="e">
        <f>IF(AND('Tabelle Kaderkriterien'!$H119="m",Übersicht!$C115=13,'Perzentile Männlich'!N115&gt;'Perzentile Männlich'!S$3),100,IF(AND('Tabelle Kaderkriterien'!$H119="m",Übersicht!$C115=13),('Perzentile Männlich'!$B$43*'Perzentile Männlich'!N115^3)+('Perzentile Männlich'!$C$43*'Perzentile Männlich'!N115^2)+('Perzentile Männlich'!$D$43*'Perzentile Männlich'!N115)+'Perzentile Männlich'!$E$43,IF(AND('Tabelle Kaderkriterien'!$H119="m",Übersicht!$C115=14,'Perzentile Männlich'!N115&gt;'Perzentile Männlich'!S$4),100,IF(AND('Tabelle Kaderkriterien'!$H119="m",Übersicht!$C115=14),('Perzentile Männlich'!$B$44*'Perzentile Männlich'!N115^3)+('Perzentile Männlich'!$C$44*'Perzentile Männlich'!N115^2)+('Perzentile Männlich'!$D$44*'Perzentile Männlich'!N115)+'Perzentile Männlich'!$E$44,IF(AND('Tabelle Kaderkriterien'!$H119="m",Übersicht!$C115=15,'Perzentile Männlich'!N115&gt;'Perzentile Männlich'!S$5),100,IF(AND('Tabelle Kaderkriterien'!$H119="m",Übersicht!$C115=15),('Perzentile Männlich'!$B$45*'Perzentile Männlich'!N115^3)+('Perzentile Männlich'!$C$45*'Perzentile Männlich'!N115^2)+('Perzentile Männlich'!$D$45*'Perzentile Männlich'!N115)+'Perzentile Männlich'!$E$45,IF(AND('Tabelle Kaderkriterien'!$H119="m",Übersicht!$C115=16,'Perzentile Männlich'!N115&gt;'Perzentile Männlich'!S$6),100,IF(AND('Tabelle Kaderkriterien'!$H119="m",Übersicht!$C115=16),('Perzentile Männlich'!$B$46*'Perzentile Männlich'!N115^3)+('Perzentile Männlich'!$C$46*'Perzentile Männlich'!N115^2)+('Perzentile Männlich'!$D$46*'Perzentile Männlich'!N115)+'Perzentile Männlich'!$E$46,IF(AND('Tabelle Kaderkriterien'!$H119="m",Übersicht!$C115=12,'Perzentile Männlich'!N115&gt;'Perzentile Männlich'!S$7),100,IF(AND('Tabelle Kaderkriterien'!$H119="m",Übersicht!$C115=12),('Perzentile Männlich'!$B$47*'Perzentile Männlich'!N115^3)+('Perzentile Männlich'!$C$47*'Perzentile Männlich'!N115^2)+('Perzentile Männlich'!$D$47*'Perzentile Männlich'!N115)+'Perzentile Männlich'!$E$47,IF(AND('Tabelle Kaderkriterien'!$H119="m",Übersicht!$C115=11,'Perzentile Männlich'!N115&gt;'Perzentile Männlich'!S$8),100,IF(AND('Tabelle Kaderkriterien'!$H119="m",Übersicht!$C115=11),('Perzentile Männlich'!$B$48*'Perzentile Männlich'!N115^3)+('Perzentile Männlich'!$C$48*'Perzentile Männlich'!N115^2)+('Perzentile Männlich'!$D$48*'Perzentile Männlich'!N115)+'Perzentile Männlich'!$E$48,IF(AND('Tabelle Kaderkriterien'!$H119="w",Übersicht!$C115=13,'Perzentile Weiblich'!N115&gt;'Perzentile Weiblich'!S$3),100,IF(AND('Tabelle Kaderkriterien'!$H119="w",Übersicht!$C115=13),('Perzentile Weiblich'!$B$43*'Perzentile Weiblich'!N115^3)+('Perzentile Weiblich'!$C$43*'Perzentile Weiblich'!N115^2)+('Perzentile Weiblich'!$D$43*'Perzentile Weiblich'!N115)+'Perzentile Weiblich'!$E$43,IF(AND('Tabelle Kaderkriterien'!$H119="w",Übersicht!$C115=14,'Perzentile Weiblich'!N115&gt;'Perzentile Weiblich'!S$4),100,IF(AND('Tabelle Kaderkriterien'!$H119="w",Übersicht!$C115=14),('Perzentile Weiblich'!$B$44*'Perzentile Weiblich'!N115^3)+('Perzentile Weiblich'!$C$44*'Perzentile Weiblich'!N115^2)+('Perzentile Weiblich'!$D$44*'Perzentile Weiblich'!N115)+'Perzentile Weiblich'!$E$44,IF(AND('Tabelle Kaderkriterien'!$H119="w",Übersicht!$C115=15,'Perzentile Weiblich'!N115&gt;'Perzentile Weiblich'!S$5),100,IF(AND('Tabelle Kaderkriterien'!$H119="w",Übersicht!$C115=15),('Perzentile Weiblich'!$B$45*'Perzentile Weiblich'!N115^3)+('Perzentile Weiblich'!$C$45*'Perzentile Weiblich'!N115^2)+('Perzentile Weiblich'!$D$45*'Perzentile Weiblich'!N115)+'Perzentile Weiblich'!$E$45,IF(AND('Tabelle Kaderkriterien'!$H119="w",Übersicht!$C115=16,'Perzentile Weiblich'!N115&gt;'Perzentile Weiblich'!S$6),100,IF(AND('Tabelle Kaderkriterien'!$H119="w",Übersicht!$C115=16),('Perzentile Weiblich'!$B$46*'Perzentile Weiblich'!N115^3)+('Perzentile Weiblich'!$C$46*'Perzentile Weiblich'!N115^2)+('Perzentile Weiblich'!$D$46*'Perzentile Weiblich'!N115)+'Perzentile Weiblich'!$E$46,IF(AND('Tabelle Kaderkriterien'!$H119="w",Übersicht!$C115=12,'Perzentile Weiblich'!N115&gt;'Perzentile Weiblich'!S$7),100,IF(AND('Tabelle Kaderkriterien'!$H119="w",Übersicht!$C115=12),('Perzentile Weiblich'!$B$47*'Perzentile Weiblich'!N115^3)+('Perzentile Weiblich'!$C$47*'Perzentile Weiblich'!N115^2)+('Perzentile Weiblich'!$D$47*'Perzentile Weiblich'!N115)+'Perzentile Weiblich'!$E$47,IF(AND('Tabelle Kaderkriterien'!$H119="w",Übersicht!$C115=11,'Perzentile Weiblich'!N115&gt;'Perzentile Weiblich'!S$8),100,IF(AND('Tabelle Kaderkriterien'!$H119="w",Übersicht!$C115=11),('Perzentile Weiblich'!$B$48*'Perzentile Weiblich'!N115^3)+('Perzentile Weiblich'!$C$48*'Perzentile Weiblich'!N115^2)+('Perzentile Weiblich'!$D$48*'Perzentile Weiblich'!N115)+'Perzentile Weiblich'!$E$48,IF(AND('Tabelle Kaderkriterien'!I119&lt;&gt;"m",'Tabelle Kaderkriterien'!I119&lt;&gt;"!w"),#N/A,#N/A)))))))))))))))))))))))))</f>
        <v>#DIV/0!</v>
      </c>
      <c r="O115" s="32" t="e">
        <f>IF(AND('Tabelle Kaderkriterien'!$H119="m",Übersicht!$C115=13,'Perzentile Männlich'!O115&gt;'Perzentile Männlich'!T$3),100,IF(AND('Tabelle Kaderkriterien'!$H119="m",Übersicht!$C115=13),('Perzentile Männlich'!$B$11*'Perzentile Männlich'!O115^3)+('Perzentile Männlich'!$C$11*'Perzentile Männlich'!O115^2)+('Perzentile Männlich'!$D$11*'Perzentile Männlich'!O115)+'Perzentile Männlich'!$E$11,IF(AND('Tabelle Kaderkriterien'!$H119="m",Übersicht!$C115=14,'Perzentile Männlich'!O115&gt;'Perzentile Männlich'!T$4),100,IF(AND('Tabelle Kaderkriterien'!$H119="m",Übersicht!$C115=14),('Perzentile Männlich'!$B$12*'Perzentile Männlich'!O115^3)+('Perzentile Männlich'!$C$12*'Perzentile Männlich'!O115^2)+('Perzentile Männlich'!$D$12*'Perzentile Männlich'!O115)+'Perzentile Männlich'!$E$12,IF(AND('Tabelle Kaderkriterien'!$H119="m",Übersicht!$C115=15,'Perzentile Männlich'!O115&gt;'Perzentile Männlich'!T$5),100,IF(AND('Tabelle Kaderkriterien'!$H119="m",Übersicht!$C115=15),('Perzentile Männlich'!$B$13*'Perzentile Männlich'!O115^3)+('Perzentile Männlich'!$C$13*'Perzentile Männlich'!O115^2)+('Perzentile Männlich'!$D$13*'Perzentile Männlich'!O115)+'Perzentile Männlich'!$E$13,IF(AND('Tabelle Kaderkriterien'!$H119="m",Übersicht!$C115=16,'Perzentile Männlich'!O115&gt;'Perzentile Männlich'!T$6),100,IF(AND('Tabelle Kaderkriterien'!$H119="m",Übersicht!$C115=16),('Perzentile Männlich'!$B$14*'Perzentile Männlich'!O115^3)+('Perzentile Männlich'!$C$14*'Perzentile Männlich'!O115^2)+('Perzentile Männlich'!$D$14*'Perzentile Männlich'!O115)+'Perzentile Männlich'!$E$14,IF(AND('Tabelle Kaderkriterien'!$H119="m",Übersicht!$C115=12,'Perzentile Männlich'!O115&gt;'Perzentile Männlich'!T$7),100,IF(AND('Tabelle Kaderkriterien'!$H119="m",Übersicht!$C115=12),('Perzentile Männlich'!$B$15*'Perzentile Männlich'!O115^3)+('Perzentile Männlich'!$C$15*'Perzentile Männlich'!O115^2)+('Perzentile Männlich'!$D$15*'Perzentile Männlich'!O115)+'Perzentile Männlich'!$E$15,IF(AND('Tabelle Kaderkriterien'!$H119="m",Übersicht!$C115=11,'Perzentile Männlich'!O115&gt;'Perzentile Männlich'!T$8),100,IF(AND('Tabelle Kaderkriterien'!$H119="m",Übersicht!$C115=11),('Perzentile Männlich'!$B$16*'Perzentile Männlich'!O115^3)+('Perzentile Männlich'!$C$16*'Perzentile Männlich'!O115^2)+('Perzentile Männlich'!$D$16*'Perzentile Männlich'!O115)+'Perzentile Männlich'!$E$16,IF(AND('Tabelle Kaderkriterien'!$H119="w",Übersicht!$C115=13,'Perzentile Weiblich'!O115&gt;'Perzentile Weiblich'!T$3),100,IF(AND('Tabelle Kaderkriterien'!$H119="w",Übersicht!$C115=13),('Perzentile Weiblich'!$B$11*'Perzentile Weiblich'!O115^3)+('Perzentile Weiblich'!$C$11*'Perzentile Weiblich'!O115^2)+('Perzentile Weiblich'!$D$11*'Perzentile Weiblich'!O115)+'Perzentile Weiblich'!$E$11,IF(AND('Tabelle Kaderkriterien'!$H119="w",Übersicht!$C115=14,'Perzentile Weiblich'!O115&gt;'Perzentile Weiblich'!T$4),100,IF(AND('Tabelle Kaderkriterien'!$H119="w",Übersicht!$C115=14),('Perzentile Weiblich'!$B$12*'Perzentile Weiblich'!O115^3)+('Perzentile Weiblich'!$C$12*'Perzentile Weiblich'!O115^2)+('Perzentile Weiblich'!$D$12*'Perzentile Weiblich'!O115)+'Perzentile Weiblich'!$E$12,IF(AND('Tabelle Kaderkriterien'!$H119="w",Übersicht!$C115=15,'Perzentile Weiblich'!O115&gt;'Perzentile Weiblich'!T$5),100,IF(AND('Tabelle Kaderkriterien'!$H119="w",Übersicht!$C115=15),('Perzentile Weiblich'!$B$13*'Perzentile Weiblich'!O115^3)+('Perzentile Weiblich'!$C$13*'Perzentile Weiblich'!O115^2)+('Perzentile Weiblich'!$D$13*'Perzentile Weiblich'!O115)+'Perzentile Weiblich'!$E$13,IF(AND('Tabelle Kaderkriterien'!$H119="w",Übersicht!$C115=16,'Perzentile Weiblich'!O115&gt;'Perzentile Weiblich'!T$6),100,IF(AND('Tabelle Kaderkriterien'!$H119="w",Übersicht!$C115=16),('Perzentile Weiblich'!$B$14*'Perzentile Weiblich'!O115^3)+('Perzentile Weiblich'!$C$14*'Perzentile Weiblich'!O115^2)+('Perzentile Weiblich'!$D$14*'Perzentile Weiblich'!O115)+'Perzentile Weiblich'!$E$14,IF(AND('Tabelle Kaderkriterien'!$H119="w",Übersicht!$C115=12,'Perzentile Weiblich'!O115&gt;'Perzentile Weiblich'!T$7),100,IF(AND('Tabelle Kaderkriterien'!$H119="w",Übersicht!$C115=12),('Perzentile Weiblich'!$B$15*'Perzentile Weiblich'!O115^3)+('Perzentile Weiblich'!$C$15*'Perzentile Weiblich'!O115^2)+('Perzentile Weiblich'!$D$15*'Perzentile Weiblich'!O115)+'Perzentile Weiblich'!$E$15,IF(AND('Tabelle Kaderkriterien'!$H119="w",Übersicht!$C115=11,'Perzentile Weiblich'!O115&gt;'Perzentile Weiblich'!T$8),100,IF(AND('Tabelle Kaderkriterien'!$H119="w",Übersicht!$C115=11),('Perzentile Weiblich'!$B$16*'Perzentile Weiblich'!O115^3)+('Perzentile Weiblich'!$C$16*'Perzentile Weiblich'!O115^2)+('Perzentile Weiblich'!$D$16*'Perzentile Weiblich'!O115)+'Perzentile Weiblich'!$E$16,IF(AND('Tabelle Kaderkriterien'!J119&lt;&gt;"m",'Tabelle Kaderkriterien'!J119&lt;&gt;"!w"),#N/A,#N/A)))))))))))))))))))))))))</f>
        <v>#DIV/0!</v>
      </c>
      <c r="P115" s="32" t="e">
        <f>IF(AND('Tabelle Kaderkriterien'!$H119="m",Übersicht!$C115=13,J115&lt;'Perzentile Männlich'!U$3),100,IF(AND('Tabelle Kaderkriterien'!$H119="m",Übersicht!$C115=13),('Perzentile Männlich'!$B$27*J115^3)+('Perzentile Männlich'!$C$27*J115^2)+('Perzentile Männlich'!$D$27*J115)+'Perzentile Männlich'!$E$27,IF(AND('Tabelle Kaderkriterien'!$H119="m",Übersicht!$C115=14,J115&lt;'Perzentile Männlich'!U$4),100,IF(AND('Tabelle Kaderkriterien'!$H119="m",Übersicht!$C115=14),('Perzentile Männlich'!$B$28*J115^3)+('Perzentile Männlich'!$C$28*J115^2)+('Perzentile Männlich'!$D$28*J115)+'Perzentile Männlich'!$E$28,IF(AND('Tabelle Kaderkriterien'!$H119="m",Übersicht!$C115=15,J115&lt;'Perzentile Männlich'!U$5),100,IF(AND('Tabelle Kaderkriterien'!$H119="m",Übersicht!$C115=15),('Perzentile Männlich'!$B$29*J115^3)+('Perzentile Männlich'!$C$29*J115^2)+('Perzentile Männlich'!$D$29*J115)+'Perzentile Männlich'!$E$29,IF(AND('Tabelle Kaderkriterien'!$H119="m",Übersicht!$C115=16,J115&lt;'Perzentile Männlich'!U$6),100,IF(AND('Tabelle Kaderkriterien'!$H119="m",Übersicht!$C115=16),('Perzentile Männlich'!$B$30*J115^3)+('Perzentile Männlich'!$C$30*J115^2)+('Perzentile Männlich'!$D$30*J115)+'Perzentile Männlich'!$E$30,IF(AND('Tabelle Kaderkriterien'!$H119="m",Übersicht!$C115=12,J115&lt;'Perzentile Männlich'!U$7),100,IF(AND('Tabelle Kaderkriterien'!$H119="m",Übersicht!$C115=12),('Perzentile Männlich'!$B$31*J115^3)+('Perzentile Männlich'!$C$31*J115^2)+('Perzentile Männlich'!$D$31*J115)+'Perzentile Männlich'!$E$31,IF(AND('Tabelle Kaderkriterien'!$H119="m",Übersicht!$C115=11,J115&lt;'Perzentile Männlich'!U$8),100,IF(AND('Tabelle Kaderkriterien'!$H119="m",Übersicht!$C115=11),('Perzentile Männlich'!$B$32*J115^3)+('Perzentile Männlich'!$C$32*J115^2)+('Perzentile Männlich'!$D$32*J115)+'Perzentile Männlich'!$E$32,IF(AND('Tabelle Kaderkriterien'!$H119="w",Übersicht!$C115=13,J115&lt;'Perzentile Weiblich'!U$3),100,IF(AND('Tabelle Kaderkriterien'!$H119="w",Übersicht!$C115=13),('Perzentile Weiblich'!$B$27*J115^3)+('Perzentile Weiblich'!$C$27*J115^2)+('Perzentile Weiblich'!$D$27*J115)+'Perzentile Weiblich'!$E$27,IF(AND('Tabelle Kaderkriterien'!$H119="w",Übersicht!$C115=14,J115&lt;'Perzentile Weiblich'!U$4),100,IF(AND('Tabelle Kaderkriterien'!$H119="w",Übersicht!$C115=14),('Perzentile Weiblich'!$B$28*J115^3)+('Perzentile Weiblich'!$C$28*J115^2)+('Perzentile Weiblich'!$D$28*J115)+'Perzentile Weiblich'!$E$28,IF(AND('Tabelle Kaderkriterien'!$H119="w",Übersicht!$C115=15,J115&lt;'Perzentile Weiblich'!U$5),100,IF(AND('Tabelle Kaderkriterien'!$H119="w",Übersicht!$C115=15),('Perzentile Weiblich'!$B$29*J115^3)+('Perzentile Weiblich'!$C$29*J115^2)+('Perzentile Weiblich'!$D$29*J115)+'Perzentile Weiblich'!$E$29,IF(AND('Tabelle Kaderkriterien'!$H119="w",Übersicht!$C115=16,J115&lt;'Perzentile Weiblich'!U$6),100,IF(AND('Tabelle Kaderkriterien'!$H119="w",Übersicht!$C115=16),('Perzentile Weiblich'!$B$30*J115^3)+('Perzentile Weiblich'!$C$30*J115^2)+('Perzentile Weiblich'!$D$30*J115)+'Perzentile Weiblich'!$E$30,IF(AND('Tabelle Kaderkriterien'!$H119="w",Übersicht!$C115=12,J115&lt;'Perzentile Weiblich'!U$7),100,IF(AND('Tabelle Kaderkriterien'!$H119="w",Übersicht!$C115=12),('Perzentile Weiblich'!$B$31*J115^3)+('Perzentile Weiblich'!$C$31*J115^2)+('Perzentile Weiblich'!$D$31*J115)+'Perzentile Weiblich'!$E$31,IF(AND('Tabelle Kaderkriterien'!$H119="w",Übersicht!$C115=11,J115&lt;'Perzentile Weiblich'!U$8),100,IF(AND('Tabelle Kaderkriterien'!$H119="w",Übersicht!$C115=11),('Perzentile Weiblich'!$B$32*J115^3)+('Perzentile Weiblich'!$C$32*J115^2)+('Perzentile Weiblich'!$D$32*J115)+'Perzentile Weiblich'!$E$32,IF(AND('Tabelle Kaderkriterien'!H119&lt;&gt;"m",'Tabelle Kaderkriterien'!H119&lt;&gt;"!w"),#N/A,#N/A)))))))))))))))))))))))))</f>
        <v>#N/A</v>
      </c>
      <c r="Q115" s="32" t="e">
        <f>IF(AND('Tabelle Kaderkriterien'!$H119="m",Übersicht!$C115=13,K115&gt;'Perzentile Männlich'!V$3),100,IF(AND('Tabelle Kaderkriterien'!$H119="m",Übersicht!$C115=13),('Perzentile Männlich'!$B$19*K115^3)+('Perzentile Männlich'!$C$19*K115^2)+('Perzentile Männlich'!$D$19*K115)+'Perzentile Männlich'!$E$19,IF(AND('Tabelle Kaderkriterien'!$H119="m",Übersicht!$C115=14,K115&gt;'Perzentile Männlich'!V$4),100,IF(AND('Tabelle Kaderkriterien'!$H119="m",Übersicht!$C115=14),('Perzentile Männlich'!$B$20*K115^3)+('Perzentile Männlich'!$C$20*K115^2)+('Perzentile Männlich'!$D$20*K115)+'Perzentile Männlich'!$E$20,IF(AND('Tabelle Kaderkriterien'!$H119="m",Übersicht!$C115=15,K115&gt;'Perzentile Männlich'!V$5),100,IF(AND('Tabelle Kaderkriterien'!$H119="m",Übersicht!$C115=15),('Perzentile Männlich'!$B$21*K115^3)+('Perzentile Männlich'!$C$21*K115^2)+('Perzentile Männlich'!$D$21*K115)+'Perzentile Männlich'!$E$21,IF(AND('Tabelle Kaderkriterien'!$H119="m",Übersicht!$C115=16,K115&gt;'Perzentile Männlich'!V$6),100,IF(AND('Tabelle Kaderkriterien'!$H119="m",Übersicht!$C115=16),('Perzentile Männlich'!$B$22*K115^3)+('Perzentile Männlich'!$C$22*K115^2)+('Perzentile Männlich'!$D$22*K115)+'Perzentile Männlich'!$E$22,IF(AND('Tabelle Kaderkriterien'!$H119="m",Übersicht!$C115=12,K115&gt;'Perzentile Männlich'!V$7),100,IF(AND('Tabelle Kaderkriterien'!$H119="m",Übersicht!$C115=12),('Perzentile Männlich'!$B$23*K115^3)+('Perzentile Männlich'!$C$23*K115^2)+('Perzentile Männlich'!$D$23*K115)+'Perzentile Männlich'!$E$23,IF(AND('Tabelle Kaderkriterien'!$H119="m",Übersicht!$C115=11,K115&gt;'Perzentile Männlich'!V$8),100,IF(AND('Tabelle Kaderkriterien'!$H119="m",Übersicht!$C115=11),('Perzentile Männlich'!$B$24*K115^3)+('Perzentile Männlich'!$C$24*K115^2)+('Perzentile Männlich'!$D$24*K115)+'Perzentile Männlich'!$E$24,IF(AND('Tabelle Kaderkriterien'!$H119="w",Übersicht!$C115=13,K115&gt;'Perzentile Weiblich'!V$3),100,IF(AND('Tabelle Kaderkriterien'!$H119="w",Übersicht!$C115=13),('Perzentile Weiblich'!$B$19*K115^3)+('Perzentile Weiblich'!$C$19*K115^2)+('Perzentile Weiblich'!$D$19*K115)+'Perzentile Weiblich'!$E$19,IF(AND('Tabelle Kaderkriterien'!$H119="w",Übersicht!$C115=14,K115&gt;'Perzentile Weiblich'!V$4),100,IF(AND('Tabelle Kaderkriterien'!$H119="w",Übersicht!$C115=14),('Perzentile Weiblich'!$B$20*K115^3)+('Perzentile Weiblich'!$C$20*K115^2)+('Perzentile Weiblich'!$D$20*K115)+'Perzentile Weiblich'!$E$20,IF(AND('Tabelle Kaderkriterien'!$H119="w",Übersicht!$C115=15,K115&gt;'Perzentile Weiblich'!V$5),100,IF(AND('Tabelle Kaderkriterien'!$H119="w",Übersicht!$C115=15),('Perzentile Weiblich'!$B$21*K115^3)+('Perzentile Weiblich'!$C$21*K115^2)+('Perzentile Weiblich'!$D$21*K115)+'Perzentile Weiblich'!$E$21,IF(AND('Tabelle Kaderkriterien'!$H119="w",Übersicht!$C115=16,K115&gt;'Perzentile Weiblich'!V$6),100,IF(AND('Tabelle Kaderkriterien'!$H119="w",Übersicht!$C115=16),('Perzentile Weiblich'!$B$22*K115^3)+('Perzentile Weiblich'!$C$22*K115^2)+('Perzentile Weiblich'!$D$22*K115)+'Perzentile Weiblich'!$E$22,IF(AND('Tabelle Kaderkriterien'!$H119="w",Übersicht!$C115=12,K115&gt;'Perzentile Weiblich'!V$7),100,IF(AND('Tabelle Kaderkriterien'!$H119="w",Übersicht!$C115=12),('Perzentile Weiblich'!$B$23*K115^3)+('Perzentile Weiblich'!$C$23*K115^2)+('Perzentile Weiblich'!$D$23*K115)+'Perzentile Weiblich'!$E$23,IF(AND('Tabelle Kaderkriterien'!$H119="w",Übersicht!$C115=11,K115&gt;'Perzentile Weiblich'!V$8),100,IF(AND('Tabelle Kaderkriterien'!$H119="w",Übersicht!$C115=11),('Perzentile Weiblich'!$B$24*K115^3)+('Perzentile Weiblich'!$C$24*K115^2)+('Perzentile Weiblich'!$D$24*K115)+'Perzentile Weiblich'!$E$24,IF(AND('Tabelle Kaderkriterien'!I119&lt;&gt;"m",'Tabelle Kaderkriterien'!I119&lt;&gt;"!w"),#N/A,#N/A)))))))))))))))))))))))))</f>
        <v>#N/A</v>
      </c>
      <c r="S115" s="18" t="e">
        <f t="shared" si="2"/>
        <v>#DIV/0!</v>
      </c>
      <c r="T115" s="18" t="e">
        <f t="shared" si="3"/>
        <v>#DIV/0!</v>
      </c>
    </row>
    <row r="116" spans="1:20" x14ac:dyDescent="0.3">
      <c r="A116" s="31">
        <f>'Tabelle Kaderkriterien'!B120</f>
        <v>0</v>
      </c>
      <c r="B116" s="31">
        <f>'Tabelle Kaderkriterien'!C120</f>
        <v>0</v>
      </c>
      <c r="C116" s="143">
        <f>'Tabelle Kaderkriterien'!G120</f>
        <v>0</v>
      </c>
      <c r="D116" s="144">
        <f>'Tabelle Kaderkriterien'!K120</f>
        <v>0</v>
      </c>
      <c r="E116" s="144">
        <f>'Tabelle Kaderkriterien'!L120</f>
        <v>0</v>
      </c>
      <c r="F116" s="144">
        <f>'Tabelle Kaderkriterien'!N120</f>
        <v>0</v>
      </c>
      <c r="G116" s="144">
        <f>'Tabelle Kaderkriterien'!O120</f>
        <v>0</v>
      </c>
      <c r="H116" s="144">
        <f>'Tabelle Kaderkriterien'!Q120</f>
        <v>0</v>
      </c>
      <c r="I116" s="144">
        <f>'Tabelle Kaderkriterien'!R120</f>
        <v>0</v>
      </c>
      <c r="J116" s="144">
        <f>'Tabelle Kaderkriterien'!T120</f>
        <v>0</v>
      </c>
      <c r="K116" s="144">
        <f>'Tabelle Kaderkriterien'!V120</f>
        <v>0</v>
      </c>
      <c r="M116" s="32" t="e">
        <f>IF(AND('Tabelle Kaderkriterien'!$H120="m",Übersicht!$C116=13,'Perzentile Männlich'!M116&gt;'Perzentile Männlich'!R$3),100,IF(AND('Tabelle Kaderkriterien'!$H120="m",Übersicht!$C116=13),('Perzentile Männlich'!$B$35*'Perzentile Männlich'!M116^3)+('Perzentile Männlich'!$C$35*'Perzentile Männlich'!M116^2)+('Perzentile Männlich'!$D$35*'Perzentile Männlich'!M116)+'Perzentile Männlich'!$E$35,IF(AND('Tabelle Kaderkriterien'!$H120="m",Übersicht!$C116=14,'Perzentile Männlich'!M116&gt;'Perzentile Männlich'!R$4),100,IF(AND('Tabelle Kaderkriterien'!$H120="m",Übersicht!$C116=14),('Perzentile Männlich'!$B$36*'Perzentile Männlich'!M116^3)+('Perzentile Männlich'!$C$36*'Perzentile Männlich'!M116^2)+('Perzentile Männlich'!$D$36*'Perzentile Männlich'!M116)+'Perzentile Männlich'!$E$36,IF(AND('Tabelle Kaderkriterien'!$H120="m",Übersicht!$C116=15,'Perzentile Männlich'!M116&gt;'Perzentile Männlich'!R$5),100,IF(AND('Tabelle Kaderkriterien'!$H120="m",Übersicht!$C116=15),('Perzentile Männlich'!$B$37*'Perzentile Männlich'!M116^3)+('Perzentile Männlich'!$C$37*'Perzentile Männlich'!M116^2)+('Perzentile Männlich'!$D$37*'Perzentile Männlich'!M116)+'Perzentile Männlich'!$E$37,IF(AND('Tabelle Kaderkriterien'!$H120="m",Übersicht!$C116=16,'Perzentile Männlich'!M116&gt;'Perzentile Männlich'!R$6),100,IF(AND('Tabelle Kaderkriterien'!$H120="m",Übersicht!$C116=16),('Perzentile Männlich'!$B$38*'Perzentile Männlich'!M116^3)+('Perzentile Männlich'!$C$38*'Perzentile Männlich'!M116^2)+('Perzentile Männlich'!$D$38*'Perzentile Männlich'!M116)+'Perzentile Männlich'!$E$38,IF(AND('Tabelle Kaderkriterien'!$H120="m",Übersicht!$C116=12,'Perzentile Männlich'!M116&gt;'Perzentile Männlich'!R$7),100,IF(AND('Tabelle Kaderkriterien'!$H120="m",Übersicht!$C116=12),('Perzentile Männlich'!$B$39*'Perzentile Männlich'!M116^3)+('Perzentile Männlich'!$C$39*'Perzentile Männlich'!M116^2)+('Perzentile Männlich'!$D$39*'Perzentile Männlich'!M116)+'Perzentile Männlich'!$E$39,IF(AND('Tabelle Kaderkriterien'!$H120="m",Übersicht!$C116=11,'Perzentile Männlich'!M116&gt;'Perzentile Männlich'!R$8),100,IF(AND('Tabelle Kaderkriterien'!$H120="m",Übersicht!$C116=11),('Perzentile Männlich'!$B$40*'Perzentile Männlich'!M116^3)+('Perzentile Männlich'!$C$40*'Perzentile Männlich'!M116^2)+('Perzentile Männlich'!$D$40*'Perzentile Männlich'!M116)+'Perzentile Männlich'!$E$40,IF(AND('Tabelle Kaderkriterien'!$H120="w",Übersicht!$C116=13,'Perzentile Weiblich'!M116&gt;'Perzentile Weiblich'!R$3),100,IF(AND('Tabelle Kaderkriterien'!$H120="w",Übersicht!$C116=13),('Perzentile Weiblich'!$B$35*'Perzentile Weiblich'!M116^3)+('Perzentile Weiblich'!$C$35*'Perzentile Weiblich'!M116^2)+('Perzentile Weiblich'!$D$35*'Perzentile Weiblich'!M116)+'Perzentile Weiblich'!$E$35,IF(AND('Tabelle Kaderkriterien'!$H120="w",Übersicht!$C116=14,'Perzentile Weiblich'!M116&gt;'Perzentile Weiblich'!R$4),100,IF(AND('Tabelle Kaderkriterien'!$H120="w",Übersicht!$C116=14),('Perzentile Weiblich'!$B$36*'Perzentile Weiblich'!M116^3)+('Perzentile Weiblich'!$C$36*'Perzentile Weiblich'!M116^2)+('Perzentile Weiblich'!$D$36*'Perzentile Weiblich'!M116)+'Perzentile Weiblich'!$E$36,IF(AND('Tabelle Kaderkriterien'!$H120="w",Übersicht!$C116=15,'Perzentile Weiblich'!M116&gt;'Perzentile Weiblich'!R$5),100,IF(AND('Tabelle Kaderkriterien'!$H120="w",Übersicht!$C116=15),('Perzentile Weiblich'!$B$37*'Perzentile Weiblich'!M116^3)+('Perzentile Weiblich'!$C$37*'Perzentile Weiblich'!M116^2)+('Perzentile Weiblich'!$D$37*'Perzentile Weiblich'!M116)+'Perzentile Weiblich'!$E$37,IF(AND('Tabelle Kaderkriterien'!$H120="w",Übersicht!$C116=16,'Perzentile Weiblich'!M116&gt;'Perzentile Weiblich'!R$6),100,IF(AND('Tabelle Kaderkriterien'!$H120="w",Übersicht!$C116=16),('Perzentile Weiblich'!$B$38*'Perzentile Weiblich'!M116^3)+('Perzentile Weiblich'!$C$38*'Perzentile Weiblich'!M116^2)+('Perzentile Weiblich'!$D$38*'Perzentile Weiblich'!M116)+'Perzentile Weiblich'!$E$38,IF(AND('Tabelle Kaderkriterien'!$H120="w",Übersicht!$C116=12,'Perzentile Weiblich'!M116&gt;'Perzentile Weiblich'!R$7),100,IF(AND('Tabelle Kaderkriterien'!$H120="w",Übersicht!$C116=12),('Perzentile Weiblich'!$B$39*'Perzentile Weiblich'!M116^3)+('Perzentile Weiblich'!$C$39*'Perzentile Weiblich'!M116^2)+('Perzentile Weiblich'!$D$39*'Perzentile Weiblich'!M116)+'Perzentile Weiblich'!$E$39,IF(AND('Tabelle Kaderkriterien'!$H120="w",Übersicht!$C116=11,'Perzentile Weiblich'!M116&gt;'Perzentile Weiblich'!R$8),100,IF(AND('Tabelle Kaderkriterien'!$H120="w",Übersicht!$C116=11),('Perzentile Weiblich'!$B$40*'Perzentile Weiblich'!M116^3)+('Perzentile Weiblich'!$C$40*'Perzentile Weiblich'!M116^2)+('Perzentile Weiblich'!$D$40*'Perzentile Weiblich'!M116)+'Perzentile Weiblich'!$E$40,IF(AND('Tabelle Kaderkriterien'!H120&lt;&gt;"m",'Tabelle Kaderkriterien'!H120&lt;&gt;"!w"),#N/A,#N/A)))))))))))))))))))))))))</f>
        <v>#DIV/0!</v>
      </c>
      <c r="N116" s="32" t="e">
        <f>IF(AND('Tabelle Kaderkriterien'!$H120="m",Übersicht!$C116=13,'Perzentile Männlich'!N116&gt;'Perzentile Männlich'!S$3),100,IF(AND('Tabelle Kaderkriterien'!$H120="m",Übersicht!$C116=13),('Perzentile Männlich'!$B$43*'Perzentile Männlich'!N116^3)+('Perzentile Männlich'!$C$43*'Perzentile Männlich'!N116^2)+('Perzentile Männlich'!$D$43*'Perzentile Männlich'!N116)+'Perzentile Männlich'!$E$43,IF(AND('Tabelle Kaderkriterien'!$H120="m",Übersicht!$C116=14,'Perzentile Männlich'!N116&gt;'Perzentile Männlich'!S$4),100,IF(AND('Tabelle Kaderkriterien'!$H120="m",Übersicht!$C116=14),('Perzentile Männlich'!$B$44*'Perzentile Männlich'!N116^3)+('Perzentile Männlich'!$C$44*'Perzentile Männlich'!N116^2)+('Perzentile Männlich'!$D$44*'Perzentile Männlich'!N116)+'Perzentile Männlich'!$E$44,IF(AND('Tabelle Kaderkriterien'!$H120="m",Übersicht!$C116=15,'Perzentile Männlich'!N116&gt;'Perzentile Männlich'!S$5),100,IF(AND('Tabelle Kaderkriterien'!$H120="m",Übersicht!$C116=15),('Perzentile Männlich'!$B$45*'Perzentile Männlich'!N116^3)+('Perzentile Männlich'!$C$45*'Perzentile Männlich'!N116^2)+('Perzentile Männlich'!$D$45*'Perzentile Männlich'!N116)+'Perzentile Männlich'!$E$45,IF(AND('Tabelle Kaderkriterien'!$H120="m",Übersicht!$C116=16,'Perzentile Männlich'!N116&gt;'Perzentile Männlich'!S$6),100,IF(AND('Tabelle Kaderkriterien'!$H120="m",Übersicht!$C116=16),('Perzentile Männlich'!$B$46*'Perzentile Männlich'!N116^3)+('Perzentile Männlich'!$C$46*'Perzentile Männlich'!N116^2)+('Perzentile Männlich'!$D$46*'Perzentile Männlich'!N116)+'Perzentile Männlich'!$E$46,IF(AND('Tabelle Kaderkriterien'!$H120="m",Übersicht!$C116=12,'Perzentile Männlich'!N116&gt;'Perzentile Männlich'!S$7),100,IF(AND('Tabelle Kaderkriterien'!$H120="m",Übersicht!$C116=12),('Perzentile Männlich'!$B$47*'Perzentile Männlich'!N116^3)+('Perzentile Männlich'!$C$47*'Perzentile Männlich'!N116^2)+('Perzentile Männlich'!$D$47*'Perzentile Männlich'!N116)+'Perzentile Männlich'!$E$47,IF(AND('Tabelle Kaderkriterien'!$H120="m",Übersicht!$C116=11,'Perzentile Männlich'!N116&gt;'Perzentile Männlich'!S$8),100,IF(AND('Tabelle Kaderkriterien'!$H120="m",Übersicht!$C116=11),('Perzentile Männlich'!$B$48*'Perzentile Männlich'!N116^3)+('Perzentile Männlich'!$C$48*'Perzentile Männlich'!N116^2)+('Perzentile Männlich'!$D$48*'Perzentile Männlich'!N116)+'Perzentile Männlich'!$E$48,IF(AND('Tabelle Kaderkriterien'!$H120="w",Übersicht!$C116=13,'Perzentile Weiblich'!N116&gt;'Perzentile Weiblich'!S$3),100,IF(AND('Tabelle Kaderkriterien'!$H120="w",Übersicht!$C116=13),('Perzentile Weiblich'!$B$43*'Perzentile Weiblich'!N116^3)+('Perzentile Weiblich'!$C$43*'Perzentile Weiblich'!N116^2)+('Perzentile Weiblich'!$D$43*'Perzentile Weiblich'!N116)+'Perzentile Weiblich'!$E$43,IF(AND('Tabelle Kaderkriterien'!$H120="w",Übersicht!$C116=14,'Perzentile Weiblich'!N116&gt;'Perzentile Weiblich'!S$4),100,IF(AND('Tabelle Kaderkriterien'!$H120="w",Übersicht!$C116=14),('Perzentile Weiblich'!$B$44*'Perzentile Weiblich'!N116^3)+('Perzentile Weiblich'!$C$44*'Perzentile Weiblich'!N116^2)+('Perzentile Weiblich'!$D$44*'Perzentile Weiblich'!N116)+'Perzentile Weiblich'!$E$44,IF(AND('Tabelle Kaderkriterien'!$H120="w",Übersicht!$C116=15,'Perzentile Weiblich'!N116&gt;'Perzentile Weiblich'!S$5),100,IF(AND('Tabelle Kaderkriterien'!$H120="w",Übersicht!$C116=15),('Perzentile Weiblich'!$B$45*'Perzentile Weiblich'!N116^3)+('Perzentile Weiblich'!$C$45*'Perzentile Weiblich'!N116^2)+('Perzentile Weiblich'!$D$45*'Perzentile Weiblich'!N116)+'Perzentile Weiblich'!$E$45,IF(AND('Tabelle Kaderkriterien'!$H120="w",Übersicht!$C116=16,'Perzentile Weiblich'!N116&gt;'Perzentile Weiblich'!S$6),100,IF(AND('Tabelle Kaderkriterien'!$H120="w",Übersicht!$C116=16),('Perzentile Weiblich'!$B$46*'Perzentile Weiblich'!N116^3)+('Perzentile Weiblich'!$C$46*'Perzentile Weiblich'!N116^2)+('Perzentile Weiblich'!$D$46*'Perzentile Weiblich'!N116)+'Perzentile Weiblich'!$E$46,IF(AND('Tabelle Kaderkriterien'!$H120="w",Übersicht!$C116=12,'Perzentile Weiblich'!N116&gt;'Perzentile Weiblich'!S$7),100,IF(AND('Tabelle Kaderkriterien'!$H120="w",Übersicht!$C116=12),('Perzentile Weiblich'!$B$47*'Perzentile Weiblich'!N116^3)+('Perzentile Weiblich'!$C$47*'Perzentile Weiblich'!N116^2)+('Perzentile Weiblich'!$D$47*'Perzentile Weiblich'!N116)+'Perzentile Weiblich'!$E$47,IF(AND('Tabelle Kaderkriterien'!$H120="w",Übersicht!$C116=11,'Perzentile Weiblich'!N116&gt;'Perzentile Weiblich'!S$8),100,IF(AND('Tabelle Kaderkriterien'!$H120="w",Übersicht!$C116=11),('Perzentile Weiblich'!$B$48*'Perzentile Weiblich'!N116^3)+('Perzentile Weiblich'!$C$48*'Perzentile Weiblich'!N116^2)+('Perzentile Weiblich'!$D$48*'Perzentile Weiblich'!N116)+'Perzentile Weiblich'!$E$48,IF(AND('Tabelle Kaderkriterien'!I120&lt;&gt;"m",'Tabelle Kaderkriterien'!I120&lt;&gt;"!w"),#N/A,#N/A)))))))))))))))))))))))))</f>
        <v>#DIV/0!</v>
      </c>
      <c r="O116" s="32" t="e">
        <f>IF(AND('Tabelle Kaderkriterien'!$H120="m",Übersicht!$C116=13,'Perzentile Männlich'!O116&gt;'Perzentile Männlich'!T$3),100,IF(AND('Tabelle Kaderkriterien'!$H120="m",Übersicht!$C116=13),('Perzentile Männlich'!$B$11*'Perzentile Männlich'!O116^3)+('Perzentile Männlich'!$C$11*'Perzentile Männlich'!O116^2)+('Perzentile Männlich'!$D$11*'Perzentile Männlich'!O116)+'Perzentile Männlich'!$E$11,IF(AND('Tabelle Kaderkriterien'!$H120="m",Übersicht!$C116=14,'Perzentile Männlich'!O116&gt;'Perzentile Männlich'!T$4),100,IF(AND('Tabelle Kaderkriterien'!$H120="m",Übersicht!$C116=14),('Perzentile Männlich'!$B$12*'Perzentile Männlich'!O116^3)+('Perzentile Männlich'!$C$12*'Perzentile Männlich'!O116^2)+('Perzentile Männlich'!$D$12*'Perzentile Männlich'!O116)+'Perzentile Männlich'!$E$12,IF(AND('Tabelle Kaderkriterien'!$H120="m",Übersicht!$C116=15,'Perzentile Männlich'!O116&gt;'Perzentile Männlich'!T$5),100,IF(AND('Tabelle Kaderkriterien'!$H120="m",Übersicht!$C116=15),('Perzentile Männlich'!$B$13*'Perzentile Männlich'!O116^3)+('Perzentile Männlich'!$C$13*'Perzentile Männlich'!O116^2)+('Perzentile Männlich'!$D$13*'Perzentile Männlich'!O116)+'Perzentile Männlich'!$E$13,IF(AND('Tabelle Kaderkriterien'!$H120="m",Übersicht!$C116=16,'Perzentile Männlich'!O116&gt;'Perzentile Männlich'!T$6),100,IF(AND('Tabelle Kaderkriterien'!$H120="m",Übersicht!$C116=16),('Perzentile Männlich'!$B$14*'Perzentile Männlich'!O116^3)+('Perzentile Männlich'!$C$14*'Perzentile Männlich'!O116^2)+('Perzentile Männlich'!$D$14*'Perzentile Männlich'!O116)+'Perzentile Männlich'!$E$14,IF(AND('Tabelle Kaderkriterien'!$H120="m",Übersicht!$C116=12,'Perzentile Männlich'!O116&gt;'Perzentile Männlich'!T$7),100,IF(AND('Tabelle Kaderkriterien'!$H120="m",Übersicht!$C116=12),('Perzentile Männlich'!$B$15*'Perzentile Männlich'!O116^3)+('Perzentile Männlich'!$C$15*'Perzentile Männlich'!O116^2)+('Perzentile Männlich'!$D$15*'Perzentile Männlich'!O116)+'Perzentile Männlich'!$E$15,IF(AND('Tabelle Kaderkriterien'!$H120="m",Übersicht!$C116=11,'Perzentile Männlich'!O116&gt;'Perzentile Männlich'!T$8),100,IF(AND('Tabelle Kaderkriterien'!$H120="m",Übersicht!$C116=11),('Perzentile Männlich'!$B$16*'Perzentile Männlich'!O116^3)+('Perzentile Männlich'!$C$16*'Perzentile Männlich'!O116^2)+('Perzentile Männlich'!$D$16*'Perzentile Männlich'!O116)+'Perzentile Männlich'!$E$16,IF(AND('Tabelle Kaderkriterien'!$H120="w",Übersicht!$C116=13,'Perzentile Weiblich'!O116&gt;'Perzentile Weiblich'!T$3),100,IF(AND('Tabelle Kaderkriterien'!$H120="w",Übersicht!$C116=13),('Perzentile Weiblich'!$B$11*'Perzentile Weiblich'!O116^3)+('Perzentile Weiblich'!$C$11*'Perzentile Weiblich'!O116^2)+('Perzentile Weiblich'!$D$11*'Perzentile Weiblich'!O116)+'Perzentile Weiblich'!$E$11,IF(AND('Tabelle Kaderkriterien'!$H120="w",Übersicht!$C116=14,'Perzentile Weiblich'!O116&gt;'Perzentile Weiblich'!T$4),100,IF(AND('Tabelle Kaderkriterien'!$H120="w",Übersicht!$C116=14),('Perzentile Weiblich'!$B$12*'Perzentile Weiblich'!O116^3)+('Perzentile Weiblich'!$C$12*'Perzentile Weiblich'!O116^2)+('Perzentile Weiblich'!$D$12*'Perzentile Weiblich'!O116)+'Perzentile Weiblich'!$E$12,IF(AND('Tabelle Kaderkriterien'!$H120="w",Übersicht!$C116=15,'Perzentile Weiblich'!O116&gt;'Perzentile Weiblich'!T$5),100,IF(AND('Tabelle Kaderkriterien'!$H120="w",Übersicht!$C116=15),('Perzentile Weiblich'!$B$13*'Perzentile Weiblich'!O116^3)+('Perzentile Weiblich'!$C$13*'Perzentile Weiblich'!O116^2)+('Perzentile Weiblich'!$D$13*'Perzentile Weiblich'!O116)+'Perzentile Weiblich'!$E$13,IF(AND('Tabelle Kaderkriterien'!$H120="w",Übersicht!$C116=16,'Perzentile Weiblich'!O116&gt;'Perzentile Weiblich'!T$6),100,IF(AND('Tabelle Kaderkriterien'!$H120="w",Übersicht!$C116=16),('Perzentile Weiblich'!$B$14*'Perzentile Weiblich'!O116^3)+('Perzentile Weiblich'!$C$14*'Perzentile Weiblich'!O116^2)+('Perzentile Weiblich'!$D$14*'Perzentile Weiblich'!O116)+'Perzentile Weiblich'!$E$14,IF(AND('Tabelle Kaderkriterien'!$H120="w",Übersicht!$C116=12,'Perzentile Weiblich'!O116&gt;'Perzentile Weiblich'!T$7),100,IF(AND('Tabelle Kaderkriterien'!$H120="w",Übersicht!$C116=12),('Perzentile Weiblich'!$B$15*'Perzentile Weiblich'!O116^3)+('Perzentile Weiblich'!$C$15*'Perzentile Weiblich'!O116^2)+('Perzentile Weiblich'!$D$15*'Perzentile Weiblich'!O116)+'Perzentile Weiblich'!$E$15,IF(AND('Tabelle Kaderkriterien'!$H120="w",Übersicht!$C116=11,'Perzentile Weiblich'!O116&gt;'Perzentile Weiblich'!T$8),100,IF(AND('Tabelle Kaderkriterien'!$H120="w",Übersicht!$C116=11),('Perzentile Weiblich'!$B$16*'Perzentile Weiblich'!O116^3)+('Perzentile Weiblich'!$C$16*'Perzentile Weiblich'!O116^2)+('Perzentile Weiblich'!$D$16*'Perzentile Weiblich'!O116)+'Perzentile Weiblich'!$E$16,IF(AND('Tabelle Kaderkriterien'!J120&lt;&gt;"m",'Tabelle Kaderkriterien'!J120&lt;&gt;"!w"),#N/A,#N/A)))))))))))))))))))))))))</f>
        <v>#DIV/0!</v>
      </c>
      <c r="P116" s="32" t="e">
        <f>IF(AND('Tabelle Kaderkriterien'!$H120="m",Übersicht!$C116=13,J116&lt;'Perzentile Männlich'!U$3),100,IF(AND('Tabelle Kaderkriterien'!$H120="m",Übersicht!$C116=13),('Perzentile Männlich'!$B$27*J116^3)+('Perzentile Männlich'!$C$27*J116^2)+('Perzentile Männlich'!$D$27*J116)+'Perzentile Männlich'!$E$27,IF(AND('Tabelle Kaderkriterien'!$H120="m",Übersicht!$C116=14,J116&lt;'Perzentile Männlich'!U$4),100,IF(AND('Tabelle Kaderkriterien'!$H120="m",Übersicht!$C116=14),('Perzentile Männlich'!$B$28*J116^3)+('Perzentile Männlich'!$C$28*J116^2)+('Perzentile Männlich'!$D$28*J116)+'Perzentile Männlich'!$E$28,IF(AND('Tabelle Kaderkriterien'!$H120="m",Übersicht!$C116=15,J116&lt;'Perzentile Männlich'!U$5),100,IF(AND('Tabelle Kaderkriterien'!$H120="m",Übersicht!$C116=15),('Perzentile Männlich'!$B$29*J116^3)+('Perzentile Männlich'!$C$29*J116^2)+('Perzentile Männlich'!$D$29*J116)+'Perzentile Männlich'!$E$29,IF(AND('Tabelle Kaderkriterien'!$H120="m",Übersicht!$C116=16,J116&lt;'Perzentile Männlich'!U$6),100,IF(AND('Tabelle Kaderkriterien'!$H120="m",Übersicht!$C116=16),('Perzentile Männlich'!$B$30*J116^3)+('Perzentile Männlich'!$C$30*J116^2)+('Perzentile Männlich'!$D$30*J116)+'Perzentile Männlich'!$E$30,IF(AND('Tabelle Kaderkriterien'!$H120="m",Übersicht!$C116=12,J116&lt;'Perzentile Männlich'!U$7),100,IF(AND('Tabelle Kaderkriterien'!$H120="m",Übersicht!$C116=12),('Perzentile Männlich'!$B$31*J116^3)+('Perzentile Männlich'!$C$31*J116^2)+('Perzentile Männlich'!$D$31*J116)+'Perzentile Männlich'!$E$31,IF(AND('Tabelle Kaderkriterien'!$H120="m",Übersicht!$C116=11,J116&lt;'Perzentile Männlich'!U$8),100,IF(AND('Tabelle Kaderkriterien'!$H120="m",Übersicht!$C116=11),('Perzentile Männlich'!$B$32*J116^3)+('Perzentile Männlich'!$C$32*J116^2)+('Perzentile Männlich'!$D$32*J116)+'Perzentile Männlich'!$E$32,IF(AND('Tabelle Kaderkriterien'!$H120="w",Übersicht!$C116=13,J116&lt;'Perzentile Weiblich'!U$3),100,IF(AND('Tabelle Kaderkriterien'!$H120="w",Übersicht!$C116=13),('Perzentile Weiblich'!$B$27*J116^3)+('Perzentile Weiblich'!$C$27*J116^2)+('Perzentile Weiblich'!$D$27*J116)+'Perzentile Weiblich'!$E$27,IF(AND('Tabelle Kaderkriterien'!$H120="w",Übersicht!$C116=14,J116&lt;'Perzentile Weiblich'!U$4),100,IF(AND('Tabelle Kaderkriterien'!$H120="w",Übersicht!$C116=14),('Perzentile Weiblich'!$B$28*J116^3)+('Perzentile Weiblich'!$C$28*J116^2)+('Perzentile Weiblich'!$D$28*J116)+'Perzentile Weiblich'!$E$28,IF(AND('Tabelle Kaderkriterien'!$H120="w",Übersicht!$C116=15,J116&lt;'Perzentile Weiblich'!U$5),100,IF(AND('Tabelle Kaderkriterien'!$H120="w",Übersicht!$C116=15),('Perzentile Weiblich'!$B$29*J116^3)+('Perzentile Weiblich'!$C$29*J116^2)+('Perzentile Weiblich'!$D$29*J116)+'Perzentile Weiblich'!$E$29,IF(AND('Tabelle Kaderkriterien'!$H120="w",Übersicht!$C116=16,J116&lt;'Perzentile Weiblich'!U$6),100,IF(AND('Tabelle Kaderkriterien'!$H120="w",Übersicht!$C116=16),('Perzentile Weiblich'!$B$30*J116^3)+('Perzentile Weiblich'!$C$30*J116^2)+('Perzentile Weiblich'!$D$30*J116)+'Perzentile Weiblich'!$E$30,IF(AND('Tabelle Kaderkriterien'!$H120="w",Übersicht!$C116=12,J116&lt;'Perzentile Weiblich'!U$7),100,IF(AND('Tabelle Kaderkriterien'!$H120="w",Übersicht!$C116=12),('Perzentile Weiblich'!$B$31*J116^3)+('Perzentile Weiblich'!$C$31*J116^2)+('Perzentile Weiblich'!$D$31*J116)+'Perzentile Weiblich'!$E$31,IF(AND('Tabelle Kaderkriterien'!$H120="w",Übersicht!$C116=11,J116&lt;'Perzentile Weiblich'!U$8),100,IF(AND('Tabelle Kaderkriterien'!$H120="w",Übersicht!$C116=11),('Perzentile Weiblich'!$B$32*J116^3)+('Perzentile Weiblich'!$C$32*J116^2)+('Perzentile Weiblich'!$D$32*J116)+'Perzentile Weiblich'!$E$32,IF(AND('Tabelle Kaderkriterien'!H120&lt;&gt;"m",'Tabelle Kaderkriterien'!H120&lt;&gt;"!w"),#N/A,#N/A)))))))))))))))))))))))))</f>
        <v>#N/A</v>
      </c>
      <c r="Q116" s="32" t="e">
        <f>IF(AND('Tabelle Kaderkriterien'!$H120="m",Übersicht!$C116=13,K116&gt;'Perzentile Männlich'!V$3),100,IF(AND('Tabelle Kaderkriterien'!$H120="m",Übersicht!$C116=13),('Perzentile Männlich'!$B$19*K116^3)+('Perzentile Männlich'!$C$19*K116^2)+('Perzentile Männlich'!$D$19*K116)+'Perzentile Männlich'!$E$19,IF(AND('Tabelle Kaderkriterien'!$H120="m",Übersicht!$C116=14,K116&gt;'Perzentile Männlich'!V$4),100,IF(AND('Tabelle Kaderkriterien'!$H120="m",Übersicht!$C116=14),('Perzentile Männlich'!$B$20*K116^3)+('Perzentile Männlich'!$C$20*K116^2)+('Perzentile Männlich'!$D$20*K116)+'Perzentile Männlich'!$E$20,IF(AND('Tabelle Kaderkriterien'!$H120="m",Übersicht!$C116=15,K116&gt;'Perzentile Männlich'!V$5),100,IF(AND('Tabelle Kaderkriterien'!$H120="m",Übersicht!$C116=15),('Perzentile Männlich'!$B$21*K116^3)+('Perzentile Männlich'!$C$21*K116^2)+('Perzentile Männlich'!$D$21*K116)+'Perzentile Männlich'!$E$21,IF(AND('Tabelle Kaderkriterien'!$H120="m",Übersicht!$C116=16,K116&gt;'Perzentile Männlich'!V$6),100,IF(AND('Tabelle Kaderkriterien'!$H120="m",Übersicht!$C116=16),('Perzentile Männlich'!$B$22*K116^3)+('Perzentile Männlich'!$C$22*K116^2)+('Perzentile Männlich'!$D$22*K116)+'Perzentile Männlich'!$E$22,IF(AND('Tabelle Kaderkriterien'!$H120="m",Übersicht!$C116=12,K116&gt;'Perzentile Männlich'!V$7),100,IF(AND('Tabelle Kaderkriterien'!$H120="m",Übersicht!$C116=12),('Perzentile Männlich'!$B$23*K116^3)+('Perzentile Männlich'!$C$23*K116^2)+('Perzentile Männlich'!$D$23*K116)+'Perzentile Männlich'!$E$23,IF(AND('Tabelle Kaderkriterien'!$H120="m",Übersicht!$C116=11,K116&gt;'Perzentile Männlich'!V$8),100,IF(AND('Tabelle Kaderkriterien'!$H120="m",Übersicht!$C116=11),('Perzentile Männlich'!$B$24*K116^3)+('Perzentile Männlich'!$C$24*K116^2)+('Perzentile Männlich'!$D$24*K116)+'Perzentile Männlich'!$E$24,IF(AND('Tabelle Kaderkriterien'!$H120="w",Übersicht!$C116=13,K116&gt;'Perzentile Weiblich'!V$3),100,IF(AND('Tabelle Kaderkriterien'!$H120="w",Übersicht!$C116=13),('Perzentile Weiblich'!$B$19*K116^3)+('Perzentile Weiblich'!$C$19*K116^2)+('Perzentile Weiblich'!$D$19*K116)+'Perzentile Weiblich'!$E$19,IF(AND('Tabelle Kaderkriterien'!$H120="w",Übersicht!$C116=14,K116&gt;'Perzentile Weiblich'!V$4),100,IF(AND('Tabelle Kaderkriterien'!$H120="w",Übersicht!$C116=14),('Perzentile Weiblich'!$B$20*K116^3)+('Perzentile Weiblich'!$C$20*K116^2)+('Perzentile Weiblich'!$D$20*K116)+'Perzentile Weiblich'!$E$20,IF(AND('Tabelle Kaderkriterien'!$H120="w",Übersicht!$C116=15,K116&gt;'Perzentile Weiblich'!V$5),100,IF(AND('Tabelle Kaderkriterien'!$H120="w",Übersicht!$C116=15),('Perzentile Weiblich'!$B$21*K116^3)+('Perzentile Weiblich'!$C$21*K116^2)+('Perzentile Weiblich'!$D$21*K116)+'Perzentile Weiblich'!$E$21,IF(AND('Tabelle Kaderkriterien'!$H120="w",Übersicht!$C116=16,K116&gt;'Perzentile Weiblich'!V$6),100,IF(AND('Tabelle Kaderkriterien'!$H120="w",Übersicht!$C116=16),('Perzentile Weiblich'!$B$22*K116^3)+('Perzentile Weiblich'!$C$22*K116^2)+('Perzentile Weiblich'!$D$22*K116)+'Perzentile Weiblich'!$E$22,IF(AND('Tabelle Kaderkriterien'!$H120="w",Übersicht!$C116=12,K116&gt;'Perzentile Weiblich'!V$7),100,IF(AND('Tabelle Kaderkriterien'!$H120="w",Übersicht!$C116=12),('Perzentile Weiblich'!$B$23*K116^3)+('Perzentile Weiblich'!$C$23*K116^2)+('Perzentile Weiblich'!$D$23*K116)+'Perzentile Weiblich'!$E$23,IF(AND('Tabelle Kaderkriterien'!$H120="w",Übersicht!$C116=11,K116&gt;'Perzentile Weiblich'!V$8),100,IF(AND('Tabelle Kaderkriterien'!$H120="w",Übersicht!$C116=11),('Perzentile Weiblich'!$B$24*K116^3)+('Perzentile Weiblich'!$C$24*K116^2)+('Perzentile Weiblich'!$D$24*K116)+'Perzentile Weiblich'!$E$24,IF(AND('Tabelle Kaderkriterien'!I120&lt;&gt;"m",'Tabelle Kaderkriterien'!I120&lt;&gt;"!w"),#N/A,#N/A)))))))))))))))))))))))))</f>
        <v>#N/A</v>
      </c>
      <c r="S116" s="18" t="e">
        <f t="shared" si="2"/>
        <v>#DIV/0!</v>
      </c>
      <c r="T116" s="18" t="e">
        <f t="shared" si="3"/>
        <v>#DIV/0!</v>
      </c>
    </row>
    <row r="117" spans="1:20" x14ac:dyDescent="0.3">
      <c r="A117" s="31">
        <f>'Tabelle Kaderkriterien'!B121</f>
        <v>0</v>
      </c>
      <c r="B117" s="31">
        <f>'Tabelle Kaderkriterien'!C121</f>
        <v>0</v>
      </c>
      <c r="C117" s="143">
        <f>'Tabelle Kaderkriterien'!G121</f>
        <v>0</v>
      </c>
      <c r="D117" s="144">
        <f>'Tabelle Kaderkriterien'!K121</f>
        <v>0</v>
      </c>
      <c r="E117" s="144">
        <f>'Tabelle Kaderkriterien'!L121</f>
        <v>0</v>
      </c>
      <c r="F117" s="144">
        <f>'Tabelle Kaderkriterien'!N121</f>
        <v>0</v>
      </c>
      <c r="G117" s="144">
        <f>'Tabelle Kaderkriterien'!O121</f>
        <v>0</v>
      </c>
      <c r="H117" s="144">
        <f>'Tabelle Kaderkriterien'!Q121</f>
        <v>0</v>
      </c>
      <c r="I117" s="144">
        <f>'Tabelle Kaderkriterien'!R121</f>
        <v>0</v>
      </c>
      <c r="J117" s="144">
        <f>'Tabelle Kaderkriterien'!T121</f>
        <v>0</v>
      </c>
      <c r="K117" s="144">
        <f>'Tabelle Kaderkriterien'!V121</f>
        <v>0</v>
      </c>
      <c r="M117" s="32" t="e">
        <f>IF(AND('Tabelle Kaderkriterien'!$H121="m",Übersicht!$C117=13,'Perzentile Männlich'!M117&gt;'Perzentile Männlich'!R$3),100,IF(AND('Tabelle Kaderkriterien'!$H121="m",Übersicht!$C117=13),('Perzentile Männlich'!$B$35*'Perzentile Männlich'!M117^3)+('Perzentile Männlich'!$C$35*'Perzentile Männlich'!M117^2)+('Perzentile Männlich'!$D$35*'Perzentile Männlich'!M117)+'Perzentile Männlich'!$E$35,IF(AND('Tabelle Kaderkriterien'!$H121="m",Übersicht!$C117=14,'Perzentile Männlich'!M117&gt;'Perzentile Männlich'!R$4),100,IF(AND('Tabelle Kaderkriterien'!$H121="m",Übersicht!$C117=14),('Perzentile Männlich'!$B$36*'Perzentile Männlich'!M117^3)+('Perzentile Männlich'!$C$36*'Perzentile Männlich'!M117^2)+('Perzentile Männlich'!$D$36*'Perzentile Männlich'!M117)+'Perzentile Männlich'!$E$36,IF(AND('Tabelle Kaderkriterien'!$H121="m",Übersicht!$C117=15,'Perzentile Männlich'!M117&gt;'Perzentile Männlich'!R$5),100,IF(AND('Tabelle Kaderkriterien'!$H121="m",Übersicht!$C117=15),('Perzentile Männlich'!$B$37*'Perzentile Männlich'!M117^3)+('Perzentile Männlich'!$C$37*'Perzentile Männlich'!M117^2)+('Perzentile Männlich'!$D$37*'Perzentile Männlich'!M117)+'Perzentile Männlich'!$E$37,IF(AND('Tabelle Kaderkriterien'!$H121="m",Übersicht!$C117=16,'Perzentile Männlich'!M117&gt;'Perzentile Männlich'!R$6),100,IF(AND('Tabelle Kaderkriterien'!$H121="m",Übersicht!$C117=16),('Perzentile Männlich'!$B$38*'Perzentile Männlich'!M117^3)+('Perzentile Männlich'!$C$38*'Perzentile Männlich'!M117^2)+('Perzentile Männlich'!$D$38*'Perzentile Männlich'!M117)+'Perzentile Männlich'!$E$38,IF(AND('Tabelle Kaderkriterien'!$H121="m",Übersicht!$C117=12,'Perzentile Männlich'!M117&gt;'Perzentile Männlich'!R$7),100,IF(AND('Tabelle Kaderkriterien'!$H121="m",Übersicht!$C117=12),('Perzentile Männlich'!$B$39*'Perzentile Männlich'!M117^3)+('Perzentile Männlich'!$C$39*'Perzentile Männlich'!M117^2)+('Perzentile Männlich'!$D$39*'Perzentile Männlich'!M117)+'Perzentile Männlich'!$E$39,IF(AND('Tabelle Kaderkriterien'!$H121="m",Übersicht!$C117=11,'Perzentile Männlich'!M117&gt;'Perzentile Männlich'!R$8),100,IF(AND('Tabelle Kaderkriterien'!$H121="m",Übersicht!$C117=11),('Perzentile Männlich'!$B$40*'Perzentile Männlich'!M117^3)+('Perzentile Männlich'!$C$40*'Perzentile Männlich'!M117^2)+('Perzentile Männlich'!$D$40*'Perzentile Männlich'!M117)+'Perzentile Männlich'!$E$40,IF(AND('Tabelle Kaderkriterien'!$H121="w",Übersicht!$C117=13,'Perzentile Weiblich'!M117&gt;'Perzentile Weiblich'!R$3),100,IF(AND('Tabelle Kaderkriterien'!$H121="w",Übersicht!$C117=13),('Perzentile Weiblich'!$B$35*'Perzentile Weiblich'!M117^3)+('Perzentile Weiblich'!$C$35*'Perzentile Weiblich'!M117^2)+('Perzentile Weiblich'!$D$35*'Perzentile Weiblich'!M117)+'Perzentile Weiblich'!$E$35,IF(AND('Tabelle Kaderkriterien'!$H121="w",Übersicht!$C117=14,'Perzentile Weiblich'!M117&gt;'Perzentile Weiblich'!R$4),100,IF(AND('Tabelle Kaderkriterien'!$H121="w",Übersicht!$C117=14),('Perzentile Weiblich'!$B$36*'Perzentile Weiblich'!M117^3)+('Perzentile Weiblich'!$C$36*'Perzentile Weiblich'!M117^2)+('Perzentile Weiblich'!$D$36*'Perzentile Weiblich'!M117)+'Perzentile Weiblich'!$E$36,IF(AND('Tabelle Kaderkriterien'!$H121="w",Übersicht!$C117=15,'Perzentile Weiblich'!M117&gt;'Perzentile Weiblich'!R$5),100,IF(AND('Tabelle Kaderkriterien'!$H121="w",Übersicht!$C117=15),('Perzentile Weiblich'!$B$37*'Perzentile Weiblich'!M117^3)+('Perzentile Weiblich'!$C$37*'Perzentile Weiblich'!M117^2)+('Perzentile Weiblich'!$D$37*'Perzentile Weiblich'!M117)+'Perzentile Weiblich'!$E$37,IF(AND('Tabelle Kaderkriterien'!$H121="w",Übersicht!$C117=16,'Perzentile Weiblich'!M117&gt;'Perzentile Weiblich'!R$6),100,IF(AND('Tabelle Kaderkriterien'!$H121="w",Übersicht!$C117=16),('Perzentile Weiblich'!$B$38*'Perzentile Weiblich'!M117^3)+('Perzentile Weiblich'!$C$38*'Perzentile Weiblich'!M117^2)+('Perzentile Weiblich'!$D$38*'Perzentile Weiblich'!M117)+'Perzentile Weiblich'!$E$38,IF(AND('Tabelle Kaderkriterien'!$H121="w",Übersicht!$C117=12,'Perzentile Weiblich'!M117&gt;'Perzentile Weiblich'!R$7),100,IF(AND('Tabelle Kaderkriterien'!$H121="w",Übersicht!$C117=12),('Perzentile Weiblich'!$B$39*'Perzentile Weiblich'!M117^3)+('Perzentile Weiblich'!$C$39*'Perzentile Weiblich'!M117^2)+('Perzentile Weiblich'!$D$39*'Perzentile Weiblich'!M117)+'Perzentile Weiblich'!$E$39,IF(AND('Tabelle Kaderkriterien'!$H121="w",Übersicht!$C117=11,'Perzentile Weiblich'!M117&gt;'Perzentile Weiblich'!R$8),100,IF(AND('Tabelle Kaderkriterien'!$H121="w",Übersicht!$C117=11),('Perzentile Weiblich'!$B$40*'Perzentile Weiblich'!M117^3)+('Perzentile Weiblich'!$C$40*'Perzentile Weiblich'!M117^2)+('Perzentile Weiblich'!$D$40*'Perzentile Weiblich'!M117)+'Perzentile Weiblich'!$E$40,IF(AND('Tabelle Kaderkriterien'!H121&lt;&gt;"m",'Tabelle Kaderkriterien'!H121&lt;&gt;"!w"),#N/A,#N/A)))))))))))))))))))))))))</f>
        <v>#DIV/0!</v>
      </c>
      <c r="N117" s="32" t="e">
        <f>IF(AND('Tabelle Kaderkriterien'!$H121="m",Übersicht!$C117=13,'Perzentile Männlich'!N117&gt;'Perzentile Männlich'!S$3),100,IF(AND('Tabelle Kaderkriterien'!$H121="m",Übersicht!$C117=13),('Perzentile Männlich'!$B$43*'Perzentile Männlich'!N117^3)+('Perzentile Männlich'!$C$43*'Perzentile Männlich'!N117^2)+('Perzentile Männlich'!$D$43*'Perzentile Männlich'!N117)+'Perzentile Männlich'!$E$43,IF(AND('Tabelle Kaderkriterien'!$H121="m",Übersicht!$C117=14,'Perzentile Männlich'!N117&gt;'Perzentile Männlich'!S$4),100,IF(AND('Tabelle Kaderkriterien'!$H121="m",Übersicht!$C117=14),('Perzentile Männlich'!$B$44*'Perzentile Männlich'!N117^3)+('Perzentile Männlich'!$C$44*'Perzentile Männlich'!N117^2)+('Perzentile Männlich'!$D$44*'Perzentile Männlich'!N117)+'Perzentile Männlich'!$E$44,IF(AND('Tabelle Kaderkriterien'!$H121="m",Übersicht!$C117=15,'Perzentile Männlich'!N117&gt;'Perzentile Männlich'!S$5),100,IF(AND('Tabelle Kaderkriterien'!$H121="m",Übersicht!$C117=15),('Perzentile Männlich'!$B$45*'Perzentile Männlich'!N117^3)+('Perzentile Männlich'!$C$45*'Perzentile Männlich'!N117^2)+('Perzentile Männlich'!$D$45*'Perzentile Männlich'!N117)+'Perzentile Männlich'!$E$45,IF(AND('Tabelle Kaderkriterien'!$H121="m",Übersicht!$C117=16,'Perzentile Männlich'!N117&gt;'Perzentile Männlich'!S$6),100,IF(AND('Tabelle Kaderkriterien'!$H121="m",Übersicht!$C117=16),('Perzentile Männlich'!$B$46*'Perzentile Männlich'!N117^3)+('Perzentile Männlich'!$C$46*'Perzentile Männlich'!N117^2)+('Perzentile Männlich'!$D$46*'Perzentile Männlich'!N117)+'Perzentile Männlich'!$E$46,IF(AND('Tabelle Kaderkriterien'!$H121="m",Übersicht!$C117=12,'Perzentile Männlich'!N117&gt;'Perzentile Männlich'!S$7),100,IF(AND('Tabelle Kaderkriterien'!$H121="m",Übersicht!$C117=12),('Perzentile Männlich'!$B$47*'Perzentile Männlich'!N117^3)+('Perzentile Männlich'!$C$47*'Perzentile Männlich'!N117^2)+('Perzentile Männlich'!$D$47*'Perzentile Männlich'!N117)+'Perzentile Männlich'!$E$47,IF(AND('Tabelle Kaderkriterien'!$H121="m",Übersicht!$C117=11,'Perzentile Männlich'!N117&gt;'Perzentile Männlich'!S$8),100,IF(AND('Tabelle Kaderkriterien'!$H121="m",Übersicht!$C117=11),('Perzentile Männlich'!$B$48*'Perzentile Männlich'!N117^3)+('Perzentile Männlich'!$C$48*'Perzentile Männlich'!N117^2)+('Perzentile Männlich'!$D$48*'Perzentile Männlich'!N117)+'Perzentile Männlich'!$E$48,IF(AND('Tabelle Kaderkriterien'!$H121="w",Übersicht!$C117=13,'Perzentile Weiblich'!N117&gt;'Perzentile Weiblich'!S$3),100,IF(AND('Tabelle Kaderkriterien'!$H121="w",Übersicht!$C117=13),('Perzentile Weiblich'!$B$43*'Perzentile Weiblich'!N117^3)+('Perzentile Weiblich'!$C$43*'Perzentile Weiblich'!N117^2)+('Perzentile Weiblich'!$D$43*'Perzentile Weiblich'!N117)+'Perzentile Weiblich'!$E$43,IF(AND('Tabelle Kaderkriterien'!$H121="w",Übersicht!$C117=14,'Perzentile Weiblich'!N117&gt;'Perzentile Weiblich'!S$4),100,IF(AND('Tabelle Kaderkriterien'!$H121="w",Übersicht!$C117=14),('Perzentile Weiblich'!$B$44*'Perzentile Weiblich'!N117^3)+('Perzentile Weiblich'!$C$44*'Perzentile Weiblich'!N117^2)+('Perzentile Weiblich'!$D$44*'Perzentile Weiblich'!N117)+'Perzentile Weiblich'!$E$44,IF(AND('Tabelle Kaderkriterien'!$H121="w",Übersicht!$C117=15,'Perzentile Weiblich'!N117&gt;'Perzentile Weiblich'!S$5),100,IF(AND('Tabelle Kaderkriterien'!$H121="w",Übersicht!$C117=15),('Perzentile Weiblich'!$B$45*'Perzentile Weiblich'!N117^3)+('Perzentile Weiblich'!$C$45*'Perzentile Weiblich'!N117^2)+('Perzentile Weiblich'!$D$45*'Perzentile Weiblich'!N117)+'Perzentile Weiblich'!$E$45,IF(AND('Tabelle Kaderkriterien'!$H121="w",Übersicht!$C117=16,'Perzentile Weiblich'!N117&gt;'Perzentile Weiblich'!S$6),100,IF(AND('Tabelle Kaderkriterien'!$H121="w",Übersicht!$C117=16),('Perzentile Weiblich'!$B$46*'Perzentile Weiblich'!N117^3)+('Perzentile Weiblich'!$C$46*'Perzentile Weiblich'!N117^2)+('Perzentile Weiblich'!$D$46*'Perzentile Weiblich'!N117)+'Perzentile Weiblich'!$E$46,IF(AND('Tabelle Kaderkriterien'!$H121="w",Übersicht!$C117=12,'Perzentile Weiblich'!N117&gt;'Perzentile Weiblich'!S$7),100,IF(AND('Tabelle Kaderkriterien'!$H121="w",Übersicht!$C117=12),('Perzentile Weiblich'!$B$47*'Perzentile Weiblich'!N117^3)+('Perzentile Weiblich'!$C$47*'Perzentile Weiblich'!N117^2)+('Perzentile Weiblich'!$D$47*'Perzentile Weiblich'!N117)+'Perzentile Weiblich'!$E$47,IF(AND('Tabelle Kaderkriterien'!$H121="w",Übersicht!$C117=11,'Perzentile Weiblich'!N117&gt;'Perzentile Weiblich'!S$8),100,IF(AND('Tabelle Kaderkriterien'!$H121="w",Übersicht!$C117=11),('Perzentile Weiblich'!$B$48*'Perzentile Weiblich'!N117^3)+('Perzentile Weiblich'!$C$48*'Perzentile Weiblich'!N117^2)+('Perzentile Weiblich'!$D$48*'Perzentile Weiblich'!N117)+'Perzentile Weiblich'!$E$48,IF(AND('Tabelle Kaderkriterien'!I121&lt;&gt;"m",'Tabelle Kaderkriterien'!I121&lt;&gt;"!w"),#N/A,#N/A)))))))))))))))))))))))))</f>
        <v>#DIV/0!</v>
      </c>
      <c r="O117" s="32" t="e">
        <f>IF(AND('Tabelle Kaderkriterien'!$H121="m",Übersicht!$C117=13,'Perzentile Männlich'!O117&gt;'Perzentile Männlich'!T$3),100,IF(AND('Tabelle Kaderkriterien'!$H121="m",Übersicht!$C117=13),('Perzentile Männlich'!$B$11*'Perzentile Männlich'!O117^3)+('Perzentile Männlich'!$C$11*'Perzentile Männlich'!O117^2)+('Perzentile Männlich'!$D$11*'Perzentile Männlich'!O117)+'Perzentile Männlich'!$E$11,IF(AND('Tabelle Kaderkriterien'!$H121="m",Übersicht!$C117=14,'Perzentile Männlich'!O117&gt;'Perzentile Männlich'!T$4),100,IF(AND('Tabelle Kaderkriterien'!$H121="m",Übersicht!$C117=14),('Perzentile Männlich'!$B$12*'Perzentile Männlich'!O117^3)+('Perzentile Männlich'!$C$12*'Perzentile Männlich'!O117^2)+('Perzentile Männlich'!$D$12*'Perzentile Männlich'!O117)+'Perzentile Männlich'!$E$12,IF(AND('Tabelle Kaderkriterien'!$H121="m",Übersicht!$C117=15,'Perzentile Männlich'!O117&gt;'Perzentile Männlich'!T$5),100,IF(AND('Tabelle Kaderkriterien'!$H121="m",Übersicht!$C117=15),('Perzentile Männlich'!$B$13*'Perzentile Männlich'!O117^3)+('Perzentile Männlich'!$C$13*'Perzentile Männlich'!O117^2)+('Perzentile Männlich'!$D$13*'Perzentile Männlich'!O117)+'Perzentile Männlich'!$E$13,IF(AND('Tabelle Kaderkriterien'!$H121="m",Übersicht!$C117=16,'Perzentile Männlich'!O117&gt;'Perzentile Männlich'!T$6),100,IF(AND('Tabelle Kaderkriterien'!$H121="m",Übersicht!$C117=16),('Perzentile Männlich'!$B$14*'Perzentile Männlich'!O117^3)+('Perzentile Männlich'!$C$14*'Perzentile Männlich'!O117^2)+('Perzentile Männlich'!$D$14*'Perzentile Männlich'!O117)+'Perzentile Männlich'!$E$14,IF(AND('Tabelle Kaderkriterien'!$H121="m",Übersicht!$C117=12,'Perzentile Männlich'!O117&gt;'Perzentile Männlich'!T$7),100,IF(AND('Tabelle Kaderkriterien'!$H121="m",Übersicht!$C117=12),('Perzentile Männlich'!$B$15*'Perzentile Männlich'!O117^3)+('Perzentile Männlich'!$C$15*'Perzentile Männlich'!O117^2)+('Perzentile Männlich'!$D$15*'Perzentile Männlich'!O117)+'Perzentile Männlich'!$E$15,IF(AND('Tabelle Kaderkriterien'!$H121="m",Übersicht!$C117=11,'Perzentile Männlich'!O117&gt;'Perzentile Männlich'!T$8),100,IF(AND('Tabelle Kaderkriterien'!$H121="m",Übersicht!$C117=11),('Perzentile Männlich'!$B$16*'Perzentile Männlich'!O117^3)+('Perzentile Männlich'!$C$16*'Perzentile Männlich'!O117^2)+('Perzentile Männlich'!$D$16*'Perzentile Männlich'!O117)+'Perzentile Männlich'!$E$16,IF(AND('Tabelle Kaderkriterien'!$H121="w",Übersicht!$C117=13,'Perzentile Weiblich'!O117&gt;'Perzentile Weiblich'!T$3),100,IF(AND('Tabelle Kaderkriterien'!$H121="w",Übersicht!$C117=13),('Perzentile Weiblich'!$B$11*'Perzentile Weiblich'!O117^3)+('Perzentile Weiblich'!$C$11*'Perzentile Weiblich'!O117^2)+('Perzentile Weiblich'!$D$11*'Perzentile Weiblich'!O117)+'Perzentile Weiblich'!$E$11,IF(AND('Tabelle Kaderkriterien'!$H121="w",Übersicht!$C117=14,'Perzentile Weiblich'!O117&gt;'Perzentile Weiblich'!T$4),100,IF(AND('Tabelle Kaderkriterien'!$H121="w",Übersicht!$C117=14),('Perzentile Weiblich'!$B$12*'Perzentile Weiblich'!O117^3)+('Perzentile Weiblich'!$C$12*'Perzentile Weiblich'!O117^2)+('Perzentile Weiblich'!$D$12*'Perzentile Weiblich'!O117)+'Perzentile Weiblich'!$E$12,IF(AND('Tabelle Kaderkriterien'!$H121="w",Übersicht!$C117=15,'Perzentile Weiblich'!O117&gt;'Perzentile Weiblich'!T$5),100,IF(AND('Tabelle Kaderkriterien'!$H121="w",Übersicht!$C117=15),('Perzentile Weiblich'!$B$13*'Perzentile Weiblich'!O117^3)+('Perzentile Weiblich'!$C$13*'Perzentile Weiblich'!O117^2)+('Perzentile Weiblich'!$D$13*'Perzentile Weiblich'!O117)+'Perzentile Weiblich'!$E$13,IF(AND('Tabelle Kaderkriterien'!$H121="w",Übersicht!$C117=16,'Perzentile Weiblich'!O117&gt;'Perzentile Weiblich'!T$6),100,IF(AND('Tabelle Kaderkriterien'!$H121="w",Übersicht!$C117=16),('Perzentile Weiblich'!$B$14*'Perzentile Weiblich'!O117^3)+('Perzentile Weiblich'!$C$14*'Perzentile Weiblich'!O117^2)+('Perzentile Weiblich'!$D$14*'Perzentile Weiblich'!O117)+'Perzentile Weiblich'!$E$14,IF(AND('Tabelle Kaderkriterien'!$H121="w",Übersicht!$C117=12,'Perzentile Weiblich'!O117&gt;'Perzentile Weiblich'!T$7),100,IF(AND('Tabelle Kaderkriterien'!$H121="w",Übersicht!$C117=12),('Perzentile Weiblich'!$B$15*'Perzentile Weiblich'!O117^3)+('Perzentile Weiblich'!$C$15*'Perzentile Weiblich'!O117^2)+('Perzentile Weiblich'!$D$15*'Perzentile Weiblich'!O117)+'Perzentile Weiblich'!$E$15,IF(AND('Tabelle Kaderkriterien'!$H121="w",Übersicht!$C117=11,'Perzentile Weiblich'!O117&gt;'Perzentile Weiblich'!T$8),100,IF(AND('Tabelle Kaderkriterien'!$H121="w",Übersicht!$C117=11),('Perzentile Weiblich'!$B$16*'Perzentile Weiblich'!O117^3)+('Perzentile Weiblich'!$C$16*'Perzentile Weiblich'!O117^2)+('Perzentile Weiblich'!$D$16*'Perzentile Weiblich'!O117)+'Perzentile Weiblich'!$E$16,IF(AND('Tabelle Kaderkriterien'!J121&lt;&gt;"m",'Tabelle Kaderkriterien'!J121&lt;&gt;"!w"),#N/A,#N/A)))))))))))))))))))))))))</f>
        <v>#DIV/0!</v>
      </c>
      <c r="P117" s="32" t="e">
        <f>IF(AND('Tabelle Kaderkriterien'!$H121="m",Übersicht!$C117=13,J117&lt;'Perzentile Männlich'!U$3),100,IF(AND('Tabelle Kaderkriterien'!$H121="m",Übersicht!$C117=13),('Perzentile Männlich'!$B$27*J117^3)+('Perzentile Männlich'!$C$27*J117^2)+('Perzentile Männlich'!$D$27*J117)+'Perzentile Männlich'!$E$27,IF(AND('Tabelle Kaderkriterien'!$H121="m",Übersicht!$C117=14,J117&lt;'Perzentile Männlich'!U$4),100,IF(AND('Tabelle Kaderkriterien'!$H121="m",Übersicht!$C117=14),('Perzentile Männlich'!$B$28*J117^3)+('Perzentile Männlich'!$C$28*J117^2)+('Perzentile Männlich'!$D$28*J117)+'Perzentile Männlich'!$E$28,IF(AND('Tabelle Kaderkriterien'!$H121="m",Übersicht!$C117=15,J117&lt;'Perzentile Männlich'!U$5),100,IF(AND('Tabelle Kaderkriterien'!$H121="m",Übersicht!$C117=15),('Perzentile Männlich'!$B$29*J117^3)+('Perzentile Männlich'!$C$29*J117^2)+('Perzentile Männlich'!$D$29*J117)+'Perzentile Männlich'!$E$29,IF(AND('Tabelle Kaderkriterien'!$H121="m",Übersicht!$C117=16,J117&lt;'Perzentile Männlich'!U$6),100,IF(AND('Tabelle Kaderkriterien'!$H121="m",Übersicht!$C117=16),('Perzentile Männlich'!$B$30*J117^3)+('Perzentile Männlich'!$C$30*J117^2)+('Perzentile Männlich'!$D$30*J117)+'Perzentile Männlich'!$E$30,IF(AND('Tabelle Kaderkriterien'!$H121="m",Übersicht!$C117=12,J117&lt;'Perzentile Männlich'!U$7),100,IF(AND('Tabelle Kaderkriterien'!$H121="m",Übersicht!$C117=12),('Perzentile Männlich'!$B$31*J117^3)+('Perzentile Männlich'!$C$31*J117^2)+('Perzentile Männlich'!$D$31*J117)+'Perzentile Männlich'!$E$31,IF(AND('Tabelle Kaderkriterien'!$H121="m",Übersicht!$C117=11,J117&lt;'Perzentile Männlich'!U$8),100,IF(AND('Tabelle Kaderkriterien'!$H121="m",Übersicht!$C117=11),('Perzentile Männlich'!$B$32*J117^3)+('Perzentile Männlich'!$C$32*J117^2)+('Perzentile Männlich'!$D$32*J117)+'Perzentile Männlich'!$E$32,IF(AND('Tabelle Kaderkriterien'!$H121="w",Übersicht!$C117=13,J117&lt;'Perzentile Weiblich'!U$3),100,IF(AND('Tabelle Kaderkriterien'!$H121="w",Übersicht!$C117=13),('Perzentile Weiblich'!$B$27*J117^3)+('Perzentile Weiblich'!$C$27*J117^2)+('Perzentile Weiblich'!$D$27*J117)+'Perzentile Weiblich'!$E$27,IF(AND('Tabelle Kaderkriterien'!$H121="w",Übersicht!$C117=14,J117&lt;'Perzentile Weiblich'!U$4),100,IF(AND('Tabelle Kaderkriterien'!$H121="w",Übersicht!$C117=14),('Perzentile Weiblich'!$B$28*J117^3)+('Perzentile Weiblich'!$C$28*J117^2)+('Perzentile Weiblich'!$D$28*J117)+'Perzentile Weiblich'!$E$28,IF(AND('Tabelle Kaderkriterien'!$H121="w",Übersicht!$C117=15,J117&lt;'Perzentile Weiblich'!U$5),100,IF(AND('Tabelle Kaderkriterien'!$H121="w",Übersicht!$C117=15),('Perzentile Weiblich'!$B$29*J117^3)+('Perzentile Weiblich'!$C$29*J117^2)+('Perzentile Weiblich'!$D$29*J117)+'Perzentile Weiblich'!$E$29,IF(AND('Tabelle Kaderkriterien'!$H121="w",Übersicht!$C117=16,J117&lt;'Perzentile Weiblich'!U$6),100,IF(AND('Tabelle Kaderkriterien'!$H121="w",Übersicht!$C117=16),('Perzentile Weiblich'!$B$30*J117^3)+('Perzentile Weiblich'!$C$30*J117^2)+('Perzentile Weiblich'!$D$30*J117)+'Perzentile Weiblich'!$E$30,IF(AND('Tabelle Kaderkriterien'!$H121="w",Übersicht!$C117=12,J117&lt;'Perzentile Weiblich'!U$7),100,IF(AND('Tabelle Kaderkriterien'!$H121="w",Übersicht!$C117=12),('Perzentile Weiblich'!$B$31*J117^3)+('Perzentile Weiblich'!$C$31*J117^2)+('Perzentile Weiblich'!$D$31*J117)+'Perzentile Weiblich'!$E$31,IF(AND('Tabelle Kaderkriterien'!$H121="w",Übersicht!$C117=11,J117&lt;'Perzentile Weiblich'!U$8),100,IF(AND('Tabelle Kaderkriterien'!$H121="w",Übersicht!$C117=11),('Perzentile Weiblich'!$B$32*J117^3)+('Perzentile Weiblich'!$C$32*J117^2)+('Perzentile Weiblich'!$D$32*J117)+'Perzentile Weiblich'!$E$32,IF(AND('Tabelle Kaderkriterien'!H121&lt;&gt;"m",'Tabelle Kaderkriterien'!H121&lt;&gt;"!w"),#N/A,#N/A)))))))))))))))))))))))))</f>
        <v>#N/A</v>
      </c>
      <c r="Q117" s="32" t="e">
        <f>IF(AND('Tabelle Kaderkriterien'!$H121="m",Übersicht!$C117=13,K117&gt;'Perzentile Männlich'!V$3),100,IF(AND('Tabelle Kaderkriterien'!$H121="m",Übersicht!$C117=13),('Perzentile Männlich'!$B$19*K117^3)+('Perzentile Männlich'!$C$19*K117^2)+('Perzentile Männlich'!$D$19*K117)+'Perzentile Männlich'!$E$19,IF(AND('Tabelle Kaderkriterien'!$H121="m",Übersicht!$C117=14,K117&gt;'Perzentile Männlich'!V$4),100,IF(AND('Tabelle Kaderkriterien'!$H121="m",Übersicht!$C117=14),('Perzentile Männlich'!$B$20*K117^3)+('Perzentile Männlich'!$C$20*K117^2)+('Perzentile Männlich'!$D$20*K117)+'Perzentile Männlich'!$E$20,IF(AND('Tabelle Kaderkriterien'!$H121="m",Übersicht!$C117=15,K117&gt;'Perzentile Männlich'!V$5),100,IF(AND('Tabelle Kaderkriterien'!$H121="m",Übersicht!$C117=15),('Perzentile Männlich'!$B$21*K117^3)+('Perzentile Männlich'!$C$21*K117^2)+('Perzentile Männlich'!$D$21*K117)+'Perzentile Männlich'!$E$21,IF(AND('Tabelle Kaderkriterien'!$H121="m",Übersicht!$C117=16,K117&gt;'Perzentile Männlich'!V$6),100,IF(AND('Tabelle Kaderkriterien'!$H121="m",Übersicht!$C117=16),('Perzentile Männlich'!$B$22*K117^3)+('Perzentile Männlich'!$C$22*K117^2)+('Perzentile Männlich'!$D$22*K117)+'Perzentile Männlich'!$E$22,IF(AND('Tabelle Kaderkriterien'!$H121="m",Übersicht!$C117=12,K117&gt;'Perzentile Männlich'!V$7),100,IF(AND('Tabelle Kaderkriterien'!$H121="m",Übersicht!$C117=12),('Perzentile Männlich'!$B$23*K117^3)+('Perzentile Männlich'!$C$23*K117^2)+('Perzentile Männlich'!$D$23*K117)+'Perzentile Männlich'!$E$23,IF(AND('Tabelle Kaderkriterien'!$H121="m",Übersicht!$C117=11,K117&gt;'Perzentile Männlich'!V$8),100,IF(AND('Tabelle Kaderkriterien'!$H121="m",Übersicht!$C117=11),('Perzentile Männlich'!$B$24*K117^3)+('Perzentile Männlich'!$C$24*K117^2)+('Perzentile Männlich'!$D$24*K117)+'Perzentile Männlich'!$E$24,IF(AND('Tabelle Kaderkriterien'!$H121="w",Übersicht!$C117=13,K117&gt;'Perzentile Weiblich'!V$3),100,IF(AND('Tabelle Kaderkriterien'!$H121="w",Übersicht!$C117=13),('Perzentile Weiblich'!$B$19*K117^3)+('Perzentile Weiblich'!$C$19*K117^2)+('Perzentile Weiblich'!$D$19*K117)+'Perzentile Weiblich'!$E$19,IF(AND('Tabelle Kaderkriterien'!$H121="w",Übersicht!$C117=14,K117&gt;'Perzentile Weiblich'!V$4),100,IF(AND('Tabelle Kaderkriterien'!$H121="w",Übersicht!$C117=14),('Perzentile Weiblich'!$B$20*K117^3)+('Perzentile Weiblich'!$C$20*K117^2)+('Perzentile Weiblich'!$D$20*K117)+'Perzentile Weiblich'!$E$20,IF(AND('Tabelle Kaderkriterien'!$H121="w",Übersicht!$C117=15,K117&gt;'Perzentile Weiblich'!V$5),100,IF(AND('Tabelle Kaderkriterien'!$H121="w",Übersicht!$C117=15),('Perzentile Weiblich'!$B$21*K117^3)+('Perzentile Weiblich'!$C$21*K117^2)+('Perzentile Weiblich'!$D$21*K117)+'Perzentile Weiblich'!$E$21,IF(AND('Tabelle Kaderkriterien'!$H121="w",Übersicht!$C117=16,K117&gt;'Perzentile Weiblich'!V$6),100,IF(AND('Tabelle Kaderkriterien'!$H121="w",Übersicht!$C117=16),('Perzentile Weiblich'!$B$22*K117^3)+('Perzentile Weiblich'!$C$22*K117^2)+('Perzentile Weiblich'!$D$22*K117)+'Perzentile Weiblich'!$E$22,IF(AND('Tabelle Kaderkriterien'!$H121="w",Übersicht!$C117=12,K117&gt;'Perzentile Weiblich'!V$7),100,IF(AND('Tabelle Kaderkriterien'!$H121="w",Übersicht!$C117=12),('Perzentile Weiblich'!$B$23*K117^3)+('Perzentile Weiblich'!$C$23*K117^2)+('Perzentile Weiblich'!$D$23*K117)+'Perzentile Weiblich'!$E$23,IF(AND('Tabelle Kaderkriterien'!$H121="w",Übersicht!$C117=11,K117&gt;'Perzentile Weiblich'!V$8),100,IF(AND('Tabelle Kaderkriterien'!$H121="w",Übersicht!$C117=11),('Perzentile Weiblich'!$B$24*K117^3)+('Perzentile Weiblich'!$C$24*K117^2)+('Perzentile Weiblich'!$D$24*K117)+'Perzentile Weiblich'!$E$24,IF(AND('Tabelle Kaderkriterien'!I121&lt;&gt;"m",'Tabelle Kaderkriterien'!I121&lt;&gt;"!w"),#N/A,#N/A)))))))))))))))))))))))))</f>
        <v>#N/A</v>
      </c>
      <c r="S117" s="18" t="e">
        <f t="shared" si="2"/>
        <v>#DIV/0!</v>
      </c>
      <c r="T117" s="18" t="e">
        <f t="shared" si="3"/>
        <v>#DIV/0!</v>
      </c>
    </row>
    <row r="118" spans="1:20" x14ac:dyDescent="0.3">
      <c r="A118" s="31">
        <f>'Tabelle Kaderkriterien'!B122</f>
        <v>0</v>
      </c>
      <c r="B118" s="31">
        <f>'Tabelle Kaderkriterien'!C122</f>
        <v>0</v>
      </c>
      <c r="C118" s="143">
        <f>'Tabelle Kaderkriterien'!G122</f>
        <v>0</v>
      </c>
      <c r="D118" s="144">
        <f>'Tabelle Kaderkriterien'!K122</f>
        <v>0</v>
      </c>
      <c r="E118" s="144">
        <f>'Tabelle Kaderkriterien'!L122</f>
        <v>0</v>
      </c>
      <c r="F118" s="144">
        <f>'Tabelle Kaderkriterien'!N122</f>
        <v>0</v>
      </c>
      <c r="G118" s="144">
        <f>'Tabelle Kaderkriterien'!O122</f>
        <v>0</v>
      </c>
      <c r="H118" s="144">
        <f>'Tabelle Kaderkriterien'!Q122</f>
        <v>0</v>
      </c>
      <c r="I118" s="144">
        <f>'Tabelle Kaderkriterien'!R122</f>
        <v>0</v>
      </c>
      <c r="J118" s="144">
        <f>'Tabelle Kaderkriterien'!T122</f>
        <v>0</v>
      </c>
      <c r="K118" s="144">
        <f>'Tabelle Kaderkriterien'!V122</f>
        <v>0</v>
      </c>
      <c r="M118" s="32" t="e">
        <f>IF(AND('Tabelle Kaderkriterien'!$H122="m",Übersicht!$C118=13,'Perzentile Männlich'!M118&gt;'Perzentile Männlich'!R$3),100,IF(AND('Tabelle Kaderkriterien'!$H122="m",Übersicht!$C118=13),('Perzentile Männlich'!$B$35*'Perzentile Männlich'!M118^3)+('Perzentile Männlich'!$C$35*'Perzentile Männlich'!M118^2)+('Perzentile Männlich'!$D$35*'Perzentile Männlich'!M118)+'Perzentile Männlich'!$E$35,IF(AND('Tabelle Kaderkriterien'!$H122="m",Übersicht!$C118=14,'Perzentile Männlich'!M118&gt;'Perzentile Männlich'!R$4),100,IF(AND('Tabelle Kaderkriterien'!$H122="m",Übersicht!$C118=14),('Perzentile Männlich'!$B$36*'Perzentile Männlich'!M118^3)+('Perzentile Männlich'!$C$36*'Perzentile Männlich'!M118^2)+('Perzentile Männlich'!$D$36*'Perzentile Männlich'!M118)+'Perzentile Männlich'!$E$36,IF(AND('Tabelle Kaderkriterien'!$H122="m",Übersicht!$C118=15,'Perzentile Männlich'!M118&gt;'Perzentile Männlich'!R$5),100,IF(AND('Tabelle Kaderkriterien'!$H122="m",Übersicht!$C118=15),('Perzentile Männlich'!$B$37*'Perzentile Männlich'!M118^3)+('Perzentile Männlich'!$C$37*'Perzentile Männlich'!M118^2)+('Perzentile Männlich'!$D$37*'Perzentile Männlich'!M118)+'Perzentile Männlich'!$E$37,IF(AND('Tabelle Kaderkriterien'!$H122="m",Übersicht!$C118=16,'Perzentile Männlich'!M118&gt;'Perzentile Männlich'!R$6),100,IF(AND('Tabelle Kaderkriterien'!$H122="m",Übersicht!$C118=16),('Perzentile Männlich'!$B$38*'Perzentile Männlich'!M118^3)+('Perzentile Männlich'!$C$38*'Perzentile Männlich'!M118^2)+('Perzentile Männlich'!$D$38*'Perzentile Männlich'!M118)+'Perzentile Männlich'!$E$38,IF(AND('Tabelle Kaderkriterien'!$H122="m",Übersicht!$C118=12,'Perzentile Männlich'!M118&gt;'Perzentile Männlich'!R$7),100,IF(AND('Tabelle Kaderkriterien'!$H122="m",Übersicht!$C118=12),('Perzentile Männlich'!$B$39*'Perzentile Männlich'!M118^3)+('Perzentile Männlich'!$C$39*'Perzentile Männlich'!M118^2)+('Perzentile Männlich'!$D$39*'Perzentile Männlich'!M118)+'Perzentile Männlich'!$E$39,IF(AND('Tabelle Kaderkriterien'!$H122="m",Übersicht!$C118=11,'Perzentile Männlich'!M118&gt;'Perzentile Männlich'!R$8),100,IF(AND('Tabelle Kaderkriterien'!$H122="m",Übersicht!$C118=11),('Perzentile Männlich'!$B$40*'Perzentile Männlich'!M118^3)+('Perzentile Männlich'!$C$40*'Perzentile Männlich'!M118^2)+('Perzentile Männlich'!$D$40*'Perzentile Männlich'!M118)+'Perzentile Männlich'!$E$40,IF(AND('Tabelle Kaderkriterien'!$H122="w",Übersicht!$C118=13,'Perzentile Weiblich'!M118&gt;'Perzentile Weiblich'!R$3),100,IF(AND('Tabelle Kaderkriterien'!$H122="w",Übersicht!$C118=13),('Perzentile Weiblich'!$B$35*'Perzentile Weiblich'!M118^3)+('Perzentile Weiblich'!$C$35*'Perzentile Weiblich'!M118^2)+('Perzentile Weiblich'!$D$35*'Perzentile Weiblich'!M118)+'Perzentile Weiblich'!$E$35,IF(AND('Tabelle Kaderkriterien'!$H122="w",Übersicht!$C118=14,'Perzentile Weiblich'!M118&gt;'Perzentile Weiblich'!R$4),100,IF(AND('Tabelle Kaderkriterien'!$H122="w",Übersicht!$C118=14),('Perzentile Weiblich'!$B$36*'Perzentile Weiblich'!M118^3)+('Perzentile Weiblich'!$C$36*'Perzentile Weiblich'!M118^2)+('Perzentile Weiblich'!$D$36*'Perzentile Weiblich'!M118)+'Perzentile Weiblich'!$E$36,IF(AND('Tabelle Kaderkriterien'!$H122="w",Übersicht!$C118=15,'Perzentile Weiblich'!M118&gt;'Perzentile Weiblich'!R$5),100,IF(AND('Tabelle Kaderkriterien'!$H122="w",Übersicht!$C118=15),('Perzentile Weiblich'!$B$37*'Perzentile Weiblich'!M118^3)+('Perzentile Weiblich'!$C$37*'Perzentile Weiblich'!M118^2)+('Perzentile Weiblich'!$D$37*'Perzentile Weiblich'!M118)+'Perzentile Weiblich'!$E$37,IF(AND('Tabelle Kaderkriterien'!$H122="w",Übersicht!$C118=16,'Perzentile Weiblich'!M118&gt;'Perzentile Weiblich'!R$6),100,IF(AND('Tabelle Kaderkriterien'!$H122="w",Übersicht!$C118=16),('Perzentile Weiblich'!$B$38*'Perzentile Weiblich'!M118^3)+('Perzentile Weiblich'!$C$38*'Perzentile Weiblich'!M118^2)+('Perzentile Weiblich'!$D$38*'Perzentile Weiblich'!M118)+'Perzentile Weiblich'!$E$38,IF(AND('Tabelle Kaderkriterien'!$H122="w",Übersicht!$C118=12,'Perzentile Weiblich'!M118&gt;'Perzentile Weiblich'!R$7),100,IF(AND('Tabelle Kaderkriterien'!$H122="w",Übersicht!$C118=12),('Perzentile Weiblich'!$B$39*'Perzentile Weiblich'!M118^3)+('Perzentile Weiblich'!$C$39*'Perzentile Weiblich'!M118^2)+('Perzentile Weiblich'!$D$39*'Perzentile Weiblich'!M118)+'Perzentile Weiblich'!$E$39,IF(AND('Tabelle Kaderkriterien'!$H122="w",Übersicht!$C118=11,'Perzentile Weiblich'!M118&gt;'Perzentile Weiblich'!R$8),100,IF(AND('Tabelle Kaderkriterien'!$H122="w",Übersicht!$C118=11),('Perzentile Weiblich'!$B$40*'Perzentile Weiblich'!M118^3)+('Perzentile Weiblich'!$C$40*'Perzentile Weiblich'!M118^2)+('Perzentile Weiblich'!$D$40*'Perzentile Weiblich'!M118)+'Perzentile Weiblich'!$E$40,IF(AND('Tabelle Kaderkriterien'!H122&lt;&gt;"m",'Tabelle Kaderkriterien'!H122&lt;&gt;"!w"),#N/A,#N/A)))))))))))))))))))))))))</f>
        <v>#DIV/0!</v>
      </c>
      <c r="N118" s="32" t="e">
        <f>IF(AND('Tabelle Kaderkriterien'!$H122="m",Übersicht!$C118=13,'Perzentile Männlich'!N118&gt;'Perzentile Männlich'!S$3),100,IF(AND('Tabelle Kaderkriterien'!$H122="m",Übersicht!$C118=13),('Perzentile Männlich'!$B$43*'Perzentile Männlich'!N118^3)+('Perzentile Männlich'!$C$43*'Perzentile Männlich'!N118^2)+('Perzentile Männlich'!$D$43*'Perzentile Männlich'!N118)+'Perzentile Männlich'!$E$43,IF(AND('Tabelle Kaderkriterien'!$H122="m",Übersicht!$C118=14,'Perzentile Männlich'!N118&gt;'Perzentile Männlich'!S$4),100,IF(AND('Tabelle Kaderkriterien'!$H122="m",Übersicht!$C118=14),('Perzentile Männlich'!$B$44*'Perzentile Männlich'!N118^3)+('Perzentile Männlich'!$C$44*'Perzentile Männlich'!N118^2)+('Perzentile Männlich'!$D$44*'Perzentile Männlich'!N118)+'Perzentile Männlich'!$E$44,IF(AND('Tabelle Kaderkriterien'!$H122="m",Übersicht!$C118=15,'Perzentile Männlich'!N118&gt;'Perzentile Männlich'!S$5),100,IF(AND('Tabelle Kaderkriterien'!$H122="m",Übersicht!$C118=15),('Perzentile Männlich'!$B$45*'Perzentile Männlich'!N118^3)+('Perzentile Männlich'!$C$45*'Perzentile Männlich'!N118^2)+('Perzentile Männlich'!$D$45*'Perzentile Männlich'!N118)+'Perzentile Männlich'!$E$45,IF(AND('Tabelle Kaderkriterien'!$H122="m",Übersicht!$C118=16,'Perzentile Männlich'!N118&gt;'Perzentile Männlich'!S$6),100,IF(AND('Tabelle Kaderkriterien'!$H122="m",Übersicht!$C118=16),('Perzentile Männlich'!$B$46*'Perzentile Männlich'!N118^3)+('Perzentile Männlich'!$C$46*'Perzentile Männlich'!N118^2)+('Perzentile Männlich'!$D$46*'Perzentile Männlich'!N118)+'Perzentile Männlich'!$E$46,IF(AND('Tabelle Kaderkriterien'!$H122="m",Übersicht!$C118=12,'Perzentile Männlich'!N118&gt;'Perzentile Männlich'!S$7),100,IF(AND('Tabelle Kaderkriterien'!$H122="m",Übersicht!$C118=12),('Perzentile Männlich'!$B$47*'Perzentile Männlich'!N118^3)+('Perzentile Männlich'!$C$47*'Perzentile Männlich'!N118^2)+('Perzentile Männlich'!$D$47*'Perzentile Männlich'!N118)+'Perzentile Männlich'!$E$47,IF(AND('Tabelle Kaderkriterien'!$H122="m",Übersicht!$C118=11,'Perzentile Männlich'!N118&gt;'Perzentile Männlich'!S$8),100,IF(AND('Tabelle Kaderkriterien'!$H122="m",Übersicht!$C118=11),('Perzentile Männlich'!$B$48*'Perzentile Männlich'!N118^3)+('Perzentile Männlich'!$C$48*'Perzentile Männlich'!N118^2)+('Perzentile Männlich'!$D$48*'Perzentile Männlich'!N118)+'Perzentile Männlich'!$E$48,IF(AND('Tabelle Kaderkriterien'!$H122="w",Übersicht!$C118=13,'Perzentile Weiblich'!N118&gt;'Perzentile Weiblich'!S$3),100,IF(AND('Tabelle Kaderkriterien'!$H122="w",Übersicht!$C118=13),('Perzentile Weiblich'!$B$43*'Perzentile Weiblich'!N118^3)+('Perzentile Weiblich'!$C$43*'Perzentile Weiblich'!N118^2)+('Perzentile Weiblich'!$D$43*'Perzentile Weiblich'!N118)+'Perzentile Weiblich'!$E$43,IF(AND('Tabelle Kaderkriterien'!$H122="w",Übersicht!$C118=14,'Perzentile Weiblich'!N118&gt;'Perzentile Weiblich'!S$4),100,IF(AND('Tabelle Kaderkriterien'!$H122="w",Übersicht!$C118=14),('Perzentile Weiblich'!$B$44*'Perzentile Weiblich'!N118^3)+('Perzentile Weiblich'!$C$44*'Perzentile Weiblich'!N118^2)+('Perzentile Weiblich'!$D$44*'Perzentile Weiblich'!N118)+'Perzentile Weiblich'!$E$44,IF(AND('Tabelle Kaderkriterien'!$H122="w",Übersicht!$C118=15,'Perzentile Weiblich'!N118&gt;'Perzentile Weiblich'!S$5),100,IF(AND('Tabelle Kaderkriterien'!$H122="w",Übersicht!$C118=15),('Perzentile Weiblich'!$B$45*'Perzentile Weiblich'!N118^3)+('Perzentile Weiblich'!$C$45*'Perzentile Weiblich'!N118^2)+('Perzentile Weiblich'!$D$45*'Perzentile Weiblich'!N118)+'Perzentile Weiblich'!$E$45,IF(AND('Tabelle Kaderkriterien'!$H122="w",Übersicht!$C118=16,'Perzentile Weiblich'!N118&gt;'Perzentile Weiblich'!S$6),100,IF(AND('Tabelle Kaderkriterien'!$H122="w",Übersicht!$C118=16),('Perzentile Weiblich'!$B$46*'Perzentile Weiblich'!N118^3)+('Perzentile Weiblich'!$C$46*'Perzentile Weiblich'!N118^2)+('Perzentile Weiblich'!$D$46*'Perzentile Weiblich'!N118)+'Perzentile Weiblich'!$E$46,IF(AND('Tabelle Kaderkriterien'!$H122="w",Übersicht!$C118=12,'Perzentile Weiblich'!N118&gt;'Perzentile Weiblich'!S$7),100,IF(AND('Tabelle Kaderkriterien'!$H122="w",Übersicht!$C118=12),('Perzentile Weiblich'!$B$47*'Perzentile Weiblich'!N118^3)+('Perzentile Weiblich'!$C$47*'Perzentile Weiblich'!N118^2)+('Perzentile Weiblich'!$D$47*'Perzentile Weiblich'!N118)+'Perzentile Weiblich'!$E$47,IF(AND('Tabelle Kaderkriterien'!$H122="w",Übersicht!$C118=11,'Perzentile Weiblich'!N118&gt;'Perzentile Weiblich'!S$8),100,IF(AND('Tabelle Kaderkriterien'!$H122="w",Übersicht!$C118=11),('Perzentile Weiblich'!$B$48*'Perzentile Weiblich'!N118^3)+('Perzentile Weiblich'!$C$48*'Perzentile Weiblich'!N118^2)+('Perzentile Weiblich'!$D$48*'Perzentile Weiblich'!N118)+'Perzentile Weiblich'!$E$48,IF(AND('Tabelle Kaderkriterien'!I122&lt;&gt;"m",'Tabelle Kaderkriterien'!I122&lt;&gt;"!w"),#N/A,#N/A)))))))))))))))))))))))))</f>
        <v>#DIV/0!</v>
      </c>
      <c r="O118" s="32" t="e">
        <f>IF(AND('Tabelle Kaderkriterien'!$H122="m",Übersicht!$C118=13,'Perzentile Männlich'!O118&gt;'Perzentile Männlich'!T$3),100,IF(AND('Tabelle Kaderkriterien'!$H122="m",Übersicht!$C118=13),('Perzentile Männlich'!$B$11*'Perzentile Männlich'!O118^3)+('Perzentile Männlich'!$C$11*'Perzentile Männlich'!O118^2)+('Perzentile Männlich'!$D$11*'Perzentile Männlich'!O118)+'Perzentile Männlich'!$E$11,IF(AND('Tabelle Kaderkriterien'!$H122="m",Übersicht!$C118=14,'Perzentile Männlich'!O118&gt;'Perzentile Männlich'!T$4),100,IF(AND('Tabelle Kaderkriterien'!$H122="m",Übersicht!$C118=14),('Perzentile Männlich'!$B$12*'Perzentile Männlich'!O118^3)+('Perzentile Männlich'!$C$12*'Perzentile Männlich'!O118^2)+('Perzentile Männlich'!$D$12*'Perzentile Männlich'!O118)+'Perzentile Männlich'!$E$12,IF(AND('Tabelle Kaderkriterien'!$H122="m",Übersicht!$C118=15,'Perzentile Männlich'!O118&gt;'Perzentile Männlich'!T$5),100,IF(AND('Tabelle Kaderkriterien'!$H122="m",Übersicht!$C118=15),('Perzentile Männlich'!$B$13*'Perzentile Männlich'!O118^3)+('Perzentile Männlich'!$C$13*'Perzentile Männlich'!O118^2)+('Perzentile Männlich'!$D$13*'Perzentile Männlich'!O118)+'Perzentile Männlich'!$E$13,IF(AND('Tabelle Kaderkriterien'!$H122="m",Übersicht!$C118=16,'Perzentile Männlich'!O118&gt;'Perzentile Männlich'!T$6),100,IF(AND('Tabelle Kaderkriterien'!$H122="m",Übersicht!$C118=16),('Perzentile Männlich'!$B$14*'Perzentile Männlich'!O118^3)+('Perzentile Männlich'!$C$14*'Perzentile Männlich'!O118^2)+('Perzentile Männlich'!$D$14*'Perzentile Männlich'!O118)+'Perzentile Männlich'!$E$14,IF(AND('Tabelle Kaderkriterien'!$H122="m",Übersicht!$C118=12,'Perzentile Männlich'!O118&gt;'Perzentile Männlich'!T$7),100,IF(AND('Tabelle Kaderkriterien'!$H122="m",Übersicht!$C118=12),('Perzentile Männlich'!$B$15*'Perzentile Männlich'!O118^3)+('Perzentile Männlich'!$C$15*'Perzentile Männlich'!O118^2)+('Perzentile Männlich'!$D$15*'Perzentile Männlich'!O118)+'Perzentile Männlich'!$E$15,IF(AND('Tabelle Kaderkriterien'!$H122="m",Übersicht!$C118=11,'Perzentile Männlich'!O118&gt;'Perzentile Männlich'!T$8),100,IF(AND('Tabelle Kaderkriterien'!$H122="m",Übersicht!$C118=11),('Perzentile Männlich'!$B$16*'Perzentile Männlich'!O118^3)+('Perzentile Männlich'!$C$16*'Perzentile Männlich'!O118^2)+('Perzentile Männlich'!$D$16*'Perzentile Männlich'!O118)+'Perzentile Männlich'!$E$16,IF(AND('Tabelle Kaderkriterien'!$H122="w",Übersicht!$C118=13,'Perzentile Weiblich'!O118&gt;'Perzentile Weiblich'!T$3),100,IF(AND('Tabelle Kaderkriterien'!$H122="w",Übersicht!$C118=13),('Perzentile Weiblich'!$B$11*'Perzentile Weiblich'!O118^3)+('Perzentile Weiblich'!$C$11*'Perzentile Weiblich'!O118^2)+('Perzentile Weiblich'!$D$11*'Perzentile Weiblich'!O118)+'Perzentile Weiblich'!$E$11,IF(AND('Tabelle Kaderkriterien'!$H122="w",Übersicht!$C118=14,'Perzentile Weiblich'!O118&gt;'Perzentile Weiblich'!T$4),100,IF(AND('Tabelle Kaderkriterien'!$H122="w",Übersicht!$C118=14),('Perzentile Weiblich'!$B$12*'Perzentile Weiblich'!O118^3)+('Perzentile Weiblich'!$C$12*'Perzentile Weiblich'!O118^2)+('Perzentile Weiblich'!$D$12*'Perzentile Weiblich'!O118)+'Perzentile Weiblich'!$E$12,IF(AND('Tabelle Kaderkriterien'!$H122="w",Übersicht!$C118=15,'Perzentile Weiblich'!O118&gt;'Perzentile Weiblich'!T$5),100,IF(AND('Tabelle Kaderkriterien'!$H122="w",Übersicht!$C118=15),('Perzentile Weiblich'!$B$13*'Perzentile Weiblich'!O118^3)+('Perzentile Weiblich'!$C$13*'Perzentile Weiblich'!O118^2)+('Perzentile Weiblich'!$D$13*'Perzentile Weiblich'!O118)+'Perzentile Weiblich'!$E$13,IF(AND('Tabelle Kaderkriterien'!$H122="w",Übersicht!$C118=16,'Perzentile Weiblich'!O118&gt;'Perzentile Weiblich'!T$6),100,IF(AND('Tabelle Kaderkriterien'!$H122="w",Übersicht!$C118=16),('Perzentile Weiblich'!$B$14*'Perzentile Weiblich'!O118^3)+('Perzentile Weiblich'!$C$14*'Perzentile Weiblich'!O118^2)+('Perzentile Weiblich'!$D$14*'Perzentile Weiblich'!O118)+'Perzentile Weiblich'!$E$14,IF(AND('Tabelle Kaderkriterien'!$H122="w",Übersicht!$C118=12,'Perzentile Weiblich'!O118&gt;'Perzentile Weiblich'!T$7),100,IF(AND('Tabelle Kaderkriterien'!$H122="w",Übersicht!$C118=12),('Perzentile Weiblich'!$B$15*'Perzentile Weiblich'!O118^3)+('Perzentile Weiblich'!$C$15*'Perzentile Weiblich'!O118^2)+('Perzentile Weiblich'!$D$15*'Perzentile Weiblich'!O118)+'Perzentile Weiblich'!$E$15,IF(AND('Tabelle Kaderkriterien'!$H122="w",Übersicht!$C118=11,'Perzentile Weiblich'!O118&gt;'Perzentile Weiblich'!T$8),100,IF(AND('Tabelle Kaderkriterien'!$H122="w",Übersicht!$C118=11),('Perzentile Weiblich'!$B$16*'Perzentile Weiblich'!O118^3)+('Perzentile Weiblich'!$C$16*'Perzentile Weiblich'!O118^2)+('Perzentile Weiblich'!$D$16*'Perzentile Weiblich'!O118)+'Perzentile Weiblich'!$E$16,IF(AND('Tabelle Kaderkriterien'!J122&lt;&gt;"m",'Tabelle Kaderkriterien'!J122&lt;&gt;"!w"),#N/A,#N/A)))))))))))))))))))))))))</f>
        <v>#DIV/0!</v>
      </c>
      <c r="P118" s="32" t="e">
        <f>IF(AND('Tabelle Kaderkriterien'!$H122="m",Übersicht!$C118=13,J118&lt;'Perzentile Männlich'!U$3),100,IF(AND('Tabelle Kaderkriterien'!$H122="m",Übersicht!$C118=13),('Perzentile Männlich'!$B$27*J118^3)+('Perzentile Männlich'!$C$27*J118^2)+('Perzentile Männlich'!$D$27*J118)+'Perzentile Männlich'!$E$27,IF(AND('Tabelle Kaderkriterien'!$H122="m",Übersicht!$C118=14,J118&lt;'Perzentile Männlich'!U$4),100,IF(AND('Tabelle Kaderkriterien'!$H122="m",Übersicht!$C118=14),('Perzentile Männlich'!$B$28*J118^3)+('Perzentile Männlich'!$C$28*J118^2)+('Perzentile Männlich'!$D$28*J118)+'Perzentile Männlich'!$E$28,IF(AND('Tabelle Kaderkriterien'!$H122="m",Übersicht!$C118=15,J118&lt;'Perzentile Männlich'!U$5),100,IF(AND('Tabelle Kaderkriterien'!$H122="m",Übersicht!$C118=15),('Perzentile Männlich'!$B$29*J118^3)+('Perzentile Männlich'!$C$29*J118^2)+('Perzentile Männlich'!$D$29*J118)+'Perzentile Männlich'!$E$29,IF(AND('Tabelle Kaderkriterien'!$H122="m",Übersicht!$C118=16,J118&lt;'Perzentile Männlich'!U$6),100,IF(AND('Tabelle Kaderkriterien'!$H122="m",Übersicht!$C118=16),('Perzentile Männlich'!$B$30*J118^3)+('Perzentile Männlich'!$C$30*J118^2)+('Perzentile Männlich'!$D$30*J118)+'Perzentile Männlich'!$E$30,IF(AND('Tabelle Kaderkriterien'!$H122="m",Übersicht!$C118=12,J118&lt;'Perzentile Männlich'!U$7),100,IF(AND('Tabelle Kaderkriterien'!$H122="m",Übersicht!$C118=12),('Perzentile Männlich'!$B$31*J118^3)+('Perzentile Männlich'!$C$31*J118^2)+('Perzentile Männlich'!$D$31*J118)+'Perzentile Männlich'!$E$31,IF(AND('Tabelle Kaderkriterien'!$H122="m",Übersicht!$C118=11,J118&lt;'Perzentile Männlich'!U$8),100,IF(AND('Tabelle Kaderkriterien'!$H122="m",Übersicht!$C118=11),('Perzentile Männlich'!$B$32*J118^3)+('Perzentile Männlich'!$C$32*J118^2)+('Perzentile Männlich'!$D$32*J118)+'Perzentile Männlich'!$E$32,IF(AND('Tabelle Kaderkriterien'!$H122="w",Übersicht!$C118=13,J118&lt;'Perzentile Weiblich'!U$3),100,IF(AND('Tabelle Kaderkriterien'!$H122="w",Übersicht!$C118=13),('Perzentile Weiblich'!$B$27*J118^3)+('Perzentile Weiblich'!$C$27*J118^2)+('Perzentile Weiblich'!$D$27*J118)+'Perzentile Weiblich'!$E$27,IF(AND('Tabelle Kaderkriterien'!$H122="w",Übersicht!$C118=14,J118&lt;'Perzentile Weiblich'!U$4),100,IF(AND('Tabelle Kaderkriterien'!$H122="w",Übersicht!$C118=14),('Perzentile Weiblich'!$B$28*J118^3)+('Perzentile Weiblich'!$C$28*J118^2)+('Perzentile Weiblich'!$D$28*J118)+'Perzentile Weiblich'!$E$28,IF(AND('Tabelle Kaderkriterien'!$H122="w",Übersicht!$C118=15,J118&lt;'Perzentile Weiblich'!U$5),100,IF(AND('Tabelle Kaderkriterien'!$H122="w",Übersicht!$C118=15),('Perzentile Weiblich'!$B$29*J118^3)+('Perzentile Weiblich'!$C$29*J118^2)+('Perzentile Weiblich'!$D$29*J118)+'Perzentile Weiblich'!$E$29,IF(AND('Tabelle Kaderkriterien'!$H122="w",Übersicht!$C118=16,J118&lt;'Perzentile Weiblich'!U$6),100,IF(AND('Tabelle Kaderkriterien'!$H122="w",Übersicht!$C118=16),('Perzentile Weiblich'!$B$30*J118^3)+('Perzentile Weiblich'!$C$30*J118^2)+('Perzentile Weiblich'!$D$30*J118)+'Perzentile Weiblich'!$E$30,IF(AND('Tabelle Kaderkriterien'!$H122="w",Übersicht!$C118=12,J118&lt;'Perzentile Weiblich'!U$7),100,IF(AND('Tabelle Kaderkriterien'!$H122="w",Übersicht!$C118=12),('Perzentile Weiblich'!$B$31*J118^3)+('Perzentile Weiblich'!$C$31*J118^2)+('Perzentile Weiblich'!$D$31*J118)+'Perzentile Weiblich'!$E$31,IF(AND('Tabelle Kaderkriterien'!$H122="w",Übersicht!$C118=11,J118&lt;'Perzentile Weiblich'!U$8),100,IF(AND('Tabelle Kaderkriterien'!$H122="w",Übersicht!$C118=11),('Perzentile Weiblich'!$B$32*J118^3)+('Perzentile Weiblich'!$C$32*J118^2)+('Perzentile Weiblich'!$D$32*J118)+'Perzentile Weiblich'!$E$32,IF(AND('Tabelle Kaderkriterien'!H122&lt;&gt;"m",'Tabelle Kaderkriterien'!H122&lt;&gt;"!w"),#N/A,#N/A)))))))))))))))))))))))))</f>
        <v>#N/A</v>
      </c>
      <c r="Q118" s="32" t="e">
        <f>IF(AND('Tabelle Kaderkriterien'!$H122="m",Übersicht!$C118=13,K118&gt;'Perzentile Männlich'!V$3),100,IF(AND('Tabelle Kaderkriterien'!$H122="m",Übersicht!$C118=13),('Perzentile Männlich'!$B$19*K118^3)+('Perzentile Männlich'!$C$19*K118^2)+('Perzentile Männlich'!$D$19*K118)+'Perzentile Männlich'!$E$19,IF(AND('Tabelle Kaderkriterien'!$H122="m",Übersicht!$C118=14,K118&gt;'Perzentile Männlich'!V$4),100,IF(AND('Tabelle Kaderkriterien'!$H122="m",Übersicht!$C118=14),('Perzentile Männlich'!$B$20*K118^3)+('Perzentile Männlich'!$C$20*K118^2)+('Perzentile Männlich'!$D$20*K118)+'Perzentile Männlich'!$E$20,IF(AND('Tabelle Kaderkriterien'!$H122="m",Übersicht!$C118=15,K118&gt;'Perzentile Männlich'!V$5),100,IF(AND('Tabelle Kaderkriterien'!$H122="m",Übersicht!$C118=15),('Perzentile Männlich'!$B$21*K118^3)+('Perzentile Männlich'!$C$21*K118^2)+('Perzentile Männlich'!$D$21*K118)+'Perzentile Männlich'!$E$21,IF(AND('Tabelle Kaderkriterien'!$H122="m",Übersicht!$C118=16,K118&gt;'Perzentile Männlich'!V$6),100,IF(AND('Tabelle Kaderkriterien'!$H122="m",Übersicht!$C118=16),('Perzentile Männlich'!$B$22*K118^3)+('Perzentile Männlich'!$C$22*K118^2)+('Perzentile Männlich'!$D$22*K118)+'Perzentile Männlich'!$E$22,IF(AND('Tabelle Kaderkriterien'!$H122="m",Übersicht!$C118=12,K118&gt;'Perzentile Männlich'!V$7),100,IF(AND('Tabelle Kaderkriterien'!$H122="m",Übersicht!$C118=12),('Perzentile Männlich'!$B$23*K118^3)+('Perzentile Männlich'!$C$23*K118^2)+('Perzentile Männlich'!$D$23*K118)+'Perzentile Männlich'!$E$23,IF(AND('Tabelle Kaderkriterien'!$H122="m",Übersicht!$C118=11,K118&gt;'Perzentile Männlich'!V$8),100,IF(AND('Tabelle Kaderkriterien'!$H122="m",Übersicht!$C118=11),('Perzentile Männlich'!$B$24*K118^3)+('Perzentile Männlich'!$C$24*K118^2)+('Perzentile Männlich'!$D$24*K118)+'Perzentile Männlich'!$E$24,IF(AND('Tabelle Kaderkriterien'!$H122="w",Übersicht!$C118=13,K118&gt;'Perzentile Weiblich'!V$3),100,IF(AND('Tabelle Kaderkriterien'!$H122="w",Übersicht!$C118=13),('Perzentile Weiblich'!$B$19*K118^3)+('Perzentile Weiblich'!$C$19*K118^2)+('Perzentile Weiblich'!$D$19*K118)+'Perzentile Weiblich'!$E$19,IF(AND('Tabelle Kaderkriterien'!$H122="w",Übersicht!$C118=14,K118&gt;'Perzentile Weiblich'!V$4),100,IF(AND('Tabelle Kaderkriterien'!$H122="w",Übersicht!$C118=14),('Perzentile Weiblich'!$B$20*K118^3)+('Perzentile Weiblich'!$C$20*K118^2)+('Perzentile Weiblich'!$D$20*K118)+'Perzentile Weiblich'!$E$20,IF(AND('Tabelle Kaderkriterien'!$H122="w",Übersicht!$C118=15,K118&gt;'Perzentile Weiblich'!V$5),100,IF(AND('Tabelle Kaderkriterien'!$H122="w",Übersicht!$C118=15),('Perzentile Weiblich'!$B$21*K118^3)+('Perzentile Weiblich'!$C$21*K118^2)+('Perzentile Weiblich'!$D$21*K118)+'Perzentile Weiblich'!$E$21,IF(AND('Tabelle Kaderkriterien'!$H122="w",Übersicht!$C118=16,K118&gt;'Perzentile Weiblich'!V$6),100,IF(AND('Tabelle Kaderkriterien'!$H122="w",Übersicht!$C118=16),('Perzentile Weiblich'!$B$22*K118^3)+('Perzentile Weiblich'!$C$22*K118^2)+('Perzentile Weiblich'!$D$22*K118)+'Perzentile Weiblich'!$E$22,IF(AND('Tabelle Kaderkriterien'!$H122="w",Übersicht!$C118=12,K118&gt;'Perzentile Weiblich'!V$7),100,IF(AND('Tabelle Kaderkriterien'!$H122="w",Übersicht!$C118=12),('Perzentile Weiblich'!$B$23*K118^3)+('Perzentile Weiblich'!$C$23*K118^2)+('Perzentile Weiblich'!$D$23*K118)+'Perzentile Weiblich'!$E$23,IF(AND('Tabelle Kaderkriterien'!$H122="w",Übersicht!$C118=11,K118&gt;'Perzentile Weiblich'!V$8),100,IF(AND('Tabelle Kaderkriterien'!$H122="w",Übersicht!$C118=11),('Perzentile Weiblich'!$B$24*K118^3)+('Perzentile Weiblich'!$C$24*K118^2)+('Perzentile Weiblich'!$D$24*K118)+'Perzentile Weiblich'!$E$24,IF(AND('Tabelle Kaderkriterien'!I122&lt;&gt;"m",'Tabelle Kaderkriterien'!I122&lt;&gt;"!w"),#N/A,#N/A)))))))))))))))))))))))))</f>
        <v>#N/A</v>
      </c>
      <c r="S118" s="18" t="e">
        <f t="shared" si="2"/>
        <v>#DIV/0!</v>
      </c>
      <c r="T118" s="18" t="e">
        <f t="shared" si="3"/>
        <v>#DIV/0!</v>
      </c>
    </row>
    <row r="119" spans="1:20" x14ac:dyDescent="0.3">
      <c r="A119" s="31">
        <f>'Tabelle Kaderkriterien'!B123</f>
        <v>0</v>
      </c>
      <c r="B119" s="31">
        <f>'Tabelle Kaderkriterien'!C123</f>
        <v>0</v>
      </c>
      <c r="C119" s="143">
        <f>'Tabelle Kaderkriterien'!G123</f>
        <v>0</v>
      </c>
      <c r="D119" s="144">
        <f>'Tabelle Kaderkriterien'!K123</f>
        <v>0</v>
      </c>
      <c r="E119" s="144">
        <f>'Tabelle Kaderkriterien'!L123</f>
        <v>0</v>
      </c>
      <c r="F119" s="144">
        <f>'Tabelle Kaderkriterien'!N123</f>
        <v>0</v>
      </c>
      <c r="G119" s="144">
        <f>'Tabelle Kaderkriterien'!O123</f>
        <v>0</v>
      </c>
      <c r="H119" s="144">
        <f>'Tabelle Kaderkriterien'!Q123</f>
        <v>0</v>
      </c>
      <c r="I119" s="144">
        <f>'Tabelle Kaderkriterien'!R123</f>
        <v>0</v>
      </c>
      <c r="J119" s="144">
        <f>'Tabelle Kaderkriterien'!T123</f>
        <v>0</v>
      </c>
      <c r="K119" s="144">
        <f>'Tabelle Kaderkriterien'!V123</f>
        <v>0</v>
      </c>
      <c r="M119" s="32" t="e">
        <f>IF(AND('Tabelle Kaderkriterien'!$H123="m",Übersicht!$C119=13,'Perzentile Männlich'!M119&gt;'Perzentile Männlich'!R$3),100,IF(AND('Tabelle Kaderkriterien'!$H123="m",Übersicht!$C119=13),('Perzentile Männlich'!$B$35*'Perzentile Männlich'!M119^3)+('Perzentile Männlich'!$C$35*'Perzentile Männlich'!M119^2)+('Perzentile Männlich'!$D$35*'Perzentile Männlich'!M119)+'Perzentile Männlich'!$E$35,IF(AND('Tabelle Kaderkriterien'!$H123="m",Übersicht!$C119=14,'Perzentile Männlich'!M119&gt;'Perzentile Männlich'!R$4),100,IF(AND('Tabelle Kaderkriterien'!$H123="m",Übersicht!$C119=14),('Perzentile Männlich'!$B$36*'Perzentile Männlich'!M119^3)+('Perzentile Männlich'!$C$36*'Perzentile Männlich'!M119^2)+('Perzentile Männlich'!$D$36*'Perzentile Männlich'!M119)+'Perzentile Männlich'!$E$36,IF(AND('Tabelle Kaderkriterien'!$H123="m",Übersicht!$C119=15,'Perzentile Männlich'!M119&gt;'Perzentile Männlich'!R$5),100,IF(AND('Tabelle Kaderkriterien'!$H123="m",Übersicht!$C119=15),('Perzentile Männlich'!$B$37*'Perzentile Männlich'!M119^3)+('Perzentile Männlich'!$C$37*'Perzentile Männlich'!M119^2)+('Perzentile Männlich'!$D$37*'Perzentile Männlich'!M119)+'Perzentile Männlich'!$E$37,IF(AND('Tabelle Kaderkriterien'!$H123="m",Übersicht!$C119=16,'Perzentile Männlich'!M119&gt;'Perzentile Männlich'!R$6),100,IF(AND('Tabelle Kaderkriterien'!$H123="m",Übersicht!$C119=16),('Perzentile Männlich'!$B$38*'Perzentile Männlich'!M119^3)+('Perzentile Männlich'!$C$38*'Perzentile Männlich'!M119^2)+('Perzentile Männlich'!$D$38*'Perzentile Männlich'!M119)+'Perzentile Männlich'!$E$38,IF(AND('Tabelle Kaderkriterien'!$H123="m",Übersicht!$C119=12,'Perzentile Männlich'!M119&gt;'Perzentile Männlich'!R$7),100,IF(AND('Tabelle Kaderkriterien'!$H123="m",Übersicht!$C119=12),('Perzentile Männlich'!$B$39*'Perzentile Männlich'!M119^3)+('Perzentile Männlich'!$C$39*'Perzentile Männlich'!M119^2)+('Perzentile Männlich'!$D$39*'Perzentile Männlich'!M119)+'Perzentile Männlich'!$E$39,IF(AND('Tabelle Kaderkriterien'!$H123="m",Übersicht!$C119=11,'Perzentile Männlich'!M119&gt;'Perzentile Männlich'!R$8),100,IF(AND('Tabelle Kaderkriterien'!$H123="m",Übersicht!$C119=11),('Perzentile Männlich'!$B$40*'Perzentile Männlich'!M119^3)+('Perzentile Männlich'!$C$40*'Perzentile Männlich'!M119^2)+('Perzentile Männlich'!$D$40*'Perzentile Männlich'!M119)+'Perzentile Männlich'!$E$40,IF(AND('Tabelle Kaderkriterien'!$H123="w",Übersicht!$C119=13,'Perzentile Weiblich'!M119&gt;'Perzentile Weiblich'!R$3),100,IF(AND('Tabelle Kaderkriterien'!$H123="w",Übersicht!$C119=13),('Perzentile Weiblich'!$B$35*'Perzentile Weiblich'!M119^3)+('Perzentile Weiblich'!$C$35*'Perzentile Weiblich'!M119^2)+('Perzentile Weiblich'!$D$35*'Perzentile Weiblich'!M119)+'Perzentile Weiblich'!$E$35,IF(AND('Tabelle Kaderkriterien'!$H123="w",Übersicht!$C119=14,'Perzentile Weiblich'!M119&gt;'Perzentile Weiblich'!R$4),100,IF(AND('Tabelle Kaderkriterien'!$H123="w",Übersicht!$C119=14),('Perzentile Weiblich'!$B$36*'Perzentile Weiblich'!M119^3)+('Perzentile Weiblich'!$C$36*'Perzentile Weiblich'!M119^2)+('Perzentile Weiblich'!$D$36*'Perzentile Weiblich'!M119)+'Perzentile Weiblich'!$E$36,IF(AND('Tabelle Kaderkriterien'!$H123="w",Übersicht!$C119=15,'Perzentile Weiblich'!M119&gt;'Perzentile Weiblich'!R$5),100,IF(AND('Tabelle Kaderkriterien'!$H123="w",Übersicht!$C119=15),('Perzentile Weiblich'!$B$37*'Perzentile Weiblich'!M119^3)+('Perzentile Weiblich'!$C$37*'Perzentile Weiblich'!M119^2)+('Perzentile Weiblich'!$D$37*'Perzentile Weiblich'!M119)+'Perzentile Weiblich'!$E$37,IF(AND('Tabelle Kaderkriterien'!$H123="w",Übersicht!$C119=16,'Perzentile Weiblich'!M119&gt;'Perzentile Weiblich'!R$6),100,IF(AND('Tabelle Kaderkriterien'!$H123="w",Übersicht!$C119=16),('Perzentile Weiblich'!$B$38*'Perzentile Weiblich'!M119^3)+('Perzentile Weiblich'!$C$38*'Perzentile Weiblich'!M119^2)+('Perzentile Weiblich'!$D$38*'Perzentile Weiblich'!M119)+'Perzentile Weiblich'!$E$38,IF(AND('Tabelle Kaderkriterien'!$H123="w",Übersicht!$C119=12,'Perzentile Weiblich'!M119&gt;'Perzentile Weiblich'!R$7),100,IF(AND('Tabelle Kaderkriterien'!$H123="w",Übersicht!$C119=12),('Perzentile Weiblich'!$B$39*'Perzentile Weiblich'!M119^3)+('Perzentile Weiblich'!$C$39*'Perzentile Weiblich'!M119^2)+('Perzentile Weiblich'!$D$39*'Perzentile Weiblich'!M119)+'Perzentile Weiblich'!$E$39,IF(AND('Tabelle Kaderkriterien'!$H123="w",Übersicht!$C119=11,'Perzentile Weiblich'!M119&gt;'Perzentile Weiblich'!R$8),100,IF(AND('Tabelle Kaderkriterien'!$H123="w",Übersicht!$C119=11),('Perzentile Weiblich'!$B$40*'Perzentile Weiblich'!M119^3)+('Perzentile Weiblich'!$C$40*'Perzentile Weiblich'!M119^2)+('Perzentile Weiblich'!$D$40*'Perzentile Weiblich'!M119)+'Perzentile Weiblich'!$E$40,IF(AND('Tabelle Kaderkriterien'!H123&lt;&gt;"m",'Tabelle Kaderkriterien'!H123&lt;&gt;"!w"),#N/A,#N/A)))))))))))))))))))))))))</f>
        <v>#DIV/0!</v>
      </c>
      <c r="N119" s="32" t="e">
        <f>IF(AND('Tabelle Kaderkriterien'!$H123="m",Übersicht!$C119=13,'Perzentile Männlich'!N119&gt;'Perzentile Männlich'!S$3),100,IF(AND('Tabelle Kaderkriterien'!$H123="m",Übersicht!$C119=13),('Perzentile Männlich'!$B$43*'Perzentile Männlich'!N119^3)+('Perzentile Männlich'!$C$43*'Perzentile Männlich'!N119^2)+('Perzentile Männlich'!$D$43*'Perzentile Männlich'!N119)+'Perzentile Männlich'!$E$43,IF(AND('Tabelle Kaderkriterien'!$H123="m",Übersicht!$C119=14,'Perzentile Männlich'!N119&gt;'Perzentile Männlich'!S$4),100,IF(AND('Tabelle Kaderkriterien'!$H123="m",Übersicht!$C119=14),('Perzentile Männlich'!$B$44*'Perzentile Männlich'!N119^3)+('Perzentile Männlich'!$C$44*'Perzentile Männlich'!N119^2)+('Perzentile Männlich'!$D$44*'Perzentile Männlich'!N119)+'Perzentile Männlich'!$E$44,IF(AND('Tabelle Kaderkriterien'!$H123="m",Übersicht!$C119=15,'Perzentile Männlich'!N119&gt;'Perzentile Männlich'!S$5),100,IF(AND('Tabelle Kaderkriterien'!$H123="m",Übersicht!$C119=15),('Perzentile Männlich'!$B$45*'Perzentile Männlich'!N119^3)+('Perzentile Männlich'!$C$45*'Perzentile Männlich'!N119^2)+('Perzentile Männlich'!$D$45*'Perzentile Männlich'!N119)+'Perzentile Männlich'!$E$45,IF(AND('Tabelle Kaderkriterien'!$H123="m",Übersicht!$C119=16,'Perzentile Männlich'!N119&gt;'Perzentile Männlich'!S$6),100,IF(AND('Tabelle Kaderkriterien'!$H123="m",Übersicht!$C119=16),('Perzentile Männlich'!$B$46*'Perzentile Männlich'!N119^3)+('Perzentile Männlich'!$C$46*'Perzentile Männlich'!N119^2)+('Perzentile Männlich'!$D$46*'Perzentile Männlich'!N119)+'Perzentile Männlich'!$E$46,IF(AND('Tabelle Kaderkriterien'!$H123="m",Übersicht!$C119=12,'Perzentile Männlich'!N119&gt;'Perzentile Männlich'!S$7),100,IF(AND('Tabelle Kaderkriterien'!$H123="m",Übersicht!$C119=12),('Perzentile Männlich'!$B$47*'Perzentile Männlich'!N119^3)+('Perzentile Männlich'!$C$47*'Perzentile Männlich'!N119^2)+('Perzentile Männlich'!$D$47*'Perzentile Männlich'!N119)+'Perzentile Männlich'!$E$47,IF(AND('Tabelle Kaderkriterien'!$H123="m",Übersicht!$C119=11,'Perzentile Männlich'!N119&gt;'Perzentile Männlich'!S$8),100,IF(AND('Tabelle Kaderkriterien'!$H123="m",Übersicht!$C119=11),('Perzentile Männlich'!$B$48*'Perzentile Männlich'!N119^3)+('Perzentile Männlich'!$C$48*'Perzentile Männlich'!N119^2)+('Perzentile Männlich'!$D$48*'Perzentile Männlich'!N119)+'Perzentile Männlich'!$E$48,IF(AND('Tabelle Kaderkriterien'!$H123="w",Übersicht!$C119=13,'Perzentile Weiblich'!N119&gt;'Perzentile Weiblich'!S$3),100,IF(AND('Tabelle Kaderkriterien'!$H123="w",Übersicht!$C119=13),('Perzentile Weiblich'!$B$43*'Perzentile Weiblich'!N119^3)+('Perzentile Weiblich'!$C$43*'Perzentile Weiblich'!N119^2)+('Perzentile Weiblich'!$D$43*'Perzentile Weiblich'!N119)+'Perzentile Weiblich'!$E$43,IF(AND('Tabelle Kaderkriterien'!$H123="w",Übersicht!$C119=14,'Perzentile Weiblich'!N119&gt;'Perzentile Weiblich'!S$4),100,IF(AND('Tabelle Kaderkriterien'!$H123="w",Übersicht!$C119=14),('Perzentile Weiblich'!$B$44*'Perzentile Weiblich'!N119^3)+('Perzentile Weiblich'!$C$44*'Perzentile Weiblich'!N119^2)+('Perzentile Weiblich'!$D$44*'Perzentile Weiblich'!N119)+'Perzentile Weiblich'!$E$44,IF(AND('Tabelle Kaderkriterien'!$H123="w",Übersicht!$C119=15,'Perzentile Weiblich'!N119&gt;'Perzentile Weiblich'!S$5),100,IF(AND('Tabelle Kaderkriterien'!$H123="w",Übersicht!$C119=15),('Perzentile Weiblich'!$B$45*'Perzentile Weiblich'!N119^3)+('Perzentile Weiblich'!$C$45*'Perzentile Weiblich'!N119^2)+('Perzentile Weiblich'!$D$45*'Perzentile Weiblich'!N119)+'Perzentile Weiblich'!$E$45,IF(AND('Tabelle Kaderkriterien'!$H123="w",Übersicht!$C119=16,'Perzentile Weiblich'!N119&gt;'Perzentile Weiblich'!S$6),100,IF(AND('Tabelle Kaderkriterien'!$H123="w",Übersicht!$C119=16),('Perzentile Weiblich'!$B$46*'Perzentile Weiblich'!N119^3)+('Perzentile Weiblich'!$C$46*'Perzentile Weiblich'!N119^2)+('Perzentile Weiblich'!$D$46*'Perzentile Weiblich'!N119)+'Perzentile Weiblich'!$E$46,IF(AND('Tabelle Kaderkriterien'!$H123="w",Übersicht!$C119=12,'Perzentile Weiblich'!N119&gt;'Perzentile Weiblich'!S$7),100,IF(AND('Tabelle Kaderkriterien'!$H123="w",Übersicht!$C119=12),('Perzentile Weiblich'!$B$47*'Perzentile Weiblich'!N119^3)+('Perzentile Weiblich'!$C$47*'Perzentile Weiblich'!N119^2)+('Perzentile Weiblich'!$D$47*'Perzentile Weiblich'!N119)+'Perzentile Weiblich'!$E$47,IF(AND('Tabelle Kaderkriterien'!$H123="w",Übersicht!$C119=11,'Perzentile Weiblich'!N119&gt;'Perzentile Weiblich'!S$8),100,IF(AND('Tabelle Kaderkriterien'!$H123="w",Übersicht!$C119=11),('Perzentile Weiblich'!$B$48*'Perzentile Weiblich'!N119^3)+('Perzentile Weiblich'!$C$48*'Perzentile Weiblich'!N119^2)+('Perzentile Weiblich'!$D$48*'Perzentile Weiblich'!N119)+'Perzentile Weiblich'!$E$48,IF(AND('Tabelle Kaderkriterien'!I123&lt;&gt;"m",'Tabelle Kaderkriterien'!I123&lt;&gt;"!w"),#N/A,#N/A)))))))))))))))))))))))))</f>
        <v>#DIV/0!</v>
      </c>
      <c r="O119" s="32" t="e">
        <f>IF(AND('Tabelle Kaderkriterien'!$H123="m",Übersicht!$C119=13,'Perzentile Männlich'!O119&gt;'Perzentile Männlich'!T$3),100,IF(AND('Tabelle Kaderkriterien'!$H123="m",Übersicht!$C119=13),('Perzentile Männlich'!$B$11*'Perzentile Männlich'!O119^3)+('Perzentile Männlich'!$C$11*'Perzentile Männlich'!O119^2)+('Perzentile Männlich'!$D$11*'Perzentile Männlich'!O119)+'Perzentile Männlich'!$E$11,IF(AND('Tabelle Kaderkriterien'!$H123="m",Übersicht!$C119=14,'Perzentile Männlich'!O119&gt;'Perzentile Männlich'!T$4),100,IF(AND('Tabelle Kaderkriterien'!$H123="m",Übersicht!$C119=14),('Perzentile Männlich'!$B$12*'Perzentile Männlich'!O119^3)+('Perzentile Männlich'!$C$12*'Perzentile Männlich'!O119^2)+('Perzentile Männlich'!$D$12*'Perzentile Männlich'!O119)+'Perzentile Männlich'!$E$12,IF(AND('Tabelle Kaderkriterien'!$H123="m",Übersicht!$C119=15,'Perzentile Männlich'!O119&gt;'Perzentile Männlich'!T$5),100,IF(AND('Tabelle Kaderkriterien'!$H123="m",Übersicht!$C119=15),('Perzentile Männlich'!$B$13*'Perzentile Männlich'!O119^3)+('Perzentile Männlich'!$C$13*'Perzentile Männlich'!O119^2)+('Perzentile Männlich'!$D$13*'Perzentile Männlich'!O119)+'Perzentile Männlich'!$E$13,IF(AND('Tabelle Kaderkriterien'!$H123="m",Übersicht!$C119=16,'Perzentile Männlich'!O119&gt;'Perzentile Männlich'!T$6),100,IF(AND('Tabelle Kaderkriterien'!$H123="m",Übersicht!$C119=16),('Perzentile Männlich'!$B$14*'Perzentile Männlich'!O119^3)+('Perzentile Männlich'!$C$14*'Perzentile Männlich'!O119^2)+('Perzentile Männlich'!$D$14*'Perzentile Männlich'!O119)+'Perzentile Männlich'!$E$14,IF(AND('Tabelle Kaderkriterien'!$H123="m",Übersicht!$C119=12,'Perzentile Männlich'!O119&gt;'Perzentile Männlich'!T$7),100,IF(AND('Tabelle Kaderkriterien'!$H123="m",Übersicht!$C119=12),('Perzentile Männlich'!$B$15*'Perzentile Männlich'!O119^3)+('Perzentile Männlich'!$C$15*'Perzentile Männlich'!O119^2)+('Perzentile Männlich'!$D$15*'Perzentile Männlich'!O119)+'Perzentile Männlich'!$E$15,IF(AND('Tabelle Kaderkriterien'!$H123="m",Übersicht!$C119=11,'Perzentile Männlich'!O119&gt;'Perzentile Männlich'!T$8),100,IF(AND('Tabelle Kaderkriterien'!$H123="m",Übersicht!$C119=11),('Perzentile Männlich'!$B$16*'Perzentile Männlich'!O119^3)+('Perzentile Männlich'!$C$16*'Perzentile Männlich'!O119^2)+('Perzentile Männlich'!$D$16*'Perzentile Männlich'!O119)+'Perzentile Männlich'!$E$16,IF(AND('Tabelle Kaderkriterien'!$H123="w",Übersicht!$C119=13,'Perzentile Weiblich'!O119&gt;'Perzentile Weiblich'!T$3),100,IF(AND('Tabelle Kaderkriterien'!$H123="w",Übersicht!$C119=13),('Perzentile Weiblich'!$B$11*'Perzentile Weiblich'!O119^3)+('Perzentile Weiblich'!$C$11*'Perzentile Weiblich'!O119^2)+('Perzentile Weiblich'!$D$11*'Perzentile Weiblich'!O119)+'Perzentile Weiblich'!$E$11,IF(AND('Tabelle Kaderkriterien'!$H123="w",Übersicht!$C119=14,'Perzentile Weiblich'!O119&gt;'Perzentile Weiblich'!T$4),100,IF(AND('Tabelle Kaderkriterien'!$H123="w",Übersicht!$C119=14),('Perzentile Weiblich'!$B$12*'Perzentile Weiblich'!O119^3)+('Perzentile Weiblich'!$C$12*'Perzentile Weiblich'!O119^2)+('Perzentile Weiblich'!$D$12*'Perzentile Weiblich'!O119)+'Perzentile Weiblich'!$E$12,IF(AND('Tabelle Kaderkriterien'!$H123="w",Übersicht!$C119=15,'Perzentile Weiblich'!O119&gt;'Perzentile Weiblich'!T$5),100,IF(AND('Tabelle Kaderkriterien'!$H123="w",Übersicht!$C119=15),('Perzentile Weiblich'!$B$13*'Perzentile Weiblich'!O119^3)+('Perzentile Weiblich'!$C$13*'Perzentile Weiblich'!O119^2)+('Perzentile Weiblich'!$D$13*'Perzentile Weiblich'!O119)+'Perzentile Weiblich'!$E$13,IF(AND('Tabelle Kaderkriterien'!$H123="w",Übersicht!$C119=16,'Perzentile Weiblich'!O119&gt;'Perzentile Weiblich'!T$6),100,IF(AND('Tabelle Kaderkriterien'!$H123="w",Übersicht!$C119=16),('Perzentile Weiblich'!$B$14*'Perzentile Weiblich'!O119^3)+('Perzentile Weiblich'!$C$14*'Perzentile Weiblich'!O119^2)+('Perzentile Weiblich'!$D$14*'Perzentile Weiblich'!O119)+'Perzentile Weiblich'!$E$14,IF(AND('Tabelle Kaderkriterien'!$H123="w",Übersicht!$C119=12,'Perzentile Weiblich'!O119&gt;'Perzentile Weiblich'!T$7),100,IF(AND('Tabelle Kaderkriterien'!$H123="w",Übersicht!$C119=12),('Perzentile Weiblich'!$B$15*'Perzentile Weiblich'!O119^3)+('Perzentile Weiblich'!$C$15*'Perzentile Weiblich'!O119^2)+('Perzentile Weiblich'!$D$15*'Perzentile Weiblich'!O119)+'Perzentile Weiblich'!$E$15,IF(AND('Tabelle Kaderkriterien'!$H123="w",Übersicht!$C119=11,'Perzentile Weiblich'!O119&gt;'Perzentile Weiblich'!T$8),100,IF(AND('Tabelle Kaderkriterien'!$H123="w",Übersicht!$C119=11),('Perzentile Weiblich'!$B$16*'Perzentile Weiblich'!O119^3)+('Perzentile Weiblich'!$C$16*'Perzentile Weiblich'!O119^2)+('Perzentile Weiblich'!$D$16*'Perzentile Weiblich'!O119)+'Perzentile Weiblich'!$E$16,IF(AND('Tabelle Kaderkriterien'!J123&lt;&gt;"m",'Tabelle Kaderkriterien'!J123&lt;&gt;"!w"),#N/A,#N/A)))))))))))))))))))))))))</f>
        <v>#DIV/0!</v>
      </c>
      <c r="P119" s="32" t="e">
        <f>IF(AND('Tabelle Kaderkriterien'!$H123="m",Übersicht!$C119=13,J119&lt;'Perzentile Männlich'!U$3),100,IF(AND('Tabelle Kaderkriterien'!$H123="m",Übersicht!$C119=13),('Perzentile Männlich'!$B$27*J119^3)+('Perzentile Männlich'!$C$27*J119^2)+('Perzentile Männlich'!$D$27*J119)+'Perzentile Männlich'!$E$27,IF(AND('Tabelle Kaderkriterien'!$H123="m",Übersicht!$C119=14,J119&lt;'Perzentile Männlich'!U$4),100,IF(AND('Tabelle Kaderkriterien'!$H123="m",Übersicht!$C119=14),('Perzentile Männlich'!$B$28*J119^3)+('Perzentile Männlich'!$C$28*J119^2)+('Perzentile Männlich'!$D$28*J119)+'Perzentile Männlich'!$E$28,IF(AND('Tabelle Kaderkriterien'!$H123="m",Übersicht!$C119=15,J119&lt;'Perzentile Männlich'!U$5),100,IF(AND('Tabelle Kaderkriterien'!$H123="m",Übersicht!$C119=15),('Perzentile Männlich'!$B$29*J119^3)+('Perzentile Männlich'!$C$29*J119^2)+('Perzentile Männlich'!$D$29*J119)+'Perzentile Männlich'!$E$29,IF(AND('Tabelle Kaderkriterien'!$H123="m",Übersicht!$C119=16,J119&lt;'Perzentile Männlich'!U$6),100,IF(AND('Tabelle Kaderkriterien'!$H123="m",Übersicht!$C119=16),('Perzentile Männlich'!$B$30*J119^3)+('Perzentile Männlich'!$C$30*J119^2)+('Perzentile Männlich'!$D$30*J119)+'Perzentile Männlich'!$E$30,IF(AND('Tabelle Kaderkriterien'!$H123="m",Übersicht!$C119=12,J119&lt;'Perzentile Männlich'!U$7),100,IF(AND('Tabelle Kaderkriterien'!$H123="m",Übersicht!$C119=12),('Perzentile Männlich'!$B$31*J119^3)+('Perzentile Männlich'!$C$31*J119^2)+('Perzentile Männlich'!$D$31*J119)+'Perzentile Männlich'!$E$31,IF(AND('Tabelle Kaderkriterien'!$H123="m",Übersicht!$C119=11,J119&lt;'Perzentile Männlich'!U$8),100,IF(AND('Tabelle Kaderkriterien'!$H123="m",Übersicht!$C119=11),('Perzentile Männlich'!$B$32*J119^3)+('Perzentile Männlich'!$C$32*J119^2)+('Perzentile Männlich'!$D$32*J119)+'Perzentile Männlich'!$E$32,IF(AND('Tabelle Kaderkriterien'!$H123="w",Übersicht!$C119=13,J119&lt;'Perzentile Weiblich'!U$3),100,IF(AND('Tabelle Kaderkriterien'!$H123="w",Übersicht!$C119=13),('Perzentile Weiblich'!$B$27*J119^3)+('Perzentile Weiblich'!$C$27*J119^2)+('Perzentile Weiblich'!$D$27*J119)+'Perzentile Weiblich'!$E$27,IF(AND('Tabelle Kaderkriterien'!$H123="w",Übersicht!$C119=14,J119&lt;'Perzentile Weiblich'!U$4),100,IF(AND('Tabelle Kaderkriterien'!$H123="w",Übersicht!$C119=14),('Perzentile Weiblich'!$B$28*J119^3)+('Perzentile Weiblich'!$C$28*J119^2)+('Perzentile Weiblich'!$D$28*J119)+'Perzentile Weiblich'!$E$28,IF(AND('Tabelle Kaderkriterien'!$H123="w",Übersicht!$C119=15,J119&lt;'Perzentile Weiblich'!U$5),100,IF(AND('Tabelle Kaderkriterien'!$H123="w",Übersicht!$C119=15),('Perzentile Weiblich'!$B$29*J119^3)+('Perzentile Weiblich'!$C$29*J119^2)+('Perzentile Weiblich'!$D$29*J119)+'Perzentile Weiblich'!$E$29,IF(AND('Tabelle Kaderkriterien'!$H123="w",Übersicht!$C119=16,J119&lt;'Perzentile Weiblich'!U$6),100,IF(AND('Tabelle Kaderkriterien'!$H123="w",Übersicht!$C119=16),('Perzentile Weiblich'!$B$30*J119^3)+('Perzentile Weiblich'!$C$30*J119^2)+('Perzentile Weiblich'!$D$30*J119)+'Perzentile Weiblich'!$E$30,IF(AND('Tabelle Kaderkriterien'!$H123="w",Übersicht!$C119=12,J119&lt;'Perzentile Weiblich'!U$7),100,IF(AND('Tabelle Kaderkriterien'!$H123="w",Übersicht!$C119=12),('Perzentile Weiblich'!$B$31*J119^3)+('Perzentile Weiblich'!$C$31*J119^2)+('Perzentile Weiblich'!$D$31*J119)+'Perzentile Weiblich'!$E$31,IF(AND('Tabelle Kaderkriterien'!$H123="w",Übersicht!$C119=11,J119&lt;'Perzentile Weiblich'!U$8),100,IF(AND('Tabelle Kaderkriterien'!$H123="w",Übersicht!$C119=11),('Perzentile Weiblich'!$B$32*J119^3)+('Perzentile Weiblich'!$C$32*J119^2)+('Perzentile Weiblich'!$D$32*J119)+'Perzentile Weiblich'!$E$32,IF(AND('Tabelle Kaderkriterien'!H123&lt;&gt;"m",'Tabelle Kaderkriterien'!H123&lt;&gt;"!w"),#N/A,#N/A)))))))))))))))))))))))))</f>
        <v>#N/A</v>
      </c>
      <c r="Q119" s="32" t="e">
        <f>IF(AND('Tabelle Kaderkriterien'!$H123="m",Übersicht!$C119=13,K119&gt;'Perzentile Männlich'!V$3),100,IF(AND('Tabelle Kaderkriterien'!$H123="m",Übersicht!$C119=13),('Perzentile Männlich'!$B$19*K119^3)+('Perzentile Männlich'!$C$19*K119^2)+('Perzentile Männlich'!$D$19*K119)+'Perzentile Männlich'!$E$19,IF(AND('Tabelle Kaderkriterien'!$H123="m",Übersicht!$C119=14,K119&gt;'Perzentile Männlich'!V$4),100,IF(AND('Tabelle Kaderkriterien'!$H123="m",Übersicht!$C119=14),('Perzentile Männlich'!$B$20*K119^3)+('Perzentile Männlich'!$C$20*K119^2)+('Perzentile Männlich'!$D$20*K119)+'Perzentile Männlich'!$E$20,IF(AND('Tabelle Kaderkriterien'!$H123="m",Übersicht!$C119=15,K119&gt;'Perzentile Männlich'!V$5),100,IF(AND('Tabelle Kaderkriterien'!$H123="m",Übersicht!$C119=15),('Perzentile Männlich'!$B$21*K119^3)+('Perzentile Männlich'!$C$21*K119^2)+('Perzentile Männlich'!$D$21*K119)+'Perzentile Männlich'!$E$21,IF(AND('Tabelle Kaderkriterien'!$H123="m",Übersicht!$C119=16,K119&gt;'Perzentile Männlich'!V$6),100,IF(AND('Tabelle Kaderkriterien'!$H123="m",Übersicht!$C119=16),('Perzentile Männlich'!$B$22*K119^3)+('Perzentile Männlich'!$C$22*K119^2)+('Perzentile Männlich'!$D$22*K119)+'Perzentile Männlich'!$E$22,IF(AND('Tabelle Kaderkriterien'!$H123="m",Übersicht!$C119=12,K119&gt;'Perzentile Männlich'!V$7),100,IF(AND('Tabelle Kaderkriterien'!$H123="m",Übersicht!$C119=12),('Perzentile Männlich'!$B$23*K119^3)+('Perzentile Männlich'!$C$23*K119^2)+('Perzentile Männlich'!$D$23*K119)+'Perzentile Männlich'!$E$23,IF(AND('Tabelle Kaderkriterien'!$H123="m",Übersicht!$C119=11,K119&gt;'Perzentile Männlich'!V$8),100,IF(AND('Tabelle Kaderkriterien'!$H123="m",Übersicht!$C119=11),('Perzentile Männlich'!$B$24*K119^3)+('Perzentile Männlich'!$C$24*K119^2)+('Perzentile Männlich'!$D$24*K119)+'Perzentile Männlich'!$E$24,IF(AND('Tabelle Kaderkriterien'!$H123="w",Übersicht!$C119=13,K119&gt;'Perzentile Weiblich'!V$3),100,IF(AND('Tabelle Kaderkriterien'!$H123="w",Übersicht!$C119=13),('Perzentile Weiblich'!$B$19*K119^3)+('Perzentile Weiblich'!$C$19*K119^2)+('Perzentile Weiblich'!$D$19*K119)+'Perzentile Weiblich'!$E$19,IF(AND('Tabelle Kaderkriterien'!$H123="w",Übersicht!$C119=14,K119&gt;'Perzentile Weiblich'!V$4),100,IF(AND('Tabelle Kaderkriterien'!$H123="w",Übersicht!$C119=14),('Perzentile Weiblich'!$B$20*K119^3)+('Perzentile Weiblich'!$C$20*K119^2)+('Perzentile Weiblich'!$D$20*K119)+'Perzentile Weiblich'!$E$20,IF(AND('Tabelle Kaderkriterien'!$H123="w",Übersicht!$C119=15,K119&gt;'Perzentile Weiblich'!V$5),100,IF(AND('Tabelle Kaderkriterien'!$H123="w",Übersicht!$C119=15),('Perzentile Weiblich'!$B$21*K119^3)+('Perzentile Weiblich'!$C$21*K119^2)+('Perzentile Weiblich'!$D$21*K119)+'Perzentile Weiblich'!$E$21,IF(AND('Tabelle Kaderkriterien'!$H123="w",Übersicht!$C119=16,K119&gt;'Perzentile Weiblich'!V$6),100,IF(AND('Tabelle Kaderkriterien'!$H123="w",Übersicht!$C119=16),('Perzentile Weiblich'!$B$22*K119^3)+('Perzentile Weiblich'!$C$22*K119^2)+('Perzentile Weiblich'!$D$22*K119)+'Perzentile Weiblich'!$E$22,IF(AND('Tabelle Kaderkriterien'!$H123="w",Übersicht!$C119=12,K119&gt;'Perzentile Weiblich'!V$7),100,IF(AND('Tabelle Kaderkriterien'!$H123="w",Übersicht!$C119=12),('Perzentile Weiblich'!$B$23*K119^3)+('Perzentile Weiblich'!$C$23*K119^2)+('Perzentile Weiblich'!$D$23*K119)+'Perzentile Weiblich'!$E$23,IF(AND('Tabelle Kaderkriterien'!$H123="w",Übersicht!$C119=11,K119&gt;'Perzentile Weiblich'!V$8),100,IF(AND('Tabelle Kaderkriterien'!$H123="w",Übersicht!$C119=11),('Perzentile Weiblich'!$B$24*K119^3)+('Perzentile Weiblich'!$C$24*K119^2)+('Perzentile Weiblich'!$D$24*K119)+'Perzentile Weiblich'!$E$24,IF(AND('Tabelle Kaderkriterien'!I123&lt;&gt;"m",'Tabelle Kaderkriterien'!I123&lt;&gt;"!w"),#N/A,#N/A)))))))))))))))))))))))))</f>
        <v>#N/A</v>
      </c>
      <c r="S119" s="18" t="e">
        <f t="shared" si="2"/>
        <v>#DIV/0!</v>
      </c>
      <c r="T119" s="18" t="e">
        <f t="shared" si="3"/>
        <v>#DIV/0!</v>
      </c>
    </row>
    <row r="120" spans="1:20" x14ac:dyDescent="0.3">
      <c r="A120" s="31">
        <f>'Tabelle Kaderkriterien'!B124</f>
        <v>0</v>
      </c>
      <c r="B120" s="31">
        <f>'Tabelle Kaderkriterien'!C124</f>
        <v>0</v>
      </c>
      <c r="C120" s="143">
        <f>'Tabelle Kaderkriterien'!G124</f>
        <v>0</v>
      </c>
      <c r="D120" s="144">
        <f>'Tabelle Kaderkriterien'!K124</f>
        <v>0</v>
      </c>
      <c r="E120" s="144">
        <f>'Tabelle Kaderkriterien'!L124</f>
        <v>0</v>
      </c>
      <c r="F120" s="144">
        <f>'Tabelle Kaderkriterien'!N124</f>
        <v>0</v>
      </c>
      <c r="G120" s="144">
        <f>'Tabelle Kaderkriterien'!O124</f>
        <v>0</v>
      </c>
      <c r="H120" s="144">
        <f>'Tabelle Kaderkriterien'!Q124</f>
        <v>0</v>
      </c>
      <c r="I120" s="144">
        <f>'Tabelle Kaderkriterien'!R124</f>
        <v>0</v>
      </c>
      <c r="J120" s="144">
        <f>'Tabelle Kaderkriterien'!T124</f>
        <v>0</v>
      </c>
      <c r="K120" s="144">
        <f>'Tabelle Kaderkriterien'!V124</f>
        <v>0</v>
      </c>
      <c r="M120" s="32" t="e">
        <f>IF(AND('Tabelle Kaderkriterien'!$H124="m",Übersicht!$C120=13,'Perzentile Männlich'!M120&gt;'Perzentile Männlich'!R$3),100,IF(AND('Tabelle Kaderkriterien'!$H124="m",Übersicht!$C120=13),('Perzentile Männlich'!$B$35*'Perzentile Männlich'!M120^3)+('Perzentile Männlich'!$C$35*'Perzentile Männlich'!M120^2)+('Perzentile Männlich'!$D$35*'Perzentile Männlich'!M120)+'Perzentile Männlich'!$E$35,IF(AND('Tabelle Kaderkriterien'!$H124="m",Übersicht!$C120=14,'Perzentile Männlich'!M120&gt;'Perzentile Männlich'!R$4),100,IF(AND('Tabelle Kaderkriterien'!$H124="m",Übersicht!$C120=14),('Perzentile Männlich'!$B$36*'Perzentile Männlich'!M120^3)+('Perzentile Männlich'!$C$36*'Perzentile Männlich'!M120^2)+('Perzentile Männlich'!$D$36*'Perzentile Männlich'!M120)+'Perzentile Männlich'!$E$36,IF(AND('Tabelle Kaderkriterien'!$H124="m",Übersicht!$C120=15,'Perzentile Männlich'!M120&gt;'Perzentile Männlich'!R$5),100,IF(AND('Tabelle Kaderkriterien'!$H124="m",Übersicht!$C120=15),('Perzentile Männlich'!$B$37*'Perzentile Männlich'!M120^3)+('Perzentile Männlich'!$C$37*'Perzentile Männlich'!M120^2)+('Perzentile Männlich'!$D$37*'Perzentile Männlich'!M120)+'Perzentile Männlich'!$E$37,IF(AND('Tabelle Kaderkriterien'!$H124="m",Übersicht!$C120=16,'Perzentile Männlich'!M120&gt;'Perzentile Männlich'!R$6),100,IF(AND('Tabelle Kaderkriterien'!$H124="m",Übersicht!$C120=16),('Perzentile Männlich'!$B$38*'Perzentile Männlich'!M120^3)+('Perzentile Männlich'!$C$38*'Perzentile Männlich'!M120^2)+('Perzentile Männlich'!$D$38*'Perzentile Männlich'!M120)+'Perzentile Männlich'!$E$38,IF(AND('Tabelle Kaderkriterien'!$H124="m",Übersicht!$C120=12,'Perzentile Männlich'!M120&gt;'Perzentile Männlich'!R$7),100,IF(AND('Tabelle Kaderkriterien'!$H124="m",Übersicht!$C120=12),('Perzentile Männlich'!$B$39*'Perzentile Männlich'!M120^3)+('Perzentile Männlich'!$C$39*'Perzentile Männlich'!M120^2)+('Perzentile Männlich'!$D$39*'Perzentile Männlich'!M120)+'Perzentile Männlich'!$E$39,IF(AND('Tabelle Kaderkriterien'!$H124="m",Übersicht!$C120=11,'Perzentile Männlich'!M120&gt;'Perzentile Männlich'!R$8),100,IF(AND('Tabelle Kaderkriterien'!$H124="m",Übersicht!$C120=11),('Perzentile Männlich'!$B$40*'Perzentile Männlich'!M120^3)+('Perzentile Männlich'!$C$40*'Perzentile Männlich'!M120^2)+('Perzentile Männlich'!$D$40*'Perzentile Männlich'!M120)+'Perzentile Männlich'!$E$40,IF(AND('Tabelle Kaderkriterien'!$H124="w",Übersicht!$C120=13,'Perzentile Weiblich'!M120&gt;'Perzentile Weiblich'!R$3),100,IF(AND('Tabelle Kaderkriterien'!$H124="w",Übersicht!$C120=13),('Perzentile Weiblich'!$B$35*'Perzentile Weiblich'!M120^3)+('Perzentile Weiblich'!$C$35*'Perzentile Weiblich'!M120^2)+('Perzentile Weiblich'!$D$35*'Perzentile Weiblich'!M120)+'Perzentile Weiblich'!$E$35,IF(AND('Tabelle Kaderkriterien'!$H124="w",Übersicht!$C120=14,'Perzentile Weiblich'!M120&gt;'Perzentile Weiblich'!R$4),100,IF(AND('Tabelle Kaderkriterien'!$H124="w",Übersicht!$C120=14),('Perzentile Weiblich'!$B$36*'Perzentile Weiblich'!M120^3)+('Perzentile Weiblich'!$C$36*'Perzentile Weiblich'!M120^2)+('Perzentile Weiblich'!$D$36*'Perzentile Weiblich'!M120)+'Perzentile Weiblich'!$E$36,IF(AND('Tabelle Kaderkriterien'!$H124="w",Übersicht!$C120=15,'Perzentile Weiblich'!M120&gt;'Perzentile Weiblich'!R$5),100,IF(AND('Tabelle Kaderkriterien'!$H124="w",Übersicht!$C120=15),('Perzentile Weiblich'!$B$37*'Perzentile Weiblich'!M120^3)+('Perzentile Weiblich'!$C$37*'Perzentile Weiblich'!M120^2)+('Perzentile Weiblich'!$D$37*'Perzentile Weiblich'!M120)+'Perzentile Weiblich'!$E$37,IF(AND('Tabelle Kaderkriterien'!$H124="w",Übersicht!$C120=16,'Perzentile Weiblich'!M120&gt;'Perzentile Weiblich'!R$6),100,IF(AND('Tabelle Kaderkriterien'!$H124="w",Übersicht!$C120=16),('Perzentile Weiblich'!$B$38*'Perzentile Weiblich'!M120^3)+('Perzentile Weiblich'!$C$38*'Perzentile Weiblich'!M120^2)+('Perzentile Weiblich'!$D$38*'Perzentile Weiblich'!M120)+'Perzentile Weiblich'!$E$38,IF(AND('Tabelle Kaderkriterien'!$H124="w",Übersicht!$C120=12,'Perzentile Weiblich'!M120&gt;'Perzentile Weiblich'!R$7),100,IF(AND('Tabelle Kaderkriterien'!$H124="w",Übersicht!$C120=12),('Perzentile Weiblich'!$B$39*'Perzentile Weiblich'!M120^3)+('Perzentile Weiblich'!$C$39*'Perzentile Weiblich'!M120^2)+('Perzentile Weiblich'!$D$39*'Perzentile Weiblich'!M120)+'Perzentile Weiblich'!$E$39,IF(AND('Tabelle Kaderkriterien'!$H124="w",Übersicht!$C120=11,'Perzentile Weiblich'!M120&gt;'Perzentile Weiblich'!R$8),100,IF(AND('Tabelle Kaderkriterien'!$H124="w",Übersicht!$C120=11),('Perzentile Weiblich'!$B$40*'Perzentile Weiblich'!M120^3)+('Perzentile Weiblich'!$C$40*'Perzentile Weiblich'!M120^2)+('Perzentile Weiblich'!$D$40*'Perzentile Weiblich'!M120)+'Perzentile Weiblich'!$E$40,IF(AND('Tabelle Kaderkriterien'!H124&lt;&gt;"m",'Tabelle Kaderkriterien'!H124&lt;&gt;"!w"),#N/A,#N/A)))))))))))))))))))))))))</f>
        <v>#DIV/0!</v>
      </c>
      <c r="N120" s="32" t="e">
        <f>IF(AND('Tabelle Kaderkriterien'!$H124="m",Übersicht!$C120=13,'Perzentile Männlich'!N120&gt;'Perzentile Männlich'!S$3),100,IF(AND('Tabelle Kaderkriterien'!$H124="m",Übersicht!$C120=13),('Perzentile Männlich'!$B$43*'Perzentile Männlich'!N120^3)+('Perzentile Männlich'!$C$43*'Perzentile Männlich'!N120^2)+('Perzentile Männlich'!$D$43*'Perzentile Männlich'!N120)+'Perzentile Männlich'!$E$43,IF(AND('Tabelle Kaderkriterien'!$H124="m",Übersicht!$C120=14,'Perzentile Männlich'!N120&gt;'Perzentile Männlich'!S$4),100,IF(AND('Tabelle Kaderkriterien'!$H124="m",Übersicht!$C120=14),('Perzentile Männlich'!$B$44*'Perzentile Männlich'!N120^3)+('Perzentile Männlich'!$C$44*'Perzentile Männlich'!N120^2)+('Perzentile Männlich'!$D$44*'Perzentile Männlich'!N120)+'Perzentile Männlich'!$E$44,IF(AND('Tabelle Kaderkriterien'!$H124="m",Übersicht!$C120=15,'Perzentile Männlich'!N120&gt;'Perzentile Männlich'!S$5),100,IF(AND('Tabelle Kaderkriterien'!$H124="m",Übersicht!$C120=15),('Perzentile Männlich'!$B$45*'Perzentile Männlich'!N120^3)+('Perzentile Männlich'!$C$45*'Perzentile Männlich'!N120^2)+('Perzentile Männlich'!$D$45*'Perzentile Männlich'!N120)+'Perzentile Männlich'!$E$45,IF(AND('Tabelle Kaderkriterien'!$H124="m",Übersicht!$C120=16,'Perzentile Männlich'!N120&gt;'Perzentile Männlich'!S$6),100,IF(AND('Tabelle Kaderkriterien'!$H124="m",Übersicht!$C120=16),('Perzentile Männlich'!$B$46*'Perzentile Männlich'!N120^3)+('Perzentile Männlich'!$C$46*'Perzentile Männlich'!N120^2)+('Perzentile Männlich'!$D$46*'Perzentile Männlich'!N120)+'Perzentile Männlich'!$E$46,IF(AND('Tabelle Kaderkriterien'!$H124="m",Übersicht!$C120=12,'Perzentile Männlich'!N120&gt;'Perzentile Männlich'!S$7),100,IF(AND('Tabelle Kaderkriterien'!$H124="m",Übersicht!$C120=12),('Perzentile Männlich'!$B$47*'Perzentile Männlich'!N120^3)+('Perzentile Männlich'!$C$47*'Perzentile Männlich'!N120^2)+('Perzentile Männlich'!$D$47*'Perzentile Männlich'!N120)+'Perzentile Männlich'!$E$47,IF(AND('Tabelle Kaderkriterien'!$H124="m",Übersicht!$C120=11,'Perzentile Männlich'!N120&gt;'Perzentile Männlich'!S$8),100,IF(AND('Tabelle Kaderkriterien'!$H124="m",Übersicht!$C120=11),('Perzentile Männlich'!$B$48*'Perzentile Männlich'!N120^3)+('Perzentile Männlich'!$C$48*'Perzentile Männlich'!N120^2)+('Perzentile Männlich'!$D$48*'Perzentile Männlich'!N120)+'Perzentile Männlich'!$E$48,IF(AND('Tabelle Kaderkriterien'!$H124="w",Übersicht!$C120=13,'Perzentile Weiblich'!N120&gt;'Perzentile Weiblich'!S$3),100,IF(AND('Tabelle Kaderkriterien'!$H124="w",Übersicht!$C120=13),('Perzentile Weiblich'!$B$43*'Perzentile Weiblich'!N120^3)+('Perzentile Weiblich'!$C$43*'Perzentile Weiblich'!N120^2)+('Perzentile Weiblich'!$D$43*'Perzentile Weiblich'!N120)+'Perzentile Weiblich'!$E$43,IF(AND('Tabelle Kaderkriterien'!$H124="w",Übersicht!$C120=14,'Perzentile Weiblich'!N120&gt;'Perzentile Weiblich'!S$4),100,IF(AND('Tabelle Kaderkriterien'!$H124="w",Übersicht!$C120=14),('Perzentile Weiblich'!$B$44*'Perzentile Weiblich'!N120^3)+('Perzentile Weiblich'!$C$44*'Perzentile Weiblich'!N120^2)+('Perzentile Weiblich'!$D$44*'Perzentile Weiblich'!N120)+'Perzentile Weiblich'!$E$44,IF(AND('Tabelle Kaderkriterien'!$H124="w",Übersicht!$C120=15,'Perzentile Weiblich'!N120&gt;'Perzentile Weiblich'!S$5),100,IF(AND('Tabelle Kaderkriterien'!$H124="w",Übersicht!$C120=15),('Perzentile Weiblich'!$B$45*'Perzentile Weiblich'!N120^3)+('Perzentile Weiblich'!$C$45*'Perzentile Weiblich'!N120^2)+('Perzentile Weiblich'!$D$45*'Perzentile Weiblich'!N120)+'Perzentile Weiblich'!$E$45,IF(AND('Tabelle Kaderkriterien'!$H124="w",Übersicht!$C120=16,'Perzentile Weiblich'!N120&gt;'Perzentile Weiblich'!S$6),100,IF(AND('Tabelle Kaderkriterien'!$H124="w",Übersicht!$C120=16),('Perzentile Weiblich'!$B$46*'Perzentile Weiblich'!N120^3)+('Perzentile Weiblich'!$C$46*'Perzentile Weiblich'!N120^2)+('Perzentile Weiblich'!$D$46*'Perzentile Weiblich'!N120)+'Perzentile Weiblich'!$E$46,IF(AND('Tabelle Kaderkriterien'!$H124="w",Übersicht!$C120=12,'Perzentile Weiblich'!N120&gt;'Perzentile Weiblich'!S$7),100,IF(AND('Tabelle Kaderkriterien'!$H124="w",Übersicht!$C120=12),('Perzentile Weiblich'!$B$47*'Perzentile Weiblich'!N120^3)+('Perzentile Weiblich'!$C$47*'Perzentile Weiblich'!N120^2)+('Perzentile Weiblich'!$D$47*'Perzentile Weiblich'!N120)+'Perzentile Weiblich'!$E$47,IF(AND('Tabelle Kaderkriterien'!$H124="w",Übersicht!$C120=11,'Perzentile Weiblich'!N120&gt;'Perzentile Weiblich'!S$8),100,IF(AND('Tabelle Kaderkriterien'!$H124="w",Übersicht!$C120=11),('Perzentile Weiblich'!$B$48*'Perzentile Weiblich'!N120^3)+('Perzentile Weiblich'!$C$48*'Perzentile Weiblich'!N120^2)+('Perzentile Weiblich'!$D$48*'Perzentile Weiblich'!N120)+'Perzentile Weiblich'!$E$48,IF(AND('Tabelle Kaderkriterien'!I124&lt;&gt;"m",'Tabelle Kaderkriterien'!I124&lt;&gt;"!w"),#N/A,#N/A)))))))))))))))))))))))))</f>
        <v>#DIV/0!</v>
      </c>
      <c r="O120" s="32" t="e">
        <f>IF(AND('Tabelle Kaderkriterien'!$H124="m",Übersicht!$C120=13,'Perzentile Männlich'!O120&gt;'Perzentile Männlich'!T$3),100,IF(AND('Tabelle Kaderkriterien'!$H124="m",Übersicht!$C120=13),('Perzentile Männlich'!$B$11*'Perzentile Männlich'!O120^3)+('Perzentile Männlich'!$C$11*'Perzentile Männlich'!O120^2)+('Perzentile Männlich'!$D$11*'Perzentile Männlich'!O120)+'Perzentile Männlich'!$E$11,IF(AND('Tabelle Kaderkriterien'!$H124="m",Übersicht!$C120=14,'Perzentile Männlich'!O120&gt;'Perzentile Männlich'!T$4),100,IF(AND('Tabelle Kaderkriterien'!$H124="m",Übersicht!$C120=14),('Perzentile Männlich'!$B$12*'Perzentile Männlich'!O120^3)+('Perzentile Männlich'!$C$12*'Perzentile Männlich'!O120^2)+('Perzentile Männlich'!$D$12*'Perzentile Männlich'!O120)+'Perzentile Männlich'!$E$12,IF(AND('Tabelle Kaderkriterien'!$H124="m",Übersicht!$C120=15,'Perzentile Männlich'!O120&gt;'Perzentile Männlich'!T$5),100,IF(AND('Tabelle Kaderkriterien'!$H124="m",Übersicht!$C120=15),('Perzentile Männlich'!$B$13*'Perzentile Männlich'!O120^3)+('Perzentile Männlich'!$C$13*'Perzentile Männlich'!O120^2)+('Perzentile Männlich'!$D$13*'Perzentile Männlich'!O120)+'Perzentile Männlich'!$E$13,IF(AND('Tabelle Kaderkriterien'!$H124="m",Übersicht!$C120=16,'Perzentile Männlich'!O120&gt;'Perzentile Männlich'!T$6),100,IF(AND('Tabelle Kaderkriterien'!$H124="m",Übersicht!$C120=16),('Perzentile Männlich'!$B$14*'Perzentile Männlich'!O120^3)+('Perzentile Männlich'!$C$14*'Perzentile Männlich'!O120^2)+('Perzentile Männlich'!$D$14*'Perzentile Männlich'!O120)+'Perzentile Männlich'!$E$14,IF(AND('Tabelle Kaderkriterien'!$H124="m",Übersicht!$C120=12,'Perzentile Männlich'!O120&gt;'Perzentile Männlich'!T$7),100,IF(AND('Tabelle Kaderkriterien'!$H124="m",Übersicht!$C120=12),('Perzentile Männlich'!$B$15*'Perzentile Männlich'!O120^3)+('Perzentile Männlich'!$C$15*'Perzentile Männlich'!O120^2)+('Perzentile Männlich'!$D$15*'Perzentile Männlich'!O120)+'Perzentile Männlich'!$E$15,IF(AND('Tabelle Kaderkriterien'!$H124="m",Übersicht!$C120=11,'Perzentile Männlich'!O120&gt;'Perzentile Männlich'!T$8),100,IF(AND('Tabelle Kaderkriterien'!$H124="m",Übersicht!$C120=11),('Perzentile Männlich'!$B$16*'Perzentile Männlich'!O120^3)+('Perzentile Männlich'!$C$16*'Perzentile Männlich'!O120^2)+('Perzentile Männlich'!$D$16*'Perzentile Männlich'!O120)+'Perzentile Männlich'!$E$16,IF(AND('Tabelle Kaderkriterien'!$H124="w",Übersicht!$C120=13,'Perzentile Weiblich'!O120&gt;'Perzentile Weiblich'!T$3),100,IF(AND('Tabelle Kaderkriterien'!$H124="w",Übersicht!$C120=13),('Perzentile Weiblich'!$B$11*'Perzentile Weiblich'!O120^3)+('Perzentile Weiblich'!$C$11*'Perzentile Weiblich'!O120^2)+('Perzentile Weiblich'!$D$11*'Perzentile Weiblich'!O120)+'Perzentile Weiblich'!$E$11,IF(AND('Tabelle Kaderkriterien'!$H124="w",Übersicht!$C120=14,'Perzentile Weiblich'!O120&gt;'Perzentile Weiblich'!T$4),100,IF(AND('Tabelle Kaderkriterien'!$H124="w",Übersicht!$C120=14),('Perzentile Weiblich'!$B$12*'Perzentile Weiblich'!O120^3)+('Perzentile Weiblich'!$C$12*'Perzentile Weiblich'!O120^2)+('Perzentile Weiblich'!$D$12*'Perzentile Weiblich'!O120)+'Perzentile Weiblich'!$E$12,IF(AND('Tabelle Kaderkriterien'!$H124="w",Übersicht!$C120=15,'Perzentile Weiblich'!O120&gt;'Perzentile Weiblich'!T$5),100,IF(AND('Tabelle Kaderkriterien'!$H124="w",Übersicht!$C120=15),('Perzentile Weiblich'!$B$13*'Perzentile Weiblich'!O120^3)+('Perzentile Weiblich'!$C$13*'Perzentile Weiblich'!O120^2)+('Perzentile Weiblich'!$D$13*'Perzentile Weiblich'!O120)+'Perzentile Weiblich'!$E$13,IF(AND('Tabelle Kaderkriterien'!$H124="w",Übersicht!$C120=16,'Perzentile Weiblich'!O120&gt;'Perzentile Weiblich'!T$6),100,IF(AND('Tabelle Kaderkriterien'!$H124="w",Übersicht!$C120=16),('Perzentile Weiblich'!$B$14*'Perzentile Weiblich'!O120^3)+('Perzentile Weiblich'!$C$14*'Perzentile Weiblich'!O120^2)+('Perzentile Weiblich'!$D$14*'Perzentile Weiblich'!O120)+'Perzentile Weiblich'!$E$14,IF(AND('Tabelle Kaderkriterien'!$H124="w",Übersicht!$C120=12,'Perzentile Weiblich'!O120&gt;'Perzentile Weiblich'!T$7),100,IF(AND('Tabelle Kaderkriterien'!$H124="w",Übersicht!$C120=12),('Perzentile Weiblich'!$B$15*'Perzentile Weiblich'!O120^3)+('Perzentile Weiblich'!$C$15*'Perzentile Weiblich'!O120^2)+('Perzentile Weiblich'!$D$15*'Perzentile Weiblich'!O120)+'Perzentile Weiblich'!$E$15,IF(AND('Tabelle Kaderkriterien'!$H124="w",Übersicht!$C120=11,'Perzentile Weiblich'!O120&gt;'Perzentile Weiblich'!T$8),100,IF(AND('Tabelle Kaderkriterien'!$H124="w",Übersicht!$C120=11),('Perzentile Weiblich'!$B$16*'Perzentile Weiblich'!O120^3)+('Perzentile Weiblich'!$C$16*'Perzentile Weiblich'!O120^2)+('Perzentile Weiblich'!$D$16*'Perzentile Weiblich'!O120)+'Perzentile Weiblich'!$E$16,IF(AND('Tabelle Kaderkriterien'!J124&lt;&gt;"m",'Tabelle Kaderkriterien'!J124&lt;&gt;"!w"),#N/A,#N/A)))))))))))))))))))))))))</f>
        <v>#DIV/0!</v>
      </c>
      <c r="P120" s="32" t="e">
        <f>IF(AND('Tabelle Kaderkriterien'!$H124="m",Übersicht!$C120=13,J120&lt;'Perzentile Männlich'!U$3),100,IF(AND('Tabelle Kaderkriterien'!$H124="m",Übersicht!$C120=13),('Perzentile Männlich'!$B$27*J120^3)+('Perzentile Männlich'!$C$27*J120^2)+('Perzentile Männlich'!$D$27*J120)+'Perzentile Männlich'!$E$27,IF(AND('Tabelle Kaderkriterien'!$H124="m",Übersicht!$C120=14,J120&lt;'Perzentile Männlich'!U$4),100,IF(AND('Tabelle Kaderkriterien'!$H124="m",Übersicht!$C120=14),('Perzentile Männlich'!$B$28*J120^3)+('Perzentile Männlich'!$C$28*J120^2)+('Perzentile Männlich'!$D$28*J120)+'Perzentile Männlich'!$E$28,IF(AND('Tabelle Kaderkriterien'!$H124="m",Übersicht!$C120=15,J120&lt;'Perzentile Männlich'!U$5),100,IF(AND('Tabelle Kaderkriterien'!$H124="m",Übersicht!$C120=15),('Perzentile Männlich'!$B$29*J120^3)+('Perzentile Männlich'!$C$29*J120^2)+('Perzentile Männlich'!$D$29*J120)+'Perzentile Männlich'!$E$29,IF(AND('Tabelle Kaderkriterien'!$H124="m",Übersicht!$C120=16,J120&lt;'Perzentile Männlich'!U$6),100,IF(AND('Tabelle Kaderkriterien'!$H124="m",Übersicht!$C120=16),('Perzentile Männlich'!$B$30*J120^3)+('Perzentile Männlich'!$C$30*J120^2)+('Perzentile Männlich'!$D$30*J120)+'Perzentile Männlich'!$E$30,IF(AND('Tabelle Kaderkriterien'!$H124="m",Übersicht!$C120=12,J120&lt;'Perzentile Männlich'!U$7),100,IF(AND('Tabelle Kaderkriterien'!$H124="m",Übersicht!$C120=12),('Perzentile Männlich'!$B$31*J120^3)+('Perzentile Männlich'!$C$31*J120^2)+('Perzentile Männlich'!$D$31*J120)+'Perzentile Männlich'!$E$31,IF(AND('Tabelle Kaderkriterien'!$H124="m",Übersicht!$C120=11,J120&lt;'Perzentile Männlich'!U$8),100,IF(AND('Tabelle Kaderkriterien'!$H124="m",Übersicht!$C120=11),('Perzentile Männlich'!$B$32*J120^3)+('Perzentile Männlich'!$C$32*J120^2)+('Perzentile Männlich'!$D$32*J120)+'Perzentile Männlich'!$E$32,IF(AND('Tabelle Kaderkriterien'!$H124="w",Übersicht!$C120=13,J120&lt;'Perzentile Weiblich'!U$3),100,IF(AND('Tabelle Kaderkriterien'!$H124="w",Übersicht!$C120=13),('Perzentile Weiblich'!$B$27*J120^3)+('Perzentile Weiblich'!$C$27*J120^2)+('Perzentile Weiblich'!$D$27*J120)+'Perzentile Weiblich'!$E$27,IF(AND('Tabelle Kaderkriterien'!$H124="w",Übersicht!$C120=14,J120&lt;'Perzentile Weiblich'!U$4),100,IF(AND('Tabelle Kaderkriterien'!$H124="w",Übersicht!$C120=14),('Perzentile Weiblich'!$B$28*J120^3)+('Perzentile Weiblich'!$C$28*J120^2)+('Perzentile Weiblich'!$D$28*J120)+'Perzentile Weiblich'!$E$28,IF(AND('Tabelle Kaderkriterien'!$H124="w",Übersicht!$C120=15,J120&lt;'Perzentile Weiblich'!U$5),100,IF(AND('Tabelle Kaderkriterien'!$H124="w",Übersicht!$C120=15),('Perzentile Weiblich'!$B$29*J120^3)+('Perzentile Weiblich'!$C$29*J120^2)+('Perzentile Weiblich'!$D$29*J120)+'Perzentile Weiblich'!$E$29,IF(AND('Tabelle Kaderkriterien'!$H124="w",Übersicht!$C120=16,J120&lt;'Perzentile Weiblich'!U$6),100,IF(AND('Tabelle Kaderkriterien'!$H124="w",Übersicht!$C120=16),('Perzentile Weiblich'!$B$30*J120^3)+('Perzentile Weiblich'!$C$30*J120^2)+('Perzentile Weiblich'!$D$30*J120)+'Perzentile Weiblich'!$E$30,IF(AND('Tabelle Kaderkriterien'!$H124="w",Übersicht!$C120=12,J120&lt;'Perzentile Weiblich'!U$7),100,IF(AND('Tabelle Kaderkriterien'!$H124="w",Übersicht!$C120=12),('Perzentile Weiblich'!$B$31*J120^3)+('Perzentile Weiblich'!$C$31*J120^2)+('Perzentile Weiblich'!$D$31*J120)+'Perzentile Weiblich'!$E$31,IF(AND('Tabelle Kaderkriterien'!$H124="w",Übersicht!$C120=11,J120&lt;'Perzentile Weiblich'!U$8),100,IF(AND('Tabelle Kaderkriterien'!$H124="w",Übersicht!$C120=11),('Perzentile Weiblich'!$B$32*J120^3)+('Perzentile Weiblich'!$C$32*J120^2)+('Perzentile Weiblich'!$D$32*J120)+'Perzentile Weiblich'!$E$32,IF(AND('Tabelle Kaderkriterien'!H124&lt;&gt;"m",'Tabelle Kaderkriterien'!H124&lt;&gt;"!w"),#N/A,#N/A)))))))))))))))))))))))))</f>
        <v>#N/A</v>
      </c>
      <c r="Q120" s="32" t="e">
        <f>IF(AND('Tabelle Kaderkriterien'!$H124="m",Übersicht!$C120=13,K120&gt;'Perzentile Männlich'!V$3),100,IF(AND('Tabelle Kaderkriterien'!$H124="m",Übersicht!$C120=13),('Perzentile Männlich'!$B$19*K120^3)+('Perzentile Männlich'!$C$19*K120^2)+('Perzentile Männlich'!$D$19*K120)+'Perzentile Männlich'!$E$19,IF(AND('Tabelle Kaderkriterien'!$H124="m",Übersicht!$C120=14,K120&gt;'Perzentile Männlich'!V$4),100,IF(AND('Tabelle Kaderkriterien'!$H124="m",Übersicht!$C120=14),('Perzentile Männlich'!$B$20*K120^3)+('Perzentile Männlich'!$C$20*K120^2)+('Perzentile Männlich'!$D$20*K120)+'Perzentile Männlich'!$E$20,IF(AND('Tabelle Kaderkriterien'!$H124="m",Übersicht!$C120=15,K120&gt;'Perzentile Männlich'!V$5),100,IF(AND('Tabelle Kaderkriterien'!$H124="m",Übersicht!$C120=15),('Perzentile Männlich'!$B$21*K120^3)+('Perzentile Männlich'!$C$21*K120^2)+('Perzentile Männlich'!$D$21*K120)+'Perzentile Männlich'!$E$21,IF(AND('Tabelle Kaderkriterien'!$H124="m",Übersicht!$C120=16,K120&gt;'Perzentile Männlich'!V$6),100,IF(AND('Tabelle Kaderkriterien'!$H124="m",Übersicht!$C120=16),('Perzentile Männlich'!$B$22*K120^3)+('Perzentile Männlich'!$C$22*K120^2)+('Perzentile Männlich'!$D$22*K120)+'Perzentile Männlich'!$E$22,IF(AND('Tabelle Kaderkriterien'!$H124="m",Übersicht!$C120=12,K120&gt;'Perzentile Männlich'!V$7),100,IF(AND('Tabelle Kaderkriterien'!$H124="m",Übersicht!$C120=12),('Perzentile Männlich'!$B$23*K120^3)+('Perzentile Männlich'!$C$23*K120^2)+('Perzentile Männlich'!$D$23*K120)+'Perzentile Männlich'!$E$23,IF(AND('Tabelle Kaderkriterien'!$H124="m",Übersicht!$C120=11,K120&gt;'Perzentile Männlich'!V$8),100,IF(AND('Tabelle Kaderkriterien'!$H124="m",Übersicht!$C120=11),('Perzentile Männlich'!$B$24*K120^3)+('Perzentile Männlich'!$C$24*K120^2)+('Perzentile Männlich'!$D$24*K120)+'Perzentile Männlich'!$E$24,IF(AND('Tabelle Kaderkriterien'!$H124="w",Übersicht!$C120=13,K120&gt;'Perzentile Weiblich'!V$3),100,IF(AND('Tabelle Kaderkriterien'!$H124="w",Übersicht!$C120=13),('Perzentile Weiblich'!$B$19*K120^3)+('Perzentile Weiblich'!$C$19*K120^2)+('Perzentile Weiblich'!$D$19*K120)+'Perzentile Weiblich'!$E$19,IF(AND('Tabelle Kaderkriterien'!$H124="w",Übersicht!$C120=14,K120&gt;'Perzentile Weiblich'!V$4),100,IF(AND('Tabelle Kaderkriterien'!$H124="w",Übersicht!$C120=14),('Perzentile Weiblich'!$B$20*K120^3)+('Perzentile Weiblich'!$C$20*K120^2)+('Perzentile Weiblich'!$D$20*K120)+'Perzentile Weiblich'!$E$20,IF(AND('Tabelle Kaderkriterien'!$H124="w",Übersicht!$C120=15,K120&gt;'Perzentile Weiblich'!V$5),100,IF(AND('Tabelle Kaderkriterien'!$H124="w",Übersicht!$C120=15),('Perzentile Weiblich'!$B$21*K120^3)+('Perzentile Weiblich'!$C$21*K120^2)+('Perzentile Weiblich'!$D$21*K120)+'Perzentile Weiblich'!$E$21,IF(AND('Tabelle Kaderkriterien'!$H124="w",Übersicht!$C120=16,K120&gt;'Perzentile Weiblich'!V$6),100,IF(AND('Tabelle Kaderkriterien'!$H124="w",Übersicht!$C120=16),('Perzentile Weiblich'!$B$22*K120^3)+('Perzentile Weiblich'!$C$22*K120^2)+('Perzentile Weiblich'!$D$22*K120)+'Perzentile Weiblich'!$E$22,IF(AND('Tabelle Kaderkriterien'!$H124="w",Übersicht!$C120=12,K120&gt;'Perzentile Weiblich'!V$7),100,IF(AND('Tabelle Kaderkriterien'!$H124="w",Übersicht!$C120=12),('Perzentile Weiblich'!$B$23*K120^3)+('Perzentile Weiblich'!$C$23*K120^2)+('Perzentile Weiblich'!$D$23*K120)+'Perzentile Weiblich'!$E$23,IF(AND('Tabelle Kaderkriterien'!$H124="w",Übersicht!$C120=11,K120&gt;'Perzentile Weiblich'!V$8),100,IF(AND('Tabelle Kaderkriterien'!$H124="w",Übersicht!$C120=11),('Perzentile Weiblich'!$B$24*K120^3)+('Perzentile Weiblich'!$C$24*K120^2)+('Perzentile Weiblich'!$D$24*K120)+'Perzentile Weiblich'!$E$24,IF(AND('Tabelle Kaderkriterien'!I124&lt;&gt;"m",'Tabelle Kaderkriterien'!I124&lt;&gt;"!w"),#N/A,#N/A)))))))))))))))))))))))))</f>
        <v>#N/A</v>
      </c>
      <c r="S120" s="18" t="e">
        <f t="shared" si="2"/>
        <v>#DIV/0!</v>
      </c>
      <c r="T120" s="18" t="e">
        <f t="shared" si="3"/>
        <v>#DIV/0!</v>
      </c>
    </row>
    <row r="121" spans="1:20" x14ac:dyDescent="0.3">
      <c r="A121" s="31">
        <f>'Tabelle Kaderkriterien'!B125</f>
        <v>0</v>
      </c>
      <c r="B121" s="31">
        <f>'Tabelle Kaderkriterien'!C125</f>
        <v>0</v>
      </c>
      <c r="C121" s="143">
        <f>'Tabelle Kaderkriterien'!G125</f>
        <v>0</v>
      </c>
      <c r="D121" s="144">
        <f>'Tabelle Kaderkriterien'!K125</f>
        <v>0</v>
      </c>
      <c r="E121" s="144">
        <f>'Tabelle Kaderkriterien'!L125</f>
        <v>0</v>
      </c>
      <c r="F121" s="144">
        <f>'Tabelle Kaderkriterien'!N125</f>
        <v>0</v>
      </c>
      <c r="G121" s="144">
        <f>'Tabelle Kaderkriterien'!O125</f>
        <v>0</v>
      </c>
      <c r="H121" s="144">
        <f>'Tabelle Kaderkriterien'!Q125</f>
        <v>0</v>
      </c>
      <c r="I121" s="144">
        <f>'Tabelle Kaderkriterien'!R125</f>
        <v>0</v>
      </c>
      <c r="J121" s="144">
        <f>'Tabelle Kaderkriterien'!T125</f>
        <v>0</v>
      </c>
      <c r="K121" s="144">
        <f>'Tabelle Kaderkriterien'!V125</f>
        <v>0</v>
      </c>
      <c r="M121" s="32" t="e">
        <f>IF(AND('Tabelle Kaderkriterien'!$H125="m",Übersicht!$C121=13,'Perzentile Männlich'!M121&gt;'Perzentile Männlich'!R$3),100,IF(AND('Tabelle Kaderkriterien'!$H125="m",Übersicht!$C121=13),('Perzentile Männlich'!$B$35*'Perzentile Männlich'!M121^3)+('Perzentile Männlich'!$C$35*'Perzentile Männlich'!M121^2)+('Perzentile Männlich'!$D$35*'Perzentile Männlich'!M121)+'Perzentile Männlich'!$E$35,IF(AND('Tabelle Kaderkriterien'!$H125="m",Übersicht!$C121=14,'Perzentile Männlich'!M121&gt;'Perzentile Männlich'!R$4),100,IF(AND('Tabelle Kaderkriterien'!$H125="m",Übersicht!$C121=14),('Perzentile Männlich'!$B$36*'Perzentile Männlich'!M121^3)+('Perzentile Männlich'!$C$36*'Perzentile Männlich'!M121^2)+('Perzentile Männlich'!$D$36*'Perzentile Männlich'!M121)+'Perzentile Männlich'!$E$36,IF(AND('Tabelle Kaderkriterien'!$H125="m",Übersicht!$C121=15,'Perzentile Männlich'!M121&gt;'Perzentile Männlich'!R$5),100,IF(AND('Tabelle Kaderkriterien'!$H125="m",Übersicht!$C121=15),('Perzentile Männlich'!$B$37*'Perzentile Männlich'!M121^3)+('Perzentile Männlich'!$C$37*'Perzentile Männlich'!M121^2)+('Perzentile Männlich'!$D$37*'Perzentile Männlich'!M121)+'Perzentile Männlich'!$E$37,IF(AND('Tabelle Kaderkriterien'!$H125="m",Übersicht!$C121=16,'Perzentile Männlich'!M121&gt;'Perzentile Männlich'!R$6),100,IF(AND('Tabelle Kaderkriterien'!$H125="m",Übersicht!$C121=16),('Perzentile Männlich'!$B$38*'Perzentile Männlich'!M121^3)+('Perzentile Männlich'!$C$38*'Perzentile Männlich'!M121^2)+('Perzentile Männlich'!$D$38*'Perzentile Männlich'!M121)+'Perzentile Männlich'!$E$38,IF(AND('Tabelle Kaderkriterien'!$H125="m",Übersicht!$C121=12,'Perzentile Männlich'!M121&gt;'Perzentile Männlich'!R$7),100,IF(AND('Tabelle Kaderkriterien'!$H125="m",Übersicht!$C121=12),('Perzentile Männlich'!$B$39*'Perzentile Männlich'!M121^3)+('Perzentile Männlich'!$C$39*'Perzentile Männlich'!M121^2)+('Perzentile Männlich'!$D$39*'Perzentile Männlich'!M121)+'Perzentile Männlich'!$E$39,IF(AND('Tabelle Kaderkriterien'!$H125="m",Übersicht!$C121=11,'Perzentile Männlich'!M121&gt;'Perzentile Männlich'!R$8),100,IF(AND('Tabelle Kaderkriterien'!$H125="m",Übersicht!$C121=11),('Perzentile Männlich'!$B$40*'Perzentile Männlich'!M121^3)+('Perzentile Männlich'!$C$40*'Perzentile Männlich'!M121^2)+('Perzentile Männlich'!$D$40*'Perzentile Männlich'!M121)+'Perzentile Männlich'!$E$40,IF(AND('Tabelle Kaderkriterien'!$H125="w",Übersicht!$C121=13,'Perzentile Weiblich'!M121&gt;'Perzentile Weiblich'!R$3),100,IF(AND('Tabelle Kaderkriterien'!$H125="w",Übersicht!$C121=13),('Perzentile Weiblich'!$B$35*'Perzentile Weiblich'!M121^3)+('Perzentile Weiblich'!$C$35*'Perzentile Weiblich'!M121^2)+('Perzentile Weiblich'!$D$35*'Perzentile Weiblich'!M121)+'Perzentile Weiblich'!$E$35,IF(AND('Tabelle Kaderkriterien'!$H125="w",Übersicht!$C121=14,'Perzentile Weiblich'!M121&gt;'Perzentile Weiblich'!R$4),100,IF(AND('Tabelle Kaderkriterien'!$H125="w",Übersicht!$C121=14),('Perzentile Weiblich'!$B$36*'Perzentile Weiblich'!M121^3)+('Perzentile Weiblich'!$C$36*'Perzentile Weiblich'!M121^2)+('Perzentile Weiblich'!$D$36*'Perzentile Weiblich'!M121)+'Perzentile Weiblich'!$E$36,IF(AND('Tabelle Kaderkriterien'!$H125="w",Übersicht!$C121=15,'Perzentile Weiblich'!M121&gt;'Perzentile Weiblich'!R$5),100,IF(AND('Tabelle Kaderkriterien'!$H125="w",Übersicht!$C121=15),('Perzentile Weiblich'!$B$37*'Perzentile Weiblich'!M121^3)+('Perzentile Weiblich'!$C$37*'Perzentile Weiblich'!M121^2)+('Perzentile Weiblich'!$D$37*'Perzentile Weiblich'!M121)+'Perzentile Weiblich'!$E$37,IF(AND('Tabelle Kaderkriterien'!$H125="w",Übersicht!$C121=16,'Perzentile Weiblich'!M121&gt;'Perzentile Weiblich'!R$6),100,IF(AND('Tabelle Kaderkriterien'!$H125="w",Übersicht!$C121=16),('Perzentile Weiblich'!$B$38*'Perzentile Weiblich'!M121^3)+('Perzentile Weiblich'!$C$38*'Perzentile Weiblich'!M121^2)+('Perzentile Weiblich'!$D$38*'Perzentile Weiblich'!M121)+'Perzentile Weiblich'!$E$38,IF(AND('Tabelle Kaderkriterien'!$H125="w",Übersicht!$C121=12,'Perzentile Weiblich'!M121&gt;'Perzentile Weiblich'!R$7),100,IF(AND('Tabelle Kaderkriterien'!$H125="w",Übersicht!$C121=12),('Perzentile Weiblich'!$B$39*'Perzentile Weiblich'!M121^3)+('Perzentile Weiblich'!$C$39*'Perzentile Weiblich'!M121^2)+('Perzentile Weiblich'!$D$39*'Perzentile Weiblich'!M121)+'Perzentile Weiblich'!$E$39,IF(AND('Tabelle Kaderkriterien'!$H125="w",Übersicht!$C121=11,'Perzentile Weiblich'!M121&gt;'Perzentile Weiblich'!R$8),100,IF(AND('Tabelle Kaderkriterien'!$H125="w",Übersicht!$C121=11),('Perzentile Weiblich'!$B$40*'Perzentile Weiblich'!M121^3)+('Perzentile Weiblich'!$C$40*'Perzentile Weiblich'!M121^2)+('Perzentile Weiblich'!$D$40*'Perzentile Weiblich'!M121)+'Perzentile Weiblich'!$E$40,IF(AND('Tabelle Kaderkriterien'!H125&lt;&gt;"m",'Tabelle Kaderkriterien'!H125&lt;&gt;"!w"),#N/A,#N/A)))))))))))))))))))))))))</f>
        <v>#DIV/0!</v>
      </c>
      <c r="N121" s="32" t="e">
        <f>IF(AND('Tabelle Kaderkriterien'!$H125="m",Übersicht!$C121=13,'Perzentile Männlich'!N121&gt;'Perzentile Männlich'!S$3),100,IF(AND('Tabelle Kaderkriterien'!$H125="m",Übersicht!$C121=13),('Perzentile Männlich'!$B$43*'Perzentile Männlich'!N121^3)+('Perzentile Männlich'!$C$43*'Perzentile Männlich'!N121^2)+('Perzentile Männlich'!$D$43*'Perzentile Männlich'!N121)+'Perzentile Männlich'!$E$43,IF(AND('Tabelle Kaderkriterien'!$H125="m",Übersicht!$C121=14,'Perzentile Männlich'!N121&gt;'Perzentile Männlich'!S$4),100,IF(AND('Tabelle Kaderkriterien'!$H125="m",Übersicht!$C121=14),('Perzentile Männlich'!$B$44*'Perzentile Männlich'!N121^3)+('Perzentile Männlich'!$C$44*'Perzentile Männlich'!N121^2)+('Perzentile Männlich'!$D$44*'Perzentile Männlich'!N121)+'Perzentile Männlich'!$E$44,IF(AND('Tabelle Kaderkriterien'!$H125="m",Übersicht!$C121=15,'Perzentile Männlich'!N121&gt;'Perzentile Männlich'!S$5),100,IF(AND('Tabelle Kaderkriterien'!$H125="m",Übersicht!$C121=15),('Perzentile Männlich'!$B$45*'Perzentile Männlich'!N121^3)+('Perzentile Männlich'!$C$45*'Perzentile Männlich'!N121^2)+('Perzentile Männlich'!$D$45*'Perzentile Männlich'!N121)+'Perzentile Männlich'!$E$45,IF(AND('Tabelle Kaderkriterien'!$H125="m",Übersicht!$C121=16,'Perzentile Männlich'!N121&gt;'Perzentile Männlich'!S$6),100,IF(AND('Tabelle Kaderkriterien'!$H125="m",Übersicht!$C121=16),('Perzentile Männlich'!$B$46*'Perzentile Männlich'!N121^3)+('Perzentile Männlich'!$C$46*'Perzentile Männlich'!N121^2)+('Perzentile Männlich'!$D$46*'Perzentile Männlich'!N121)+'Perzentile Männlich'!$E$46,IF(AND('Tabelle Kaderkriterien'!$H125="m",Übersicht!$C121=12,'Perzentile Männlich'!N121&gt;'Perzentile Männlich'!S$7),100,IF(AND('Tabelle Kaderkriterien'!$H125="m",Übersicht!$C121=12),('Perzentile Männlich'!$B$47*'Perzentile Männlich'!N121^3)+('Perzentile Männlich'!$C$47*'Perzentile Männlich'!N121^2)+('Perzentile Männlich'!$D$47*'Perzentile Männlich'!N121)+'Perzentile Männlich'!$E$47,IF(AND('Tabelle Kaderkriterien'!$H125="m",Übersicht!$C121=11,'Perzentile Männlich'!N121&gt;'Perzentile Männlich'!S$8),100,IF(AND('Tabelle Kaderkriterien'!$H125="m",Übersicht!$C121=11),('Perzentile Männlich'!$B$48*'Perzentile Männlich'!N121^3)+('Perzentile Männlich'!$C$48*'Perzentile Männlich'!N121^2)+('Perzentile Männlich'!$D$48*'Perzentile Männlich'!N121)+'Perzentile Männlich'!$E$48,IF(AND('Tabelle Kaderkriterien'!$H125="w",Übersicht!$C121=13,'Perzentile Weiblich'!N121&gt;'Perzentile Weiblich'!S$3),100,IF(AND('Tabelle Kaderkriterien'!$H125="w",Übersicht!$C121=13),('Perzentile Weiblich'!$B$43*'Perzentile Weiblich'!N121^3)+('Perzentile Weiblich'!$C$43*'Perzentile Weiblich'!N121^2)+('Perzentile Weiblich'!$D$43*'Perzentile Weiblich'!N121)+'Perzentile Weiblich'!$E$43,IF(AND('Tabelle Kaderkriterien'!$H125="w",Übersicht!$C121=14,'Perzentile Weiblich'!N121&gt;'Perzentile Weiblich'!S$4),100,IF(AND('Tabelle Kaderkriterien'!$H125="w",Übersicht!$C121=14),('Perzentile Weiblich'!$B$44*'Perzentile Weiblich'!N121^3)+('Perzentile Weiblich'!$C$44*'Perzentile Weiblich'!N121^2)+('Perzentile Weiblich'!$D$44*'Perzentile Weiblich'!N121)+'Perzentile Weiblich'!$E$44,IF(AND('Tabelle Kaderkriterien'!$H125="w",Übersicht!$C121=15,'Perzentile Weiblich'!N121&gt;'Perzentile Weiblich'!S$5),100,IF(AND('Tabelle Kaderkriterien'!$H125="w",Übersicht!$C121=15),('Perzentile Weiblich'!$B$45*'Perzentile Weiblich'!N121^3)+('Perzentile Weiblich'!$C$45*'Perzentile Weiblich'!N121^2)+('Perzentile Weiblich'!$D$45*'Perzentile Weiblich'!N121)+'Perzentile Weiblich'!$E$45,IF(AND('Tabelle Kaderkriterien'!$H125="w",Übersicht!$C121=16,'Perzentile Weiblich'!N121&gt;'Perzentile Weiblich'!S$6),100,IF(AND('Tabelle Kaderkriterien'!$H125="w",Übersicht!$C121=16),('Perzentile Weiblich'!$B$46*'Perzentile Weiblich'!N121^3)+('Perzentile Weiblich'!$C$46*'Perzentile Weiblich'!N121^2)+('Perzentile Weiblich'!$D$46*'Perzentile Weiblich'!N121)+'Perzentile Weiblich'!$E$46,IF(AND('Tabelle Kaderkriterien'!$H125="w",Übersicht!$C121=12,'Perzentile Weiblich'!N121&gt;'Perzentile Weiblich'!S$7),100,IF(AND('Tabelle Kaderkriterien'!$H125="w",Übersicht!$C121=12),('Perzentile Weiblich'!$B$47*'Perzentile Weiblich'!N121^3)+('Perzentile Weiblich'!$C$47*'Perzentile Weiblich'!N121^2)+('Perzentile Weiblich'!$D$47*'Perzentile Weiblich'!N121)+'Perzentile Weiblich'!$E$47,IF(AND('Tabelle Kaderkriterien'!$H125="w",Übersicht!$C121=11,'Perzentile Weiblich'!N121&gt;'Perzentile Weiblich'!S$8),100,IF(AND('Tabelle Kaderkriterien'!$H125="w",Übersicht!$C121=11),('Perzentile Weiblich'!$B$48*'Perzentile Weiblich'!N121^3)+('Perzentile Weiblich'!$C$48*'Perzentile Weiblich'!N121^2)+('Perzentile Weiblich'!$D$48*'Perzentile Weiblich'!N121)+'Perzentile Weiblich'!$E$48,IF(AND('Tabelle Kaderkriterien'!I125&lt;&gt;"m",'Tabelle Kaderkriterien'!I125&lt;&gt;"!w"),#N/A,#N/A)))))))))))))))))))))))))</f>
        <v>#DIV/0!</v>
      </c>
      <c r="O121" s="32" t="e">
        <f>IF(AND('Tabelle Kaderkriterien'!$H125="m",Übersicht!$C121=13,'Perzentile Männlich'!O121&gt;'Perzentile Männlich'!T$3),100,IF(AND('Tabelle Kaderkriterien'!$H125="m",Übersicht!$C121=13),('Perzentile Männlich'!$B$11*'Perzentile Männlich'!O121^3)+('Perzentile Männlich'!$C$11*'Perzentile Männlich'!O121^2)+('Perzentile Männlich'!$D$11*'Perzentile Männlich'!O121)+'Perzentile Männlich'!$E$11,IF(AND('Tabelle Kaderkriterien'!$H125="m",Übersicht!$C121=14,'Perzentile Männlich'!O121&gt;'Perzentile Männlich'!T$4),100,IF(AND('Tabelle Kaderkriterien'!$H125="m",Übersicht!$C121=14),('Perzentile Männlich'!$B$12*'Perzentile Männlich'!O121^3)+('Perzentile Männlich'!$C$12*'Perzentile Männlich'!O121^2)+('Perzentile Männlich'!$D$12*'Perzentile Männlich'!O121)+'Perzentile Männlich'!$E$12,IF(AND('Tabelle Kaderkriterien'!$H125="m",Übersicht!$C121=15,'Perzentile Männlich'!O121&gt;'Perzentile Männlich'!T$5),100,IF(AND('Tabelle Kaderkriterien'!$H125="m",Übersicht!$C121=15),('Perzentile Männlich'!$B$13*'Perzentile Männlich'!O121^3)+('Perzentile Männlich'!$C$13*'Perzentile Männlich'!O121^2)+('Perzentile Männlich'!$D$13*'Perzentile Männlich'!O121)+'Perzentile Männlich'!$E$13,IF(AND('Tabelle Kaderkriterien'!$H125="m",Übersicht!$C121=16,'Perzentile Männlich'!O121&gt;'Perzentile Männlich'!T$6),100,IF(AND('Tabelle Kaderkriterien'!$H125="m",Übersicht!$C121=16),('Perzentile Männlich'!$B$14*'Perzentile Männlich'!O121^3)+('Perzentile Männlich'!$C$14*'Perzentile Männlich'!O121^2)+('Perzentile Männlich'!$D$14*'Perzentile Männlich'!O121)+'Perzentile Männlich'!$E$14,IF(AND('Tabelle Kaderkriterien'!$H125="m",Übersicht!$C121=12,'Perzentile Männlich'!O121&gt;'Perzentile Männlich'!T$7),100,IF(AND('Tabelle Kaderkriterien'!$H125="m",Übersicht!$C121=12),('Perzentile Männlich'!$B$15*'Perzentile Männlich'!O121^3)+('Perzentile Männlich'!$C$15*'Perzentile Männlich'!O121^2)+('Perzentile Männlich'!$D$15*'Perzentile Männlich'!O121)+'Perzentile Männlich'!$E$15,IF(AND('Tabelle Kaderkriterien'!$H125="m",Übersicht!$C121=11,'Perzentile Männlich'!O121&gt;'Perzentile Männlich'!T$8),100,IF(AND('Tabelle Kaderkriterien'!$H125="m",Übersicht!$C121=11),('Perzentile Männlich'!$B$16*'Perzentile Männlich'!O121^3)+('Perzentile Männlich'!$C$16*'Perzentile Männlich'!O121^2)+('Perzentile Männlich'!$D$16*'Perzentile Männlich'!O121)+'Perzentile Männlich'!$E$16,IF(AND('Tabelle Kaderkriterien'!$H125="w",Übersicht!$C121=13,'Perzentile Weiblich'!O121&gt;'Perzentile Weiblich'!T$3),100,IF(AND('Tabelle Kaderkriterien'!$H125="w",Übersicht!$C121=13),('Perzentile Weiblich'!$B$11*'Perzentile Weiblich'!O121^3)+('Perzentile Weiblich'!$C$11*'Perzentile Weiblich'!O121^2)+('Perzentile Weiblich'!$D$11*'Perzentile Weiblich'!O121)+'Perzentile Weiblich'!$E$11,IF(AND('Tabelle Kaderkriterien'!$H125="w",Übersicht!$C121=14,'Perzentile Weiblich'!O121&gt;'Perzentile Weiblich'!T$4),100,IF(AND('Tabelle Kaderkriterien'!$H125="w",Übersicht!$C121=14),('Perzentile Weiblich'!$B$12*'Perzentile Weiblich'!O121^3)+('Perzentile Weiblich'!$C$12*'Perzentile Weiblich'!O121^2)+('Perzentile Weiblich'!$D$12*'Perzentile Weiblich'!O121)+'Perzentile Weiblich'!$E$12,IF(AND('Tabelle Kaderkriterien'!$H125="w",Übersicht!$C121=15,'Perzentile Weiblich'!O121&gt;'Perzentile Weiblich'!T$5),100,IF(AND('Tabelle Kaderkriterien'!$H125="w",Übersicht!$C121=15),('Perzentile Weiblich'!$B$13*'Perzentile Weiblich'!O121^3)+('Perzentile Weiblich'!$C$13*'Perzentile Weiblich'!O121^2)+('Perzentile Weiblich'!$D$13*'Perzentile Weiblich'!O121)+'Perzentile Weiblich'!$E$13,IF(AND('Tabelle Kaderkriterien'!$H125="w",Übersicht!$C121=16,'Perzentile Weiblich'!O121&gt;'Perzentile Weiblich'!T$6),100,IF(AND('Tabelle Kaderkriterien'!$H125="w",Übersicht!$C121=16),('Perzentile Weiblich'!$B$14*'Perzentile Weiblich'!O121^3)+('Perzentile Weiblich'!$C$14*'Perzentile Weiblich'!O121^2)+('Perzentile Weiblich'!$D$14*'Perzentile Weiblich'!O121)+'Perzentile Weiblich'!$E$14,IF(AND('Tabelle Kaderkriterien'!$H125="w",Übersicht!$C121=12,'Perzentile Weiblich'!O121&gt;'Perzentile Weiblich'!T$7),100,IF(AND('Tabelle Kaderkriterien'!$H125="w",Übersicht!$C121=12),('Perzentile Weiblich'!$B$15*'Perzentile Weiblich'!O121^3)+('Perzentile Weiblich'!$C$15*'Perzentile Weiblich'!O121^2)+('Perzentile Weiblich'!$D$15*'Perzentile Weiblich'!O121)+'Perzentile Weiblich'!$E$15,IF(AND('Tabelle Kaderkriterien'!$H125="w",Übersicht!$C121=11,'Perzentile Weiblich'!O121&gt;'Perzentile Weiblich'!T$8),100,IF(AND('Tabelle Kaderkriterien'!$H125="w",Übersicht!$C121=11),('Perzentile Weiblich'!$B$16*'Perzentile Weiblich'!O121^3)+('Perzentile Weiblich'!$C$16*'Perzentile Weiblich'!O121^2)+('Perzentile Weiblich'!$D$16*'Perzentile Weiblich'!O121)+'Perzentile Weiblich'!$E$16,IF(AND('Tabelle Kaderkriterien'!J125&lt;&gt;"m",'Tabelle Kaderkriterien'!J125&lt;&gt;"!w"),#N/A,#N/A)))))))))))))))))))))))))</f>
        <v>#DIV/0!</v>
      </c>
      <c r="P121" s="32" t="e">
        <f>IF(AND('Tabelle Kaderkriterien'!$H125="m",Übersicht!$C121=13,J121&lt;'Perzentile Männlich'!U$3),100,IF(AND('Tabelle Kaderkriterien'!$H125="m",Übersicht!$C121=13),('Perzentile Männlich'!$B$27*J121^3)+('Perzentile Männlich'!$C$27*J121^2)+('Perzentile Männlich'!$D$27*J121)+'Perzentile Männlich'!$E$27,IF(AND('Tabelle Kaderkriterien'!$H125="m",Übersicht!$C121=14,J121&lt;'Perzentile Männlich'!U$4),100,IF(AND('Tabelle Kaderkriterien'!$H125="m",Übersicht!$C121=14),('Perzentile Männlich'!$B$28*J121^3)+('Perzentile Männlich'!$C$28*J121^2)+('Perzentile Männlich'!$D$28*J121)+'Perzentile Männlich'!$E$28,IF(AND('Tabelle Kaderkriterien'!$H125="m",Übersicht!$C121=15,J121&lt;'Perzentile Männlich'!U$5),100,IF(AND('Tabelle Kaderkriterien'!$H125="m",Übersicht!$C121=15),('Perzentile Männlich'!$B$29*J121^3)+('Perzentile Männlich'!$C$29*J121^2)+('Perzentile Männlich'!$D$29*J121)+'Perzentile Männlich'!$E$29,IF(AND('Tabelle Kaderkriterien'!$H125="m",Übersicht!$C121=16,J121&lt;'Perzentile Männlich'!U$6),100,IF(AND('Tabelle Kaderkriterien'!$H125="m",Übersicht!$C121=16),('Perzentile Männlich'!$B$30*J121^3)+('Perzentile Männlich'!$C$30*J121^2)+('Perzentile Männlich'!$D$30*J121)+'Perzentile Männlich'!$E$30,IF(AND('Tabelle Kaderkriterien'!$H125="m",Übersicht!$C121=12,J121&lt;'Perzentile Männlich'!U$7),100,IF(AND('Tabelle Kaderkriterien'!$H125="m",Übersicht!$C121=12),('Perzentile Männlich'!$B$31*J121^3)+('Perzentile Männlich'!$C$31*J121^2)+('Perzentile Männlich'!$D$31*J121)+'Perzentile Männlich'!$E$31,IF(AND('Tabelle Kaderkriterien'!$H125="m",Übersicht!$C121=11,J121&lt;'Perzentile Männlich'!U$8),100,IF(AND('Tabelle Kaderkriterien'!$H125="m",Übersicht!$C121=11),('Perzentile Männlich'!$B$32*J121^3)+('Perzentile Männlich'!$C$32*J121^2)+('Perzentile Männlich'!$D$32*J121)+'Perzentile Männlich'!$E$32,IF(AND('Tabelle Kaderkriterien'!$H125="w",Übersicht!$C121=13,J121&lt;'Perzentile Weiblich'!U$3),100,IF(AND('Tabelle Kaderkriterien'!$H125="w",Übersicht!$C121=13),('Perzentile Weiblich'!$B$27*J121^3)+('Perzentile Weiblich'!$C$27*J121^2)+('Perzentile Weiblich'!$D$27*J121)+'Perzentile Weiblich'!$E$27,IF(AND('Tabelle Kaderkriterien'!$H125="w",Übersicht!$C121=14,J121&lt;'Perzentile Weiblich'!U$4),100,IF(AND('Tabelle Kaderkriterien'!$H125="w",Übersicht!$C121=14),('Perzentile Weiblich'!$B$28*J121^3)+('Perzentile Weiblich'!$C$28*J121^2)+('Perzentile Weiblich'!$D$28*J121)+'Perzentile Weiblich'!$E$28,IF(AND('Tabelle Kaderkriterien'!$H125="w",Übersicht!$C121=15,J121&lt;'Perzentile Weiblich'!U$5),100,IF(AND('Tabelle Kaderkriterien'!$H125="w",Übersicht!$C121=15),('Perzentile Weiblich'!$B$29*J121^3)+('Perzentile Weiblich'!$C$29*J121^2)+('Perzentile Weiblich'!$D$29*J121)+'Perzentile Weiblich'!$E$29,IF(AND('Tabelle Kaderkriterien'!$H125="w",Übersicht!$C121=16,J121&lt;'Perzentile Weiblich'!U$6),100,IF(AND('Tabelle Kaderkriterien'!$H125="w",Übersicht!$C121=16),('Perzentile Weiblich'!$B$30*J121^3)+('Perzentile Weiblich'!$C$30*J121^2)+('Perzentile Weiblich'!$D$30*J121)+'Perzentile Weiblich'!$E$30,IF(AND('Tabelle Kaderkriterien'!$H125="w",Übersicht!$C121=12,J121&lt;'Perzentile Weiblich'!U$7),100,IF(AND('Tabelle Kaderkriterien'!$H125="w",Übersicht!$C121=12),('Perzentile Weiblich'!$B$31*J121^3)+('Perzentile Weiblich'!$C$31*J121^2)+('Perzentile Weiblich'!$D$31*J121)+'Perzentile Weiblich'!$E$31,IF(AND('Tabelle Kaderkriterien'!$H125="w",Übersicht!$C121=11,J121&lt;'Perzentile Weiblich'!U$8),100,IF(AND('Tabelle Kaderkriterien'!$H125="w",Übersicht!$C121=11),('Perzentile Weiblich'!$B$32*J121^3)+('Perzentile Weiblich'!$C$32*J121^2)+('Perzentile Weiblich'!$D$32*J121)+'Perzentile Weiblich'!$E$32,IF(AND('Tabelle Kaderkriterien'!H125&lt;&gt;"m",'Tabelle Kaderkriterien'!H125&lt;&gt;"!w"),#N/A,#N/A)))))))))))))))))))))))))</f>
        <v>#N/A</v>
      </c>
      <c r="Q121" s="32" t="e">
        <f>IF(AND('Tabelle Kaderkriterien'!$H125="m",Übersicht!$C121=13,K121&gt;'Perzentile Männlich'!V$3),100,IF(AND('Tabelle Kaderkriterien'!$H125="m",Übersicht!$C121=13),('Perzentile Männlich'!$B$19*K121^3)+('Perzentile Männlich'!$C$19*K121^2)+('Perzentile Männlich'!$D$19*K121)+'Perzentile Männlich'!$E$19,IF(AND('Tabelle Kaderkriterien'!$H125="m",Übersicht!$C121=14,K121&gt;'Perzentile Männlich'!V$4),100,IF(AND('Tabelle Kaderkriterien'!$H125="m",Übersicht!$C121=14),('Perzentile Männlich'!$B$20*K121^3)+('Perzentile Männlich'!$C$20*K121^2)+('Perzentile Männlich'!$D$20*K121)+'Perzentile Männlich'!$E$20,IF(AND('Tabelle Kaderkriterien'!$H125="m",Übersicht!$C121=15,K121&gt;'Perzentile Männlich'!V$5),100,IF(AND('Tabelle Kaderkriterien'!$H125="m",Übersicht!$C121=15),('Perzentile Männlich'!$B$21*K121^3)+('Perzentile Männlich'!$C$21*K121^2)+('Perzentile Männlich'!$D$21*K121)+'Perzentile Männlich'!$E$21,IF(AND('Tabelle Kaderkriterien'!$H125="m",Übersicht!$C121=16,K121&gt;'Perzentile Männlich'!V$6),100,IF(AND('Tabelle Kaderkriterien'!$H125="m",Übersicht!$C121=16),('Perzentile Männlich'!$B$22*K121^3)+('Perzentile Männlich'!$C$22*K121^2)+('Perzentile Männlich'!$D$22*K121)+'Perzentile Männlich'!$E$22,IF(AND('Tabelle Kaderkriterien'!$H125="m",Übersicht!$C121=12,K121&gt;'Perzentile Männlich'!V$7),100,IF(AND('Tabelle Kaderkriterien'!$H125="m",Übersicht!$C121=12),('Perzentile Männlich'!$B$23*K121^3)+('Perzentile Männlich'!$C$23*K121^2)+('Perzentile Männlich'!$D$23*K121)+'Perzentile Männlich'!$E$23,IF(AND('Tabelle Kaderkriterien'!$H125="m",Übersicht!$C121=11,K121&gt;'Perzentile Männlich'!V$8),100,IF(AND('Tabelle Kaderkriterien'!$H125="m",Übersicht!$C121=11),('Perzentile Männlich'!$B$24*K121^3)+('Perzentile Männlich'!$C$24*K121^2)+('Perzentile Männlich'!$D$24*K121)+'Perzentile Männlich'!$E$24,IF(AND('Tabelle Kaderkriterien'!$H125="w",Übersicht!$C121=13,K121&gt;'Perzentile Weiblich'!V$3),100,IF(AND('Tabelle Kaderkriterien'!$H125="w",Übersicht!$C121=13),('Perzentile Weiblich'!$B$19*K121^3)+('Perzentile Weiblich'!$C$19*K121^2)+('Perzentile Weiblich'!$D$19*K121)+'Perzentile Weiblich'!$E$19,IF(AND('Tabelle Kaderkriterien'!$H125="w",Übersicht!$C121=14,K121&gt;'Perzentile Weiblich'!V$4),100,IF(AND('Tabelle Kaderkriterien'!$H125="w",Übersicht!$C121=14),('Perzentile Weiblich'!$B$20*K121^3)+('Perzentile Weiblich'!$C$20*K121^2)+('Perzentile Weiblich'!$D$20*K121)+'Perzentile Weiblich'!$E$20,IF(AND('Tabelle Kaderkriterien'!$H125="w",Übersicht!$C121=15,K121&gt;'Perzentile Weiblich'!V$5),100,IF(AND('Tabelle Kaderkriterien'!$H125="w",Übersicht!$C121=15),('Perzentile Weiblich'!$B$21*K121^3)+('Perzentile Weiblich'!$C$21*K121^2)+('Perzentile Weiblich'!$D$21*K121)+'Perzentile Weiblich'!$E$21,IF(AND('Tabelle Kaderkriterien'!$H125="w",Übersicht!$C121=16,K121&gt;'Perzentile Weiblich'!V$6),100,IF(AND('Tabelle Kaderkriterien'!$H125="w",Übersicht!$C121=16),('Perzentile Weiblich'!$B$22*K121^3)+('Perzentile Weiblich'!$C$22*K121^2)+('Perzentile Weiblich'!$D$22*K121)+'Perzentile Weiblich'!$E$22,IF(AND('Tabelle Kaderkriterien'!$H125="w",Übersicht!$C121=12,K121&gt;'Perzentile Weiblich'!V$7),100,IF(AND('Tabelle Kaderkriterien'!$H125="w",Übersicht!$C121=12),('Perzentile Weiblich'!$B$23*K121^3)+('Perzentile Weiblich'!$C$23*K121^2)+('Perzentile Weiblich'!$D$23*K121)+'Perzentile Weiblich'!$E$23,IF(AND('Tabelle Kaderkriterien'!$H125="w",Übersicht!$C121=11,K121&gt;'Perzentile Weiblich'!V$8),100,IF(AND('Tabelle Kaderkriterien'!$H125="w",Übersicht!$C121=11),('Perzentile Weiblich'!$B$24*K121^3)+('Perzentile Weiblich'!$C$24*K121^2)+('Perzentile Weiblich'!$D$24*K121)+'Perzentile Weiblich'!$E$24,IF(AND('Tabelle Kaderkriterien'!I125&lt;&gt;"m",'Tabelle Kaderkriterien'!I125&lt;&gt;"!w"),#N/A,#N/A)))))))))))))))))))))))))</f>
        <v>#N/A</v>
      </c>
      <c r="S121" s="18" t="e">
        <f t="shared" si="2"/>
        <v>#DIV/0!</v>
      </c>
      <c r="T121" s="18" t="e">
        <f t="shared" si="3"/>
        <v>#DIV/0!</v>
      </c>
    </row>
    <row r="122" spans="1:20" x14ac:dyDescent="0.3">
      <c r="A122" s="31">
        <f>'Tabelle Kaderkriterien'!B126</f>
        <v>0</v>
      </c>
      <c r="B122" s="31">
        <f>'Tabelle Kaderkriterien'!C126</f>
        <v>0</v>
      </c>
      <c r="C122" s="143">
        <f>'Tabelle Kaderkriterien'!G126</f>
        <v>0</v>
      </c>
      <c r="D122" s="144">
        <f>'Tabelle Kaderkriterien'!K126</f>
        <v>0</v>
      </c>
      <c r="E122" s="144">
        <f>'Tabelle Kaderkriterien'!L126</f>
        <v>0</v>
      </c>
      <c r="F122" s="144">
        <f>'Tabelle Kaderkriterien'!N126</f>
        <v>0</v>
      </c>
      <c r="G122" s="144">
        <f>'Tabelle Kaderkriterien'!O126</f>
        <v>0</v>
      </c>
      <c r="H122" s="144">
        <f>'Tabelle Kaderkriterien'!Q126</f>
        <v>0</v>
      </c>
      <c r="I122" s="144">
        <f>'Tabelle Kaderkriterien'!R126</f>
        <v>0</v>
      </c>
      <c r="J122" s="144">
        <f>'Tabelle Kaderkriterien'!T126</f>
        <v>0</v>
      </c>
      <c r="K122" s="144">
        <f>'Tabelle Kaderkriterien'!V126</f>
        <v>0</v>
      </c>
      <c r="M122" s="32" t="e">
        <f>IF(AND('Tabelle Kaderkriterien'!$H126="m",Übersicht!$C122=13,'Perzentile Männlich'!M122&gt;'Perzentile Männlich'!R$3),100,IF(AND('Tabelle Kaderkriterien'!$H126="m",Übersicht!$C122=13),('Perzentile Männlich'!$B$35*'Perzentile Männlich'!M122^3)+('Perzentile Männlich'!$C$35*'Perzentile Männlich'!M122^2)+('Perzentile Männlich'!$D$35*'Perzentile Männlich'!M122)+'Perzentile Männlich'!$E$35,IF(AND('Tabelle Kaderkriterien'!$H126="m",Übersicht!$C122=14,'Perzentile Männlich'!M122&gt;'Perzentile Männlich'!R$4),100,IF(AND('Tabelle Kaderkriterien'!$H126="m",Übersicht!$C122=14),('Perzentile Männlich'!$B$36*'Perzentile Männlich'!M122^3)+('Perzentile Männlich'!$C$36*'Perzentile Männlich'!M122^2)+('Perzentile Männlich'!$D$36*'Perzentile Männlich'!M122)+'Perzentile Männlich'!$E$36,IF(AND('Tabelle Kaderkriterien'!$H126="m",Übersicht!$C122=15,'Perzentile Männlich'!M122&gt;'Perzentile Männlich'!R$5),100,IF(AND('Tabelle Kaderkriterien'!$H126="m",Übersicht!$C122=15),('Perzentile Männlich'!$B$37*'Perzentile Männlich'!M122^3)+('Perzentile Männlich'!$C$37*'Perzentile Männlich'!M122^2)+('Perzentile Männlich'!$D$37*'Perzentile Männlich'!M122)+'Perzentile Männlich'!$E$37,IF(AND('Tabelle Kaderkriterien'!$H126="m",Übersicht!$C122=16,'Perzentile Männlich'!M122&gt;'Perzentile Männlich'!R$6),100,IF(AND('Tabelle Kaderkriterien'!$H126="m",Übersicht!$C122=16),('Perzentile Männlich'!$B$38*'Perzentile Männlich'!M122^3)+('Perzentile Männlich'!$C$38*'Perzentile Männlich'!M122^2)+('Perzentile Männlich'!$D$38*'Perzentile Männlich'!M122)+'Perzentile Männlich'!$E$38,IF(AND('Tabelle Kaderkriterien'!$H126="m",Übersicht!$C122=12,'Perzentile Männlich'!M122&gt;'Perzentile Männlich'!R$7),100,IF(AND('Tabelle Kaderkriterien'!$H126="m",Übersicht!$C122=12),('Perzentile Männlich'!$B$39*'Perzentile Männlich'!M122^3)+('Perzentile Männlich'!$C$39*'Perzentile Männlich'!M122^2)+('Perzentile Männlich'!$D$39*'Perzentile Männlich'!M122)+'Perzentile Männlich'!$E$39,IF(AND('Tabelle Kaderkriterien'!$H126="m",Übersicht!$C122=11,'Perzentile Männlich'!M122&gt;'Perzentile Männlich'!R$8),100,IF(AND('Tabelle Kaderkriterien'!$H126="m",Übersicht!$C122=11),('Perzentile Männlich'!$B$40*'Perzentile Männlich'!M122^3)+('Perzentile Männlich'!$C$40*'Perzentile Männlich'!M122^2)+('Perzentile Männlich'!$D$40*'Perzentile Männlich'!M122)+'Perzentile Männlich'!$E$40,IF(AND('Tabelle Kaderkriterien'!$H126="w",Übersicht!$C122=13,'Perzentile Weiblich'!M122&gt;'Perzentile Weiblich'!R$3),100,IF(AND('Tabelle Kaderkriterien'!$H126="w",Übersicht!$C122=13),('Perzentile Weiblich'!$B$35*'Perzentile Weiblich'!M122^3)+('Perzentile Weiblich'!$C$35*'Perzentile Weiblich'!M122^2)+('Perzentile Weiblich'!$D$35*'Perzentile Weiblich'!M122)+'Perzentile Weiblich'!$E$35,IF(AND('Tabelle Kaderkriterien'!$H126="w",Übersicht!$C122=14,'Perzentile Weiblich'!M122&gt;'Perzentile Weiblich'!R$4),100,IF(AND('Tabelle Kaderkriterien'!$H126="w",Übersicht!$C122=14),('Perzentile Weiblich'!$B$36*'Perzentile Weiblich'!M122^3)+('Perzentile Weiblich'!$C$36*'Perzentile Weiblich'!M122^2)+('Perzentile Weiblich'!$D$36*'Perzentile Weiblich'!M122)+'Perzentile Weiblich'!$E$36,IF(AND('Tabelle Kaderkriterien'!$H126="w",Übersicht!$C122=15,'Perzentile Weiblich'!M122&gt;'Perzentile Weiblich'!R$5),100,IF(AND('Tabelle Kaderkriterien'!$H126="w",Übersicht!$C122=15),('Perzentile Weiblich'!$B$37*'Perzentile Weiblich'!M122^3)+('Perzentile Weiblich'!$C$37*'Perzentile Weiblich'!M122^2)+('Perzentile Weiblich'!$D$37*'Perzentile Weiblich'!M122)+'Perzentile Weiblich'!$E$37,IF(AND('Tabelle Kaderkriterien'!$H126="w",Übersicht!$C122=16,'Perzentile Weiblich'!M122&gt;'Perzentile Weiblich'!R$6),100,IF(AND('Tabelle Kaderkriterien'!$H126="w",Übersicht!$C122=16),('Perzentile Weiblich'!$B$38*'Perzentile Weiblich'!M122^3)+('Perzentile Weiblich'!$C$38*'Perzentile Weiblich'!M122^2)+('Perzentile Weiblich'!$D$38*'Perzentile Weiblich'!M122)+'Perzentile Weiblich'!$E$38,IF(AND('Tabelle Kaderkriterien'!$H126="w",Übersicht!$C122=12,'Perzentile Weiblich'!M122&gt;'Perzentile Weiblich'!R$7),100,IF(AND('Tabelle Kaderkriterien'!$H126="w",Übersicht!$C122=12),('Perzentile Weiblich'!$B$39*'Perzentile Weiblich'!M122^3)+('Perzentile Weiblich'!$C$39*'Perzentile Weiblich'!M122^2)+('Perzentile Weiblich'!$D$39*'Perzentile Weiblich'!M122)+'Perzentile Weiblich'!$E$39,IF(AND('Tabelle Kaderkriterien'!$H126="w",Übersicht!$C122=11,'Perzentile Weiblich'!M122&gt;'Perzentile Weiblich'!R$8),100,IF(AND('Tabelle Kaderkriterien'!$H126="w",Übersicht!$C122=11),('Perzentile Weiblich'!$B$40*'Perzentile Weiblich'!M122^3)+('Perzentile Weiblich'!$C$40*'Perzentile Weiblich'!M122^2)+('Perzentile Weiblich'!$D$40*'Perzentile Weiblich'!M122)+'Perzentile Weiblich'!$E$40,IF(AND('Tabelle Kaderkriterien'!H126&lt;&gt;"m",'Tabelle Kaderkriterien'!H126&lt;&gt;"!w"),#N/A,#N/A)))))))))))))))))))))))))</f>
        <v>#DIV/0!</v>
      </c>
      <c r="N122" s="32" t="e">
        <f>IF(AND('Tabelle Kaderkriterien'!$H126="m",Übersicht!$C122=13,'Perzentile Männlich'!N122&gt;'Perzentile Männlich'!S$3),100,IF(AND('Tabelle Kaderkriterien'!$H126="m",Übersicht!$C122=13),('Perzentile Männlich'!$B$43*'Perzentile Männlich'!N122^3)+('Perzentile Männlich'!$C$43*'Perzentile Männlich'!N122^2)+('Perzentile Männlich'!$D$43*'Perzentile Männlich'!N122)+'Perzentile Männlich'!$E$43,IF(AND('Tabelle Kaderkriterien'!$H126="m",Übersicht!$C122=14,'Perzentile Männlich'!N122&gt;'Perzentile Männlich'!S$4),100,IF(AND('Tabelle Kaderkriterien'!$H126="m",Übersicht!$C122=14),('Perzentile Männlich'!$B$44*'Perzentile Männlich'!N122^3)+('Perzentile Männlich'!$C$44*'Perzentile Männlich'!N122^2)+('Perzentile Männlich'!$D$44*'Perzentile Männlich'!N122)+'Perzentile Männlich'!$E$44,IF(AND('Tabelle Kaderkriterien'!$H126="m",Übersicht!$C122=15,'Perzentile Männlich'!N122&gt;'Perzentile Männlich'!S$5),100,IF(AND('Tabelle Kaderkriterien'!$H126="m",Übersicht!$C122=15),('Perzentile Männlich'!$B$45*'Perzentile Männlich'!N122^3)+('Perzentile Männlich'!$C$45*'Perzentile Männlich'!N122^2)+('Perzentile Männlich'!$D$45*'Perzentile Männlich'!N122)+'Perzentile Männlich'!$E$45,IF(AND('Tabelle Kaderkriterien'!$H126="m",Übersicht!$C122=16,'Perzentile Männlich'!N122&gt;'Perzentile Männlich'!S$6),100,IF(AND('Tabelle Kaderkriterien'!$H126="m",Übersicht!$C122=16),('Perzentile Männlich'!$B$46*'Perzentile Männlich'!N122^3)+('Perzentile Männlich'!$C$46*'Perzentile Männlich'!N122^2)+('Perzentile Männlich'!$D$46*'Perzentile Männlich'!N122)+'Perzentile Männlich'!$E$46,IF(AND('Tabelle Kaderkriterien'!$H126="m",Übersicht!$C122=12,'Perzentile Männlich'!N122&gt;'Perzentile Männlich'!S$7),100,IF(AND('Tabelle Kaderkriterien'!$H126="m",Übersicht!$C122=12),('Perzentile Männlich'!$B$47*'Perzentile Männlich'!N122^3)+('Perzentile Männlich'!$C$47*'Perzentile Männlich'!N122^2)+('Perzentile Männlich'!$D$47*'Perzentile Männlich'!N122)+'Perzentile Männlich'!$E$47,IF(AND('Tabelle Kaderkriterien'!$H126="m",Übersicht!$C122=11,'Perzentile Männlich'!N122&gt;'Perzentile Männlich'!S$8),100,IF(AND('Tabelle Kaderkriterien'!$H126="m",Übersicht!$C122=11),('Perzentile Männlich'!$B$48*'Perzentile Männlich'!N122^3)+('Perzentile Männlich'!$C$48*'Perzentile Männlich'!N122^2)+('Perzentile Männlich'!$D$48*'Perzentile Männlich'!N122)+'Perzentile Männlich'!$E$48,IF(AND('Tabelle Kaderkriterien'!$H126="w",Übersicht!$C122=13,'Perzentile Weiblich'!N122&gt;'Perzentile Weiblich'!S$3),100,IF(AND('Tabelle Kaderkriterien'!$H126="w",Übersicht!$C122=13),('Perzentile Weiblich'!$B$43*'Perzentile Weiblich'!N122^3)+('Perzentile Weiblich'!$C$43*'Perzentile Weiblich'!N122^2)+('Perzentile Weiblich'!$D$43*'Perzentile Weiblich'!N122)+'Perzentile Weiblich'!$E$43,IF(AND('Tabelle Kaderkriterien'!$H126="w",Übersicht!$C122=14,'Perzentile Weiblich'!N122&gt;'Perzentile Weiblich'!S$4),100,IF(AND('Tabelle Kaderkriterien'!$H126="w",Übersicht!$C122=14),('Perzentile Weiblich'!$B$44*'Perzentile Weiblich'!N122^3)+('Perzentile Weiblich'!$C$44*'Perzentile Weiblich'!N122^2)+('Perzentile Weiblich'!$D$44*'Perzentile Weiblich'!N122)+'Perzentile Weiblich'!$E$44,IF(AND('Tabelle Kaderkriterien'!$H126="w",Übersicht!$C122=15,'Perzentile Weiblich'!N122&gt;'Perzentile Weiblich'!S$5),100,IF(AND('Tabelle Kaderkriterien'!$H126="w",Übersicht!$C122=15),('Perzentile Weiblich'!$B$45*'Perzentile Weiblich'!N122^3)+('Perzentile Weiblich'!$C$45*'Perzentile Weiblich'!N122^2)+('Perzentile Weiblich'!$D$45*'Perzentile Weiblich'!N122)+'Perzentile Weiblich'!$E$45,IF(AND('Tabelle Kaderkriterien'!$H126="w",Übersicht!$C122=16,'Perzentile Weiblich'!N122&gt;'Perzentile Weiblich'!S$6),100,IF(AND('Tabelle Kaderkriterien'!$H126="w",Übersicht!$C122=16),('Perzentile Weiblich'!$B$46*'Perzentile Weiblich'!N122^3)+('Perzentile Weiblich'!$C$46*'Perzentile Weiblich'!N122^2)+('Perzentile Weiblich'!$D$46*'Perzentile Weiblich'!N122)+'Perzentile Weiblich'!$E$46,IF(AND('Tabelle Kaderkriterien'!$H126="w",Übersicht!$C122=12,'Perzentile Weiblich'!N122&gt;'Perzentile Weiblich'!S$7),100,IF(AND('Tabelle Kaderkriterien'!$H126="w",Übersicht!$C122=12),('Perzentile Weiblich'!$B$47*'Perzentile Weiblich'!N122^3)+('Perzentile Weiblich'!$C$47*'Perzentile Weiblich'!N122^2)+('Perzentile Weiblich'!$D$47*'Perzentile Weiblich'!N122)+'Perzentile Weiblich'!$E$47,IF(AND('Tabelle Kaderkriterien'!$H126="w",Übersicht!$C122=11,'Perzentile Weiblich'!N122&gt;'Perzentile Weiblich'!S$8),100,IF(AND('Tabelle Kaderkriterien'!$H126="w",Übersicht!$C122=11),('Perzentile Weiblich'!$B$48*'Perzentile Weiblich'!N122^3)+('Perzentile Weiblich'!$C$48*'Perzentile Weiblich'!N122^2)+('Perzentile Weiblich'!$D$48*'Perzentile Weiblich'!N122)+'Perzentile Weiblich'!$E$48,IF(AND('Tabelle Kaderkriterien'!I126&lt;&gt;"m",'Tabelle Kaderkriterien'!I126&lt;&gt;"!w"),#N/A,#N/A)))))))))))))))))))))))))</f>
        <v>#DIV/0!</v>
      </c>
      <c r="O122" s="32" t="e">
        <f>IF(AND('Tabelle Kaderkriterien'!$H126="m",Übersicht!$C122=13,'Perzentile Männlich'!O122&gt;'Perzentile Männlich'!T$3),100,IF(AND('Tabelle Kaderkriterien'!$H126="m",Übersicht!$C122=13),('Perzentile Männlich'!$B$11*'Perzentile Männlich'!O122^3)+('Perzentile Männlich'!$C$11*'Perzentile Männlich'!O122^2)+('Perzentile Männlich'!$D$11*'Perzentile Männlich'!O122)+'Perzentile Männlich'!$E$11,IF(AND('Tabelle Kaderkriterien'!$H126="m",Übersicht!$C122=14,'Perzentile Männlich'!O122&gt;'Perzentile Männlich'!T$4),100,IF(AND('Tabelle Kaderkriterien'!$H126="m",Übersicht!$C122=14),('Perzentile Männlich'!$B$12*'Perzentile Männlich'!O122^3)+('Perzentile Männlich'!$C$12*'Perzentile Männlich'!O122^2)+('Perzentile Männlich'!$D$12*'Perzentile Männlich'!O122)+'Perzentile Männlich'!$E$12,IF(AND('Tabelle Kaderkriterien'!$H126="m",Übersicht!$C122=15,'Perzentile Männlich'!O122&gt;'Perzentile Männlich'!T$5),100,IF(AND('Tabelle Kaderkriterien'!$H126="m",Übersicht!$C122=15),('Perzentile Männlich'!$B$13*'Perzentile Männlich'!O122^3)+('Perzentile Männlich'!$C$13*'Perzentile Männlich'!O122^2)+('Perzentile Männlich'!$D$13*'Perzentile Männlich'!O122)+'Perzentile Männlich'!$E$13,IF(AND('Tabelle Kaderkriterien'!$H126="m",Übersicht!$C122=16,'Perzentile Männlich'!O122&gt;'Perzentile Männlich'!T$6),100,IF(AND('Tabelle Kaderkriterien'!$H126="m",Übersicht!$C122=16),('Perzentile Männlich'!$B$14*'Perzentile Männlich'!O122^3)+('Perzentile Männlich'!$C$14*'Perzentile Männlich'!O122^2)+('Perzentile Männlich'!$D$14*'Perzentile Männlich'!O122)+'Perzentile Männlich'!$E$14,IF(AND('Tabelle Kaderkriterien'!$H126="m",Übersicht!$C122=12,'Perzentile Männlich'!O122&gt;'Perzentile Männlich'!T$7),100,IF(AND('Tabelle Kaderkriterien'!$H126="m",Übersicht!$C122=12),('Perzentile Männlich'!$B$15*'Perzentile Männlich'!O122^3)+('Perzentile Männlich'!$C$15*'Perzentile Männlich'!O122^2)+('Perzentile Männlich'!$D$15*'Perzentile Männlich'!O122)+'Perzentile Männlich'!$E$15,IF(AND('Tabelle Kaderkriterien'!$H126="m",Übersicht!$C122=11,'Perzentile Männlich'!O122&gt;'Perzentile Männlich'!T$8),100,IF(AND('Tabelle Kaderkriterien'!$H126="m",Übersicht!$C122=11),('Perzentile Männlich'!$B$16*'Perzentile Männlich'!O122^3)+('Perzentile Männlich'!$C$16*'Perzentile Männlich'!O122^2)+('Perzentile Männlich'!$D$16*'Perzentile Männlich'!O122)+'Perzentile Männlich'!$E$16,IF(AND('Tabelle Kaderkriterien'!$H126="w",Übersicht!$C122=13,'Perzentile Weiblich'!O122&gt;'Perzentile Weiblich'!T$3),100,IF(AND('Tabelle Kaderkriterien'!$H126="w",Übersicht!$C122=13),('Perzentile Weiblich'!$B$11*'Perzentile Weiblich'!O122^3)+('Perzentile Weiblich'!$C$11*'Perzentile Weiblich'!O122^2)+('Perzentile Weiblich'!$D$11*'Perzentile Weiblich'!O122)+'Perzentile Weiblich'!$E$11,IF(AND('Tabelle Kaderkriterien'!$H126="w",Übersicht!$C122=14,'Perzentile Weiblich'!O122&gt;'Perzentile Weiblich'!T$4),100,IF(AND('Tabelle Kaderkriterien'!$H126="w",Übersicht!$C122=14),('Perzentile Weiblich'!$B$12*'Perzentile Weiblich'!O122^3)+('Perzentile Weiblich'!$C$12*'Perzentile Weiblich'!O122^2)+('Perzentile Weiblich'!$D$12*'Perzentile Weiblich'!O122)+'Perzentile Weiblich'!$E$12,IF(AND('Tabelle Kaderkriterien'!$H126="w",Übersicht!$C122=15,'Perzentile Weiblich'!O122&gt;'Perzentile Weiblich'!T$5),100,IF(AND('Tabelle Kaderkriterien'!$H126="w",Übersicht!$C122=15),('Perzentile Weiblich'!$B$13*'Perzentile Weiblich'!O122^3)+('Perzentile Weiblich'!$C$13*'Perzentile Weiblich'!O122^2)+('Perzentile Weiblich'!$D$13*'Perzentile Weiblich'!O122)+'Perzentile Weiblich'!$E$13,IF(AND('Tabelle Kaderkriterien'!$H126="w",Übersicht!$C122=16,'Perzentile Weiblich'!O122&gt;'Perzentile Weiblich'!T$6),100,IF(AND('Tabelle Kaderkriterien'!$H126="w",Übersicht!$C122=16),('Perzentile Weiblich'!$B$14*'Perzentile Weiblich'!O122^3)+('Perzentile Weiblich'!$C$14*'Perzentile Weiblich'!O122^2)+('Perzentile Weiblich'!$D$14*'Perzentile Weiblich'!O122)+'Perzentile Weiblich'!$E$14,IF(AND('Tabelle Kaderkriterien'!$H126="w",Übersicht!$C122=12,'Perzentile Weiblich'!O122&gt;'Perzentile Weiblich'!T$7),100,IF(AND('Tabelle Kaderkriterien'!$H126="w",Übersicht!$C122=12),('Perzentile Weiblich'!$B$15*'Perzentile Weiblich'!O122^3)+('Perzentile Weiblich'!$C$15*'Perzentile Weiblich'!O122^2)+('Perzentile Weiblich'!$D$15*'Perzentile Weiblich'!O122)+'Perzentile Weiblich'!$E$15,IF(AND('Tabelle Kaderkriterien'!$H126="w",Übersicht!$C122=11,'Perzentile Weiblich'!O122&gt;'Perzentile Weiblich'!T$8),100,IF(AND('Tabelle Kaderkriterien'!$H126="w",Übersicht!$C122=11),('Perzentile Weiblich'!$B$16*'Perzentile Weiblich'!O122^3)+('Perzentile Weiblich'!$C$16*'Perzentile Weiblich'!O122^2)+('Perzentile Weiblich'!$D$16*'Perzentile Weiblich'!O122)+'Perzentile Weiblich'!$E$16,IF(AND('Tabelle Kaderkriterien'!J126&lt;&gt;"m",'Tabelle Kaderkriterien'!J126&lt;&gt;"!w"),#N/A,#N/A)))))))))))))))))))))))))</f>
        <v>#DIV/0!</v>
      </c>
      <c r="P122" s="32" t="e">
        <f>IF(AND('Tabelle Kaderkriterien'!$H126="m",Übersicht!$C122=13,J122&lt;'Perzentile Männlich'!U$3),100,IF(AND('Tabelle Kaderkriterien'!$H126="m",Übersicht!$C122=13),('Perzentile Männlich'!$B$27*J122^3)+('Perzentile Männlich'!$C$27*J122^2)+('Perzentile Männlich'!$D$27*J122)+'Perzentile Männlich'!$E$27,IF(AND('Tabelle Kaderkriterien'!$H126="m",Übersicht!$C122=14,J122&lt;'Perzentile Männlich'!U$4),100,IF(AND('Tabelle Kaderkriterien'!$H126="m",Übersicht!$C122=14),('Perzentile Männlich'!$B$28*J122^3)+('Perzentile Männlich'!$C$28*J122^2)+('Perzentile Männlich'!$D$28*J122)+'Perzentile Männlich'!$E$28,IF(AND('Tabelle Kaderkriterien'!$H126="m",Übersicht!$C122=15,J122&lt;'Perzentile Männlich'!U$5),100,IF(AND('Tabelle Kaderkriterien'!$H126="m",Übersicht!$C122=15),('Perzentile Männlich'!$B$29*J122^3)+('Perzentile Männlich'!$C$29*J122^2)+('Perzentile Männlich'!$D$29*J122)+'Perzentile Männlich'!$E$29,IF(AND('Tabelle Kaderkriterien'!$H126="m",Übersicht!$C122=16,J122&lt;'Perzentile Männlich'!U$6),100,IF(AND('Tabelle Kaderkriterien'!$H126="m",Übersicht!$C122=16),('Perzentile Männlich'!$B$30*J122^3)+('Perzentile Männlich'!$C$30*J122^2)+('Perzentile Männlich'!$D$30*J122)+'Perzentile Männlich'!$E$30,IF(AND('Tabelle Kaderkriterien'!$H126="m",Übersicht!$C122=12,J122&lt;'Perzentile Männlich'!U$7),100,IF(AND('Tabelle Kaderkriterien'!$H126="m",Übersicht!$C122=12),('Perzentile Männlich'!$B$31*J122^3)+('Perzentile Männlich'!$C$31*J122^2)+('Perzentile Männlich'!$D$31*J122)+'Perzentile Männlich'!$E$31,IF(AND('Tabelle Kaderkriterien'!$H126="m",Übersicht!$C122=11,J122&lt;'Perzentile Männlich'!U$8),100,IF(AND('Tabelle Kaderkriterien'!$H126="m",Übersicht!$C122=11),('Perzentile Männlich'!$B$32*J122^3)+('Perzentile Männlich'!$C$32*J122^2)+('Perzentile Männlich'!$D$32*J122)+'Perzentile Männlich'!$E$32,IF(AND('Tabelle Kaderkriterien'!$H126="w",Übersicht!$C122=13,J122&lt;'Perzentile Weiblich'!U$3),100,IF(AND('Tabelle Kaderkriterien'!$H126="w",Übersicht!$C122=13),('Perzentile Weiblich'!$B$27*J122^3)+('Perzentile Weiblich'!$C$27*J122^2)+('Perzentile Weiblich'!$D$27*J122)+'Perzentile Weiblich'!$E$27,IF(AND('Tabelle Kaderkriterien'!$H126="w",Übersicht!$C122=14,J122&lt;'Perzentile Weiblich'!U$4),100,IF(AND('Tabelle Kaderkriterien'!$H126="w",Übersicht!$C122=14),('Perzentile Weiblich'!$B$28*J122^3)+('Perzentile Weiblich'!$C$28*J122^2)+('Perzentile Weiblich'!$D$28*J122)+'Perzentile Weiblich'!$E$28,IF(AND('Tabelle Kaderkriterien'!$H126="w",Übersicht!$C122=15,J122&lt;'Perzentile Weiblich'!U$5),100,IF(AND('Tabelle Kaderkriterien'!$H126="w",Übersicht!$C122=15),('Perzentile Weiblich'!$B$29*J122^3)+('Perzentile Weiblich'!$C$29*J122^2)+('Perzentile Weiblich'!$D$29*J122)+'Perzentile Weiblich'!$E$29,IF(AND('Tabelle Kaderkriterien'!$H126="w",Übersicht!$C122=16,J122&lt;'Perzentile Weiblich'!U$6),100,IF(AND('Tabelle Kaderkriterien'!$H126="w",Übersicht!$C122=16),('Perzentile Weiblich'!$B$30*J122^3)+('Perzentile Weiblich'!$C$30*J122^2)+('Perzentile Weiblich'!$D$30*J122)+'Perzentile Weiblich'!$E$30,IF(AND('Tabelle Kaderkriterien'!$H126="w",Übersicht!$C122=12,J122&lt;'Perzentile Weiblich'!U$7),100,IF(AND('Tabelle Kaderkriterien'!$H126="w",Übersicht!$C122=12),('Perzentile Weiblich'!$B$31*J122^3)+('Perzentile Weiblich'!$C$31*J122^2)+('Perzentile Weiblich'!$D$31*J122)+'Perzentile Weiblich'!$E$31,IF(AND('Tabelle Kaderkriterien'!$H126="w",Übersicht!$C122=11,J122&lt;'Perzentile Weiblich'!U$8),100,IF(AND('Tabelle Kaderkriterien'!$H126="w",Übersicht!$C122=11),('Perzentile Weiblich'!$B$32*J122^3)+('Perzentile Weiblich'!$C$32*J122^2)+('Perzentile Weiblich'!$D$32*J122)+'Perzentile Weiblich'!$E$32,IF(AND('Tabelle Kaderkriterien'!H126&lt;&gt;"m",'Tabelle Kaderkriterien'!H126&lt;&gt;"!w"),#N/A,#N/A)))))))))))))))))))))))))</f>
        <v>#N/A</v>
      </c>
      <c r="Q122" s="32" t="e">
        <f>IF(AND('Tabelle Kaderkriterien'!$H126="m",Übersicht!$C122=13,K122&gt;'Perzentile Männlich'!V$3),100,IF(AND('Tabelle Kaderkriterien'!$H126="m",Übersicht!$C122=13),('Perzentile Männlich'!$B$19*K122^3)+('Perzentile Männlich'!$C$19*K122^2)+('Perzentile Männlich'!$D$19*K122)+'Perzentile Männlich'!$E$19,IF(AND('Tabelle Kaderkriterien'!$H126="m",Übersicht!$C122=14,K122&gt;'Perzentile Männlich'!V$4),100,IF(AND('Tabelle Kaderkriterien'!$H126="m",Übersicht!$C122=14),('Perzentile Männlich'!$B$20*K122^3)+('Perzentile Männlich'!$C$20*K122^2)+('Perzentile Männlich'!$D$20*K122)+'Perzentile Männlich'!$E$20,IF(AND('Tabelle Kaderkriterien'!$H126="m",Übersicht!$C122=15,K122&gt;'Perzentile Männlich'!V$5),100,IF(AND('Tabelle Kaderkriterien'!$H126="m",Übersicht!$C122=15),('Perzentile Männlich'!$B$21*K122^3)+('Perzentile Männlich'!$C$21*K122^2)+('Perzentile Männlich'!$D$21*K122)+'Perzentile Männlich'!$E$21,IF(AND('Tabelle Kaderkriterien'!$H126="m",Übersicht!$C122=16,K122&gt;'Perzentile Männlich'!V$6),100,IF(AND('Tabelle Kaderkriterien'!$H126="m",Übersicht!$C122=16),('Perzentile Männlich'!$B$22*K122^3)+('Perzentile Männlich'!$C$22*K122^2)+('Perzentile Männlich'!$D$22*K122)+'Perzentile Männlich'!$E$22,IF(AND('Tabelle Kaderkriterien'!$H126="m",Übersicht!$C122=12,K122&gt;'Perzentile Männlich'!V$7),100,IF(AND('Tabelle Kaderkriterien'!$H126="m",Übersicht!$C122=12),('Perzentile Männlich'!$B$23*K122^3)+('Perzentile Männlich'!$C$23*K122^2)+('Perzentile Männlich'!$D$23*K122)+'Perzentile Männlich'!$E$23,IF(AND('Tabelle Kaderkriterien'!$H126="m",Übersicht!$C122=11,K122&gt;'Perzentile Männlich'!V$8),100,IF(AND('Tabelle Kaderkriterien'!$H126="m",Übersicht!$C122=11),('Perzentile Männlich'!$B$24*K122^3)+('Perzentile Männlich'!$C$24*K122^2)+('Perzentile Männlich'!$D$24*K122)+'Perzentile Männlich'!$E$24,IF(AND('Tabelle Kaderkriterien'!$H126="w",Übersicht!$C122=13,K122&gt;'Perzentile Weiblich'!V$3),100,IF(AND('Tabelle Kaderkriterien'!$H126="w",Übersicht!$C122=13),('Perzentile Weiblich'!$B$19*K122^3)+('Perzentile Weiblich'!$C$19*K122^2)+('Perzentile Weiblich'!$D$19*K122)+'Perzentile Weiblich'!$E$19,IF(AND('Tabelle Kaderkriterien'!$H126="w",Übersicht!$C122=14,K122&gt;'Perzentile Weiblich'!V$4),100,IF(AND('Tabelle Kaderkriterien'!$H126="w",Übersicht!$C122=14),('Perzentile Weiblich'!$B$20*K122^3)+('Perzentile Weiblich'!$C$20*K122^2)+('Perzentile Weiblich'!$D$20*K122)+'Perzentile Weiblich'!$E$20,IF(AND('Tabelle Kaderkriterien'!$H126="w",Übersicht!$C122=15,K122&gt;'Perzentile Weiblich'!V$5),100,IF(AND('Tabelle Kaderkriterien'!$H126="w",Übersicht!$C122=15),('Perzentile Weiblich'!$B$21*K122^3)+('Perzentile Weiblich'!$C$21*K122^2)+('Perzentile Weiblich'!$D$21*K122)+'Perzentile Weiblich'!$E$21,IF(AND('Tabelle Kaderkriterien'!$H126="w",Übersicht!$C122=16,K122&gt;'Perzentile Weiblich'!V$6),100,IF(AND('Tabelle Kaderkriterien'!$H126="w",Übersicht!$C122=16),('Perzentile Weiblich'!$B$22*K122^3)+('Perzentile Weiblich'!$C$22*K122^2)+('Perzentile Weiblich'!$D$22*K122)+'Perzentile Weiblich'!$E$22,IF(AND('Tabelle Kaderkriterien'!$H126="w",Übersicht!$C122=12,K122&gt;'Perzentile Weiblich'!V$7),100,IF(AND('Tabelle Kaderkriterien'!$H126="w",Übersicht!$C122=12),('Perzentile Weiblich'!$B$23*K122^3)+('Perzentile Weiblich'!$C$23*K122^2)+('Perzentile Weiblich'!$D$23*K122)+'Perzentile Weiblich'!$E$23,IF(AND('Tabelle Kaderkriterien'!$H126="w",Übersicht!$C122=11,K122&gt;'Perzentile Weiblich'!V$8),100,IF(AND('Tabelle Kaderkriterien'!$H126="w",Übersicht!$C122=11),('Perzentile Weiblich'!$B$24*K122^3)+('Perzentile Weiblich'!$C$24*K122^2)+('Perzentile Weiblich'!$D$24*K122)+'Perzentile Weiblich'!$E$24,IF(AND('Tabelle Kaderkriterien'!I126&lt;&gt;"m",'Tabelle Kaderkriterien'!I126&lt;&gt;"!w"),#N/A,#N/A)))))))))))))))))))))))))</f>
        <v>#N/A</v>
      </c>
      <c r="S122" s="18" t="e">
        <f t="shared" si="2"/>
        <v>#DIV/0!</v>
      </c>
      <c r="T122" s="18" t="e">
        <f t="shared" si="3"/>
        <v>#DIV/0!</v>
      </c>
    </row>
    <row r="123" spans="1:20" x14ac:dyDescent="0.3">
      <c r="A123" s="31">
        <f>'Tabelle Kaderkriterien'!B127</f>
        <v>0</v>
      </c>
      <c r="B123" s="31">
        <f>'Tabelle Kaderkriterien'!C127</f>
        <v>0</v>
      </c>
      <c r="C123" s="143">
        <f>'Tabelle Kaderkriterien'!G127</f>
        <v>0</v>
      </c>
      <c r="D123" s="144">
        <f>'Tabelle Kaderkriterien'!K127</f>
        <v>0</v>
      </c>
      <c r="E123" s="144">
        <f>'Tabelle Kaderkriterien'!L127</f>
        <v>0</v>
      </c>
      <c r="F123" s="144">
        <f>'Tabelle Kaderkriterien'!N127</f>
        <v>0</v>
      </c>
      <c r="G123" s="144">
        <f>'Tabelle Kaderkriterien'!O127</f>
        <v>0</v>
      </c>
      <c r="H123" s="144">
        <f>'Tabelle Kaderkriterien'!Q127</f>
        <v>0</v>
      </c>
      <c r="I123" s="144">
        <f>'Tabelle Kaderkriterien'!R127</f>
        <v>0</v>
      </c>
      <c r="J123" s="144">
        <f>'Tabelle Kaderkriterien'!T127</f>
        <v>0</v>
      </c>
      <c r="K123" s="144">
        <f>'Tabelle Kaderkriterien'!V127</f>
        <v>0</v>
      </c>
      <c r="M123" s="32" t="e">
        <f>IF(AND('Tabelle Kaderkriterien'!$H127="m",Übersicht!$C123=13,'Perzentile Männlich'!M123&gt;'Perzentile Männlich'!R$3),100,IF(AND('Tabelle Kaderkriterien'!$H127="m",Übersicht!$C123=13),('Perzentile Männlich'!$B$35*'Perzentile Männlich'!M123^3)+('Perzentile Männlich'!$C$35*'Perzentile Männlich'!M123^2)+('Perzentile Männlich'!$D$35*'Perzentile Männlich'!M123)+'Perzentile Männlich'!$E$35,IF(AND('Tabelle Kaderkriterien'!$H127="m",Übersicht!$C123=14,'Perzentile Männlich'!M123&gt;'Perzentile Männlich'!R$4),100,IF(AND('Tabelle Kaderkriterien'!$H127="m",Übersicht!$C123=14),('Perzentile Männlich'!$B$36*'Perzentile Männlich'!M123^3)+('Perzentile Männlich'!$C$36*'Perzentile Männlich'!M123^2)+('Perzentile Männlich'!$D$36*'Perzentile Männlich'!M123)+'Perzentile Männlich'!$E$36,IF(AND('Tabelle Kaderkriterien'!$H127="m",Übersicht!$C123=15,'Perzentile Männlich'!M123&gt;'Perzentile Männlich'!R$5),100,IF(AND('Tabelle Kaderkriterien'!$H127="m",Übersicht!$C123=15),('Perzentile Männlich'!$B$37*'Perzentile Männlich'!M123^3)+('Perzentile Männlich'!$C$37*'Perzentile Männlich'!M123^2)+('Perzentile Männlich'!$D$37*'Perzentile Männlich'!M123)+'Perzentile Männlich'!$E$37,IF(AND('Tabelle Kaderkriterien'!$H127="m",Übersicht!$C123=16,'Perzentile Männlich'!M123&gt;'Perzentile Männlich'!R$6),100,IF(AND('Tabelle Kaderkriterien'!$H127="m",Übersicht!$C123=16),('Perzentile Männlich'!$B$38*'Perzentile Männlich'!M123^3)+('Perzentile Männlich'!$C$38*'Perzentile Männlich'!M123^2)+('Perzentile Männlich'!$D$38*'Perzentile Männlich'!M123)+'Perzentile Männlich'!$E$38,IF(AND('Tabelle Kaderkriterien'!$H127="m",Übersicht!$C123=12,'Perzentile Männlich'!M123&gt;'Perzentile Männlich'!R$7),100,IF(AND('Tabelle Kaderkriterien'!$H127="m",Übersicht!$C123=12),('Perzentile Männlich'!$B$39*'Perzentile Männlich'!M123^3)+('Perzentile Männlich'!$C$39*'Perzentile Männlich'!M123^2)+('Perzentile Männlich'!$D$39*'Perzentile Männlich'!M123)+'Perzentile Männlich'!$E$39,IF(AND('Tabelle Kaderkriterien'!$H127="m",Übersicht!$C123=11,'Perzentile Männlich'!M123&gt;'Perzentile Männlich'!R$8),100,IF(AND('Tabelle Kaderkriterien'!$H127="m",Übersicht!$C123=11),('Perzentile Männlich'!$B$40*'Perzentile Männlich'!M123^3)+('Perzentile Männlich'!$C$40*'Perzentile Männlich'!M123^2)+('Perzentile Männlich'!$D$40*'Perzentile Männlich'!M123)+'Perzentile Männlich'!$E$40,IF(AND('Tabelle Kaderkriterien'!$H127="w",Übersicht!$C123=13,'Perzentile Weiblich'!M123&gt;'Perzentile Weiblich'!R$3),100,IF(AND('Tabelle Kaderkriterien'!$H127="w",Übersicht!$C123=13),('Perzentile Weiblich'!$B$35*'Perzentile Weiblich'!M123^3)+('Perzentile Weiblich'!$C$35*'Perzentile Weiblich'!M123^2)+('Perzentile Weiblich'!$D$35*'Perzentile Weiblich'!M123)+'Perzentile Weiblich'!$E$35,IF(AND('Tabelle Kaderkriterien'!$H127="w",Übersicht!$C123=14,'Perzentile Weiblich'!M123&gt;'Perzentile Weiblich'!R$4),100,IF(AND('Tabelle Kaderkriterien'!$H127="w",Übersicht!$C123=14),('Perzentile Weiblich'!$B$36*'Perzentile Weiblich'!M123^3)+('Perzentile Weiblich'!$C$36*'Perzentile Weiblich'!M123^2)+('Perzentile Weiblich'!$D$36*'Perzentile Weiblich'!M123)+'Perzentile Weiblich'!$E$36,IF(AND('Tabelle Kaderkriterien'!$H127="w",Übersicht!$C123=15,'Perzentile Weiblich'!M123&gt;'Perzentile Weiblich'!R$5),100,IF(AND('Tabelle Kaderkriterien'!$H127="w",Übersicht!$C123=15),('Perzentile Weiblich'!$B$37*'Perzentile Weiblich'!M123^3)+('Perzentile Weiblich'!$C$37*'Perzentile Weiblich'!M123^2)+('Perzentile Weiblich'!$D$37*'Perzentile Weiblich'!M123)+'Perzentile Weiblich'!$E$37,IF(AND('Tabelle Kaderkriterien'!$H127="w",Übersicht!$C123=16,'Perzentile Weiblich'!M123&gt;'Perzentile Weiblich'!R$6),100,IF(AND('Tabelle Kaderkriterien'!$H127="w",Übersicht!$C123=16),('Perzentile Weiblich'!$B$38*'Perzentile Weiblich'!M123^3)+('Perzentile Weiblich'!$C$38*'Perzentile Weiblich'!M123^2)+('Perzentile Weiblich'!$D$38*'Perzentile Weiblich'!M123)+'Perzentile Weiblich'!$E$38,IF(AND('Tabelle Kaderkriterien'!$H127="w",Übersicht!$C123=12,'Perzentile Weiblich'!M123&gt;'Perzentile Weiblich'!R$7),100,IF(AND('Tabelle Kaderkriterien'!$H127="w",Übersicht!$C123=12),('Perzentile Weiblich'!$B$39*'Perzentile Weiblich'!M123^3)+('Perzentile Weiblich'!$C$39*'Perzentile Weiblich'!M123^2)+('Perzentile Weiblich'!$D$39*'Perzentile Weiblich'!M123)+'Perzentile Weiblich'!$E$39,IF(AND('Tabelle Kaderkriterien'!$H127="w",Übersicht!$C123=11,'Perzentile Weiblich'!M123&gt;'Perzentile Weiblich'!R$8),100,IF(AND('Tabelle Kaderkriterien'!$H127="w",Übersicht!$C123=11),('Perzentile Weiblich'!$B$40*'Perzentile Weiblich'!M123^3)+('Perzentile Weiblich'!$C$40*'Perzentile Weiblich'!M123^2)+('Perzentile Weiblich'!$D$40*'Perzentile Weiblich'!M123)+'Perzentile Weiblich'!$E$40,IF(AND('Tabelle Kaderkriterien'!H127&lt;&gt;"m",'Tabelle Kaderkriterien'!H127&lt;&gt;"!w"),#N/A,#N/A)))))))))))))))))))))))))</f>
        <v>#DIV/0!</v>
      </c>
      <c r="N123" s="32" t="e">
        <f>IF(AND('Tabelle Kaderkriterien'!$H127="m",Übersicht!$C123=13,'Perzentile Männlich'!N123&gt;'Perzentile Männlich'!S$3),100,IF(AND('Tabelle Kaderkriterien'!$H127="m",Übersicht!$C123=13),('Perzentile Männlich'!$B$43*'Perzentile Männlich'!N123^3)+('Perzentile Männlich'!$C$43*'Perzentile Männlich'!N123^2)+('Perzentile Männlich'!$D$43*'Perzentile Männlich'!N123)+'Perzentile Männlich'!$E$43,IF(AND('Tabelle Kaderkriterien'!$H127="m",Übersicht!$C123=14,'Perzentile Männlich'!N123&gt;'Perzentile Männlich'!S$4),100,IF(AND('Tabelle Kaderkriterien'!$H127="m",Übersicht!$C123=14),('Perzentile Männlich'!$B$44*'Perzentile Männlich'!N123^3)+('Perzentile Männlich'!$C$44*'Perzentile Männlich'!N123^2)+('Perzentile Männlich'!$D$44*'Perzentile Männlich'!N123)+'Perzentile Männlich'!$E$44,IF(AND('Tabelle Kaderkriterien'!$H127="m",Übersicht!$C123=15,'Perzentile Männlich'!N123&gt;'Perzentile Männlich'!S$5),100,IF(AND('Tabelle Kaderkriterien'!$H127="m",Übersicht!$C123=15),('Perzentile Männlich'!$B$45*'Perzentile Männlich'!N123^3)+('Perzentile Männlich'!$C$45*'Perzentile Männlich'!N123^2)+('Perzentile Männlich'!$D$45*'Perzentile Männlich'!N123)+'Perzentile Männlich'!$E$45,IF(AND('Tabelle Kaderkriterien'!$H127="m",Übersicht!$C123=16,'Perzentile Männlich'!N123&gt;'Perzentile Männlich'!S$6),100,IF(AND('Tabelle Kaderkriterien'!$H127="m",Übersicht!$C123=16),('Perzentile Männlich'!$B$46*'Perzentile Männlich'!N123^3)+('Perzentile Männlich'!$C$46*'Perzentile Männlich'!N123^2)+('Perzentile Männlich'!$D$46*'Perzentile Männlich'!N123)+'Perzentile Männlich'!$E$46,IF(AND('Tabelle Kaderkriterien'!$H127="m",Übersicht!$C123=12,'Perzentile Männlich'!N123&gt;'Perzentile Männlich'!S$7),100,IF(AND('Tabelle Kaderkriterien'!$H127="m",Übersicht!$C123=12),('Perzentile Männlich'!$B$47*'Perzentile Männlich'!N123^3)+('Perzentile Männlich'!$C$47*'Perzentile Männlich'!N123^2)+('Perzentile Männlich'!$D$47*'Perzentile Männlich'!N123)+'Perzentile Männlich'!$E$47,IF(AND('Tabelle Kaderkriterien'!$H127="m",Übersicht!$C123=11,'Perzentile Männlich'!N123&gt;'Perzentile Männlich'!S$8),100,IF(AND('Tabelle Kaderkriterien'!$H127="m",Übersicht!$C123=11),('Perzentile Männlich'!$B$48*'Perzentile Männlich'!N123^3)+('Perzentile Männlich'!$C$48*'Perzentile Männlich'!N123^2)+('Perzentile Männlich'!$D$48*'Perzentile Männlich'!N123)+'Perzentile Männlich'!$E$48,IF(AND('Tabelle Kaderkriterien'!$H127="w",Übersicht!$C123=13,'Perzentile Weiblich'!N123&gt;'Perzentile Weiblich'!S$3),100,IF(AND('Tabelle Kaderkriterien'!$H127="w",Übersicht!$C123=13),('Perzentile Weiblich'!$B$43*'Perzentile Weiblich'!N123^3)+('Perzentile Weiblich'!$C$43*'Perzentile Weiblich'!N123^2)+('Perzentile Weiblich'!$D$43*'Perzentile Weiblich'!N123)+'Perzentile Weiblich'!$E$43,IF(AND('Tabelle Kaderkriterien'!$H127="w",Übersicht!$C123=14,'Perzentile Weiblich'!N123&gt;'Perzentile Weiblich'!S$4),100,IF(AND('Tabelle Kaderkriterien'!$H127="w",Übersicht!$C123=14),('Perzentile Weiblich'!$B$44*'Perzentile Weiblich'!N123^3)+('Perzentile Weiblich'!$C$44*'Perzentile Weiblich'!N123^2)+('Perzentile Weiblich'!$D$44*'Perzentile Weiblich'!N123)+'Perzentile Weiblich'!$E$44,IF(AND('Tabelle Kaderkriterien'!$H127="w",Übersicht!$C123=15,'Perzentile Weiblich'!N123&gt;'Perzentile Weiblich'!S$5),100,IF(AND('Tabelle Kaderkriterien'!$H127="w",Übersicht!$C123=15),('Perzentile Weiblich'!$B$45*'Perzentile Weiblich'!N123^3)+('Perzentile Weiblich'!$C$45*'Perzentile Weiblich'!N123^2)+('Perzentile Weiblich'!$D$45*'Perzentile Weiblich'!N123)+'Perzentile Weiblich'!$E$45,IF(AND('Tabelle Kaderkriterien'!$H127="w",Übersicht!$C123=16,'Perzentile Weiblich'!N123&gt;'Perzentile Weiblich'!S$6),100,IF(AND('Tabelle Kaderkriterien'!$H127="w",Übersicht!$C123=16),('Perzentile Weiblich'!$B$46*'Perzentile Weiblich'!N123^3)+('Perzentile Weiblich'!$C$46*'Perzentile Weiblich'!N123^2)+('Perzentile Weiblich'!$D$46*'Perzentile Weiblich'!N123)+'Perzentile Weiblich'!$E$46,IF(AND('Tabelle Kaderkriterien'!$H127="w",Übersicht!$C123=12,'Perzentile Weiblich'!N123&gt;'Perzentile Weiblich'!S$7),100,IF(AND('Tabelle Kaderkriterien'!$H127="w",Übersicht!$C123=12),('Perzentile Weiblich'!$B$47*'Perzentile Weiblich'!N123^3)+('Perzentile Weiblich'!$C$47*'Perzentile Weiblich'!N123^2)+('Perzentile Weiblich'!$D$47*'Perzentile Weiblich'!N123)+'Perzentile Weiblich'!$E$47,IF(AND('Tabelle Kaderkriterien'!$H127="w",Übersicht!$C123=11,'Perzentile Weiblich'!N123&gt;'Perzentile Weiblich'!S$8),100,IF(AND('Tabelle Kaderkriterien'!$H127="w",Übersicht!$C123=11),('Perzentile Weiblich'!$B$48*'Perzentile Weiblich'!N123^3)+('Perzentile Weiblich'!$C$48*'Perzentile Weiblich'!N123^2)+('Perzentile Weiblich'!$D$48*'Perzentile Weiblich'!N123)+'Perzentile Weiblich'!$E$48,IF(AND('Tabelle Kaderkriterien'!I127&lt;&gt;"m",'Tabelle Kaderkriterien'!I127&lt;&gt;"!w"),#N/A,#N/A)))))))))))))))))))))))))</f>
        <v>#DIV/0!</v>
      </c>
      <c r="O123" s="32" t="e">
        <f>IF(AND('Tabelle Kaderkriterien'!$H127="m",Übersicht!$C123=13,'Perzentile Männlich'!O123&gt;'Perzentile Männlich'!T$3),100,IF(AND('Tabelle Kaderkriterien'!$H127="m",Übersicht!$C123=13),('Perzentile Männlich'!$B$11*'Perzentile Männlich'!O123^3)+('Perzentile Männlich'!$C$11*'Perzentile Männlich'!O123^2)+('Perzentile Männlich'!$D$11*'Perzentile Männlich'!O123)+'Perzentile Männlich'!$E$11,IF(AND('Tabelle Kaderkriterien'!$H127="m",Übersicht!$C123=14,'Perzentile Männlich'!O123&gt;'Perzentile Männlich'!T$4),100,IF(AND('Tabelle Kaderkriterien'!$H127="m",Übersicht!$C123=14),('Perzentile Männlich'!$B$12*'Perzentile Männlich'!O123^3)+('Perzentile Männlich'!$C$12*'Perzentile Männlich'!O123^2)+('Perzentile Männlich'!$D$12*'Perzentile Männlich'!O123)+'Perzentile Männlich'!$E$12,IF(AND('Tabelle Kaderkriterien'!$H127="m",Übersicht!$C123=15,'Perzentile Männlich'!O123&gt;'Perzentile Männlich'!T$5),100,IF(AND('Tabelle Kaderkriterien'!$H127="m",Übersicht!$C123=15),('Perzentile Männlich'!$B$13*'Perzentile Männlich'!O123^3)+('Perzentile Männlich'!$C$13*'Perzentile Männlich'!O123^2)+('Perzentile Männlich'!$D$13*'Perzentile Männlich'!O123)+'Perzentile Männlich'!$E$13,IF(AND('Tabelle Kaderkriterien'!$H127="m",Übersicht!$C123=16,'Perzentile Männlich'!O123&gt;'Perzentile Männlich'!T$6),100,IF(AND('Tabelle Kaderkriterien'!$H127="m",Übersicht!$C123=16),('Perzentile Männlich'!$B$14*'Perzentile Männlich'!O123^3)+('Perzentile Männlich'!$C$14*'Perzentile Männlich'!O123^2)+('Perzentile Männlich'!$D$14*'Perzentile Männlich'!O123)+'Perzentile Männlich'!$E$14,IF(AND('Tabelle Kaderkriterien'!$H127="m",Übersicht!$C123=12,'Perzentile Männlich'!O123&gt;'Perzentile Männlich'!T$7),100,IF(AND('Tabelle Kaderkriterien'!$H127="m",Übersicht!$C123=12),('Perzentile Männlich'!$B$15*'Perzentile Männlich'!O123^3)+('Perzentile Männlich'!$C$15*'Perzentile Männlich'!O123^2)+('Perzentile Männlich'!$D$15*'Perzentile Männlich'!O123)+'Perzentile Männlich'!$E$15,IF(AND('Tabelle Kaderkriterien'!$H127="m",Übersicht!$C123=11,'Perzentile Männlich'!O123&gt;'Perzentile Männlich'!T$8),100,IF(AND('Tabelle Kaderkriterien'!$H127="m",Übersicht!$C123=11),('Perzentile Männlich'!$B$16*'Perzentile Männlich'!O123^3)+('Perzentile Männlich'!$C$16*'Perzentile Männlich'!O123^2)+('Perzentile Männlich'!$D$16*'Perzentile Männlich'!O123)+'Perzentile Männlich'!$E$16,IF(AND('Tabelle Kaderkriterien'!$H127="w",Übersicht!$C123=13,'Perzentile Weiblich'!O123&gt;'Perzentile Weiblich'!T$3),100,IF(AND('Tabelle Kaderkriterien'!$H127="w",Übersicht!$C123=13),('Perzentile Weiblich'!$B$11*'Perzentile Weiblich'!O123^3)+('Perzentile Weiblich'!$C$11*'Perzentile Weiblich'!O123^2)+('Perzentile Weiblich'!$D$11*'Perzentile Weiblich'!O123)+'Perzentile Weiblich'!$E$11,IF(AND('Tabelle Kaderkriterien'!$H127="w",Übersicht!$C123=14,'Perzentile Weiblich'!O123&gt;'Perzentile Weiblich'!T$4),100,IF(AND('Tabelle Kaderkriterien'!$H127="w",Übersicht!$C123=14),('Perzentile Weiblich'!$B$12*'Perzentile Weiblich'!O123^3)+('Perzentile Weiblich'!$C$12*'Perzentile Weiblich'!O123^2)+('Perzentile Weiblich'!$D$12*'Perzentile Weiblich'!O123)+'Perzentile Weiblich'!$E$12,IF(AND('Tabelle Kaderkriterien'!$H127="w",Übersicht!$C123=15,'Perzentile Weiblich'!O123&gt;'Perzentile Weiblich'!T$5),100,IF(AND('Tabelle Kaderkriterien'!$H127="w",Übersicht!$C123=15),('Perzentile Weiblich'!$B$13*'Perzentile Weiblich'!O123^3)+('Perzentile Weiblich'!$C$13*'Perzentile Weiblich'!O123^2)+('Perzentile Weiblich'!$D$13*'Perzentile Weiblich'!O123)+'Perzentile Weiblich'!$E$13,IF(AND('Tabelle Kaderkriterien'!$H127="w",Übersicht!$C123=16,'Perzentile Weiblich'!O123&gt;'Perzentile Weiblich'!T$6),100,IF(AND('Tabelle Kaderkriterien'!$H127="w",Übersicht!$C123=16),('Perzentile Weiblich'!$B$14*'Perzentile Weiblich'!O123^3)+('Perzentile Weiblich'!$C$14*'Perzentile Weiblich'!O123^2)+('Perzentile Weiblich'!$D$14*'Perzentile Weiblich'!O123)+'Perzentile Weiblich'!$E$14,IF(AND('Tabelle Kaderkriterien'!$H127="w",Übersicht!$C123=12,'Perzentile Weiblich'!O123&gt;'Perzentile Weiblich'!T$7),100,IF(AND('Tabelle Kaderkriterien'!$H127="w",Übersicht!$C123=12),('Perzentile Weiblich'!$B$15*'Perzentile Weiblich'!O123^3)+('Perzentile Weiblich'!$C$15*'Perzentile Weiblich'!O123^2)+('Perzentile Weiblich'!$D$15*'Perzentile Weiblich'!O123)+'Perzentile Weiblich'!$E$15,IF(AND('Tabelle Kaderkriterien'!$H127="w",Übersicht!$C123=11,'Perzentile Weiblich'!O123&gt;'Perzentile Weiblich'!T$8),100,IF(AND('Tabelle Kaderkriterien'!$H127="w",Übersicht!$C123=11),('Perzentile Weiblich'!$B$16*'Perzentile Weiblich'!O123^3)+('Perzentile Weiblich'!$C$16*'Perzentile Weiblich'!O123^2)+('Perzentile Weiblich'!$D$16*'Perzentile Weiblich'!O123)+'Perzentile Weiblich'!$E$16,IF(AND('Tabelle Kaderkriterien'!J127&lt;&gt;"m",'Tabelle Kaderkriterien'!J127&lt;&gt;"!w"),#N/A,#N/A)))))))))))))))))))))))))</f>
        <v>#DIV/0!</v>
      </c>
      <c r="P123" s="32" t="e">
        <f>IF(AND('Tabelle Kaderkriterien'!$H127="m",Übersicht!$C123=13,J123&lt;'Perzentile Männlich'!U$3),100,IF(AND('Tabelle Kaderkriterien'!$H127="m",Übersicht!$C123=13),('Perzentile Männlich'!$B$27*J123^3)+('Perzentile Männlich'!$C$27*J123^2)+('Perzentile Männlich'!$D$27*J123)+'Perzentile Männlich'!$E$27,IF(AND('Tabelle Kaderkriterien'!$H127="m",Übersicht!$C123=14,J123&lt;'Perzentile Männlich'!U$4),100,IF(AND('Tabelle Kaderkriterien'!$H127="m",Übersicht!$C123=14),('Perzentile Männlich'!$B$28*J123^3)+('Perzentile Männlich'!$C$28*J123^2)+('Perzentile Männlich'!$D$28*J123)+'Perzentile Männlich'!$E$28,IF(AND('Tabelle Kaderkriterien'!$H127="m",Übersicht!$C123=15,J123&lt;'Perzentile Männlich'!U$5),100,IF(AND('Tabelle Kaderkriterien'!$H127="m",Übersicht!$C123=15),('Perzentile Männlich'!$B$29*J123^3)+('Perzentile Männlich'!$C$29*J123^2)+('Perzentile Männlich'!$D$29*J123)+'Perzentile Männlich'!$E$29,IF(AND('Tabelle Kaderkriterien'!$H127="m",Übersicht!$C123=16,J123&lt;'Perzentile Männlich'!U$6),100,IF(AND('Tabelle Kaderkriterien'!$H127="m",Übersicht!$C123=16),('Perzentile Männlich'!$B$30*J123^3)+('Perzentile Männlich'!$C$30*J123^2)+('Perzentile Männlich'!$D$30*J123)+'Perzentile Männlich'!$E$30,IF(AND('Tabelle Kaderkriterien'!$H127="m",Übersicht!$C123=12,J123&lt;'Perzentile Männlich'!U$7),100,IF(AND('Tabelle Kaderkriterien'!$H127="m",Übersicht!$C123=12),('Perzentile Männlich'!$B$31*J123^3)+('Perzentile Männlich'!$C$31*J123^2)+('Perzentile Männlich'!$D$31*J123)+'Perzentile Männlich'!$E$31,IF(AND('Tabelle Kaderkriterien'!$H127="m",Übersicht!$C123=11,J123&lt;'Perzentile Männlich'!U$8),100,IF(AND('Tabelle Kaderkriterien'!$H127="m",Übersicht!$C123=11),('Perzentile Männlich'!$B$32*J123^3)+('Perzentile Männlich'!$C$32*J123^2)+('Perzentile Männlich'!$D$32*J123)+'Perzentile Männlich'!$E$32,IF(AND('Tabelle Kaderkriterien'!$H127="w",Übersicht!$C123=13,J123&lt;'Perzentile Weiblich'!U$3),100,IF(AND('Tabelle Kaderkriterien'!$H127="w",Übersicht!$C123=13),('Perzentile Weiblich'!$B$27*J123^3)+('Perzentile Weiblich'!$C$27*J123^2)+('Perzentile Weiblich'!$D$27*J123)+'Perzentile Weiblich'!$E$27,IF(AND('Tabelle Kaderkriterien'!$H127="w",Übersicht!$C123=14,J123&lt;'Perzentile Weiblich'!U$4),100,IF(AND('Tabelle Kaderkriterien'!$H127="w",Übersicht!$C123=14),('Perzentile Weiblich'!$B$28*J123^3)+('Perzentile Weiblich'!$C$28*J123^2)+('Perzentile Weiblich'!$D$28*J123)+'Perzentile Weiblich'!$E$28,IF(AND('Tabelle Kaderkriterien'!$H127="w",Übersicht!$C123=15,J123&lt;'Perzentile Weiblich'!U$5),100,IF(AND('Tabelle Kaderkriterien'!$H127="w",Übersicht!$C123=15),('Perzentile Weiblich'!$B$29*J123^3)+('Perzentile Weiblich'!$C$29*J123^2)+('Perzentile Weiblich'!$D$29*J123)+'Perzentile Weiblich'!$E$29,IF(AND('Tabelle Kaderkriterien'!$H127="w",Übersicht!$C123=16,J123&lt;'Perzentile Weiblich'!U$6),100,IF(AND('Tabelle Kaderkriterien'!$H127="w",Übersicht!$C123=16),('Perzentile Weiblich'!$B$30*J123^3)+('Perzentile Weiblich'!$C$30*J123^2)+('Perzentile Weiblich'!$D$30*J123)+'Perzentile Weiblich'!$E$30,IF(AND('Tabelle Kaderkriterien'!$H127="w",Übersicht!$C123=12,J123&lt;'Perzentile Weiblich'!U$7),100,IF(AND('Tabelle Kaderkriterien'!$H127="w",Übersicht!$C123=12),('Perzentile Weiblich'!$B$31*J123^3)+('Perzentile Weiblich'!$C$31*J123^2)+('Perzentile Weiblich'!$D$31*J123)+'Perzentile Weiblich'!$E$31,IF(AND('Tabelle Kaderkriterien'!$H127="w",Übersicht!$C123=11,J123&lt;'Perzentile Weiblich'!U$8),100,IF(AND('Tabelle Kaderkriterien'!$H127="w",Übersicht!$C123=11),('Perzentile Weiblich'!$B$32*J123^3)+('Perzentile Weiblich'!$C$32*J123^2)+('Perzentile Weiblich'!$D$32*J123)+'Perzentile Weiblich'!$E$32,IF(AND('Tabelle Kaderkriterien'!H127&lt;&gt;"m",'Tabelle Kaderkriterien'!H127&lt;&gt;"!w"),#N/A,#N/A)))))))))))))))))))))))))</f>
        <v>#N/A</v>
      </c>
      <c r="Q123" s="32" t="e">
        <f>IF(AND('Tabelle Kaderkriterien'!$H127="m",Übersicht!$C123=13,K123&gt;'Perzentile Männlich'!V$3),100,IF(AND('Tabelle Kaderkriterien'!$H127="m",Übersicht!$C123=13),('Perzentile Männlich'!$B$19*K123^3)+('Perzentile Männlich'!$C$19*K123^2)+('Perzentile Männlich'!$D$19*K123)+'Perzentile Männlich'!$E$19,IF(AND('Tabelle Kaderkriterien'!$H127="m",Übersicht!$C123=14,K123&gt;'Perzentile Männlich'!V$4),100,IF(AND('Tabelle Kaderkriterien'!$H127="m",Übersicht!$C123=14),('Perzentile Männlich'!$B$20*K123^3)+('Perzentile Männlich'!$C$20*K123^2)+('Perzentile Männlich'!$D$20*K123)+'Perzentile Männlich'!$E$20,IF(AND('Tabelle Kaderkriterien'!$H127="m",Übersicht!$C123=15,K123&gt;'Perzentile Männlich'!V$5),100,IF(AND('Tabelle Kaderkriterien'!$H127="m",Übersicht!$C123=15),('Perzentile Männlich'!$B$21*K123^3)+('Perzentile Männlich'!$C$21*K123^2)+('Perzentile Männlich'!$D$21*K123)+'Perzentile Männlich'!$E$21,IF(AND('Tabelle Kaderkriterien'!$H127="m",Übersicht!$C123=16,K123&gt;'Perzentile Männlich'!V$6),100,IF(AND('Tabelle Kaderkriterien'!$H127="m",Übersicht!$C123=16),('Perzentile Männlich'!$B$22*K123^3)+('Perzentile Männlich'!$C$22*K123^2)+('Perzentile Männlich'!$D$22*K123)+'Perzentile Männlich'!$E$22,IF(AND('Tabelle Kaderkriterien'!$H127="m",Übersicht!$C123=12,K123&gt;'Perzentile Männlich'!V$7),100,IF(AND('Tabelle Kaderkriterien'!$H127="m",Übersicht!$C123=12),('Perzentile Männlich'!$B$23*K123^3)+('Perzentile Männlich'!$C$23*K123^2)+('Perzentile Männlich'!$D$23*K123)+'Perzentile Männlich'!$E$23,IF(AND('Tabelle Kaderkriterien'!$H127="m",Übersicht!$C123=11,K123&gt;'Perzentile Männlich'!V$8),100,IF(AND('Tabelle Kaderkriterien'!$H127="m",Übersicht!$C123=11),('Perzentile Männlich'!$B$24*K123^3)+('Perzentile Männlich'!$C$24*K123^2)+('Perzentile Männlich'!$D$24*K123)+'Perzentile Männlich'!$E$24,IF(AND('Tabelle Kaderkriterien'!$H127="w",Übersicht!$C123=13,K123&gt;'Perzentile Weiblich'!V$3),100,IF(AND('Tabelle Kaderkriterien'!$H127="w",Übersicht!$C123=13),('Perzentile Weiblich'!$B$19*K123^3)+('Perzentile Weiblich'!$C$19*K123^2)+('Perzentile Weiblich'!$D$19*K123)+'Perzentile Weiblich'!$E$19,IF(AND('Tabelle Kaderkriterien'!$H127="w",Übersicht!$C123=14,K123&gt;'Perzentile Weiblich'!V$4),100,IF(AND('Tabelle Kaderkriterien'!$H127="w",Übersicht!$C123=14),('Perzentile Weiblich'!$B$20*K123^3)+('Perzentile Weiblich'!$C$20*K123^2)+('Perzentile Weiblich'!$D$20*K123)+'Perzentile Weiblich'!$E$20,IF(AND('Tabelle Kaderkriterien'!$H127="w",Übersicht!$C123=15,K123&gt;'Perzentile Weiblich'!V$5),100,IF(AND('Tabelle Kaderkriterien'!$H127="w",Übersicht!$C123=15),('Perzentile Weiblich'!$B$21*K123^3)+('Perzentile Weiblich'!$C$21*K123^2)+('Perzentile Weiblich'!$D$21*K123)+'Perzentile Weiblich'!$E$21,IF(AND('Tabelle Kaderkriterien'!$H127="w",Übersicht!$C123=16,K123&gt;'Perzentile Weiblich'!V$6),100,IF(AND('Tabelle Kaderkriterien'!$H127="w",Übersicht!$C123=16),('Perzentile Weiblich'!$B$22*K123^3)+('Perzentile Weiblich'!$C$22*K123^2)+('Perzentile Weiblich'!$D$22*K123)+'Perzentile Weiblich'!$E$22,IF(AND('Tabelle Kaderkriterien'!$H127="w",Übersicht!$C123=12,K123&gt;'Perzentile Weiblich'!V$7),100,IF(AND('Tabelle Kaderkriterien'!$H127="w",Übersicht!$C123=12),('Perzentile Weiblich'!$B$23*K123^3)+('Perzentile Weiblich'!$C$23*K123^2)+('Perzentile Weiblich'!$D$23*K123)+'Perzentile Weiblich'!$E$23,IF(AND('Tabelle Kaderkriterien'!$H127="w",Übersicht!$C123=11,K123&gt;'Perzentile Weiblich'!V$8),100,IF(AND('Tabelle Kaderkriterien'!$H127="w",Übersicht!$C123=11),('Perzentile Weiblich'!$B$24*K123^3)+('Perzentile Weiblich'!$C$24*K123^2)+('Perzentile Weiblich'!$D$24*K123)+'Perzentile Weiblich'!$E$24,IF(AND('Tabelle Kaderkriterien'!I127&lt;&gt;"m",'Tabelle Kaderkriterien'!I127&lt;&gt;"!w"),#N/A,#N/A)))))))))))))))))))))))))</f>
        <v>#N/A</v>
      </c>
      <c r="S123" s="18" t="e">
        <f t="shared" si="2"/>
        <v>#DIV/0!</v>
      </c>
      <c r="T123" s="18" t="e">
        <f t="shared" si="3"/>
        <v>#DIV/0!</v>
      </c>
    </row>
    <row r="124" spans="1:20" x14ac:dyDescent="0.3">
      <c r="A124" s="31">
        <f>'Tabelle Kaderkriterien'!B128</f>
        <v>0</v>
      </c>
      <c r="B124" s="31">
        <f>'Tabelle Kaderkriterien'!C128</f>
        <v>0</v>
      </c>
      <c r="C124" s="143">
        <f>'Tabelle Kaderkriterien'!G128</f>
        <v>0</v>
      </c>
      <c r="D124" s="144">
        <f>'Tabelle Kaderkriterien'!K128</f>
        <v>0</v>
      </c>
      <c r="E124" s="144">
        <f>'Tabelle Kaderkriterien'!L128</f>
        <v>0</v>
      </c>
      <c r="F124" s="144">
        <f>'Tabelle Kaderkriterien'!N128</f>
        <v>0</v>
      </c>
      <c r="G124" s="144">
        <f>'Tabelle Kaderkriterien'!O128</f>
        <v>0</v>
      </c>
      <c r="H124" s="144">
        <f>'Tabelle Kaderkriterien'!Q128</f>
        <v>0</v>
      </c>
      <c r="I124" s="144">
        <f>'Tabelle Kaderkriterien'!R128</f>
        <v>0</v>
      </c>
      <c r="J124" s="144">
        <f>'Tabelle Kaderkriterien'!T128</f>
        <v>0</v>
      </c>
      <c r="K124" s="144">
        <f>'Tabelle Kaderkriterien'!V128</f>
        <v>0</v>
      </c>
      <c r="M124" s="32" t="e">
        <f>IF(AND('Tabelle Kaderkriterien'!$H128="m",Übersicht!$C124=13,'Perzentile Männlich'!M124&gt;'Perzentile Männlich'!R$3),100,IF(AND('Tabelle Kaderkriterien'!$H128="m",Übersicht!$C124=13),('Perzentile Männlich'!$B$35*'Perzentile Männlich'!M124^3)+('Perzentile Männlich'!$C$35*'Perzentile Männlich'!M124^2)+('Perzentile Männlich'!$D$35*'Perzentile Männlich'!M124)+'Perzentile Männlich'!$E$35,IF(AND('Tabelle Kaderkriterien'!$H128="m",Übersicht!$C124=14,'Perzentile Männlich'!M124&gt;'Perzentile Männlich'!R$4),100,IF(AND('Tabelle Kaderkriterien'!$H128="m",Übersicht!$C124=14),('Perzentile Männlich'!$B$36*'Perzentile Männlich'!M124^3)+('Perzentile Männlich'!$C$36*'Perzentile Männlich'!M124^2)+('Perzentile Männlich'!$D$36*'Perzentile Männlich'!M124)+'Perzentile Männlich'!$E$36,IF(AND('Tabelle Kaderkriterien'!$H128="m",Übersicht!$C124=15,'Perzentile Männlich'!M124&gt;'Perzentile Männlich'!R$5),100,IF(AND('Tabelle Kaderkriterien'!$H128="m",Übersicht!$C124=15),('Perzentile Männlich'!$B$37*'Perzentile Männlich'!M124^3)+('Perzentile Männlich'!$C$37*'Perzentile Männlich'!M124^2)+('Perzentile Männlich'!$D$37*'Perzentile Männlich'!M124)+'Perzentile Männlich'!$E$37,IF(AND('Tabelle Kaderkriterien'!$H128="m",Übersicht!$C124=16,'Perzentile Männlich'!M124&gt;'Perzentile Männlich'!R$6),100,IF(AND('Tabelle Kaderkriterien'!$H128="m",Übersicht!$C124=16),('Perzentile Männlich'!$B$38*'Perzentile Männlich'!M124^3)+('Perzentile Männlich'!$C$38*'Perzentile Männlich'!M124^2)+('Perzentile Männlich'!$D$38*'Perzentile Männlich'!M124)+'Perzentile Männlich'!$E$38,IF(AND('Tabelle Kaderkriterien'!$H128="m",Übersicht!$C124=12,'Perzentile Männlich'!M124&gt;'Perzentile Männlich'!R$7),100,IF(AND('Tabelle Kaderkriterien'!$H128="m",Übersicht!$C124=12),('Perzentile Männlich'!$B$39*'Perzentile Männlich'!M124^3)+('Perzentile Männlich'!$C$39*'Perzentile Männlich'!M124^2)+('Perzentile Männlich'!$D$39*'Perzentile Männlich'!M124)+'Perzentile Männlich'!$E$39,IF(AND('Tabelle Kaderkriterien'!$H128="m",Übersicht!$C124=11,'Perzentile Männlich'!M124&gt;'Perzentile Männlich'!R$8),100,IF(AND('Tabelle Kaderkriterien'!$H128="m",Übersicht!$C124=11),('Perzentile Männlich'!$B$40*'Perzentile Männlich'!M124^3)+('Perzentile Männlich'!$C$40*'Perzentile Männlich'!M124^2)+('Perzentile Männlich'!$D$40*'Perzentile Männlich'!M124)+'Perzentile Männlich'!$E$40,IF(AND('Tabelle Kaderkriterien'!$H128="w",Übersicht!$C124=13,'Perzentile Weiblich'!M124&gt;'Perzentile Weiblich'!R$3),100,IF(AND('Tabelle Kaderkriterien'!$H128="w",Übersicht!$C124=13),('Perzentile Weiblich'!$B$35*'Perzentile Weiblich'!M124^3)+('Perzentile Weiblich'!$C$35*'Perzentile Weiblich'!M124^2)+('Perzentile Weiblich'!$D$35*'Perzentile Weiblich'!M124)+'Perzentile Weiblich'!$E$35,IF(AND('Tabelle Kaderkriterien'!$H128="w",Übersicht!$C124=14,'Perzentile Weiblich'!M124&gt;'Perzentile Weiblich'!R$4),100,IF(AND('Tabelle Kaderkriterien'!$H128="w",Übersicht!$C124=14),('Perzentile Weiblich'!$B$36*'Perzentile Weiblich'!M124^3)+('Perzentile Weiblich'!$C$36*'Perzentile Weiblich'!M124^2)+('Perzentile Weiblich'!$D$36*'Perzentile Weiblich'!M124)+'Perzentile Weiblich'!$E$36,IF(AND('Tabelle Kaderkriterien'!$H128="w",Übersicht!$C124=15,'Perzentile Weiblich'!M124&gt;'Perzentile Weiblich'!R$5),100,IF(AND('Tabelle Kaderkriterien'!$H128="w",Übersicht!$C124=15),('Perzentile Weiblich'!$B$37*'Perzentile Weiblich'!M124^3)+('Perzentile Weiblich'!$C$37*'Perzentile Weiblich'!M124^2)+('Perzentile Weiblich'!$D$37*'Perzentile Weiblich'!M124)+'Perzentile Weiblich'!$E$37,IF(AND('Tabelle Kaderkriterien'!$H128="w",Übersicht!$C124=16,'Perzentile Weiblich'!M124&gt;'Perzentile Weiblich'!R$6),100,IF(AND('Tabelle Kaderkriterien'!$H128="w",Übersicht!$C124=16),('Perzentile Weiblich'!$B$38*'Perzentile Weiblich'!M124^3)+('Perzentile Weiblich'!$C$38*'Perzentile Weiblich'!M124^2)+('Perzentile Weiblich'!$D$38*'Perzentile Weiblich'!M124)+'Perzentile Weiblich'!$E$38,IF(AND('Tabelle Kaderkriterien'!$H128="w",Übersicht!$C124=12,'Perzentile Weiblich'!M124&gt;'Perzentile Weiblich'!R$7),100,IF(AND('Tabelle Kaderkriterien'!$H128="w",Übersicht!$C124=12),('Perzentile Weiblich'!$B$39*'Perzentile Weiblich'!M124^3)+('Perzentile Weiblich'!$C$39*'Perzentile Weiblich'!M124^2)+('Perzentile Weiblich'!$D$39*'Perzentile Weiblich'!M124)+'Perzentile Weiblich'!$E$39,IF(AND('Tabelle Kaderkriterien'!$H128="w",Übersicht!$C124=11,'Perzentile Weiblich'!M124&gt;'Perzentile Weiblich'!R$8),100,IF(AND('Tabelle Kaderkriterien'!$H128="w",Übersicht!$C124=11),('Perzentile Weiblich'!$B$40*'Perzentile Weiblich'!M124^3)+('Perzentile Weiblich'!$C$40*'Perzentile Weiblich'!M124^2)+('Perzentile Weiblich'!$D$40*'Perzentile Weiblich'!M124)+'Perzentile Weiblich'!$E$40,IF(AND('Tabelle Kaderkriterien'!H128&lt;&gt;"m",'Tabelle Kaderkriterien'!H128&lt;&gt;"!w"),#N/A,#N/A)))))))))))))))))))))))))</f>
        <v>#DIV/0!</v>
      </c>
      <c r="N124" s="32" t="e">
        <f>IF(AND('Tabelle Kaderkriterien'!$H128="m",Übersicht!$C124=13,'Perzentile Männlich'!N124&gt;'Perzentile Männlich'!S$3),100,IF(AND('Tabelle Kaderkriterien'!$H128="m",Übersicht!$C124=13),('Perzentile Männlich'!$B$43*'Perzentile Männlich'!N124^3)+('Perzentile Männlich'!$C$43*'Perzentile Männlich'!N124^2)+('Perzentile Männlich'!$D$43*'Perzentile Männlich'!N124)+'Perzentile Männlich'!$E$43,IF(AND('Tabelle Kaderkriterien'!$H128="m",Übersicht!$C124=14,'Perzentile Männlich'!N124&gt;'Perzentile Männlich'!S$4),100,IF(AND('Tabelle Kaderkriterien'!$H128="m",Übersicht!$C124=14),('Perzentile Männlich'!$B$44*'Perzentile Männlich'!N124^3)+('Perzentile Männlich'!$C$44*'Perzentile Männlich'!N124^2)+('Perzentile Männlich'!$D$44*'Perzentile Männlich'!N124)+'Perzentile Männlich'!$E$44,IF(AND('Tabelle Kaderkriterien'!$H128="m",Übersicht!$C124=15,'Perzentile Männlich'!N124&gt;'Perzentile Männlich'!S$5),100,IF(AND('Tabelle Kaderkriterien'!$H128="m",Übersicht!$C124=15),('Perzentile Männlich'!$B$45*'Perzentile Männlich'!N124^3)+('Perzentile Männlich'!$C$45*'Perzentile Männlich'!N124^2)+('Perzentile Männlich'!$D$45*'Perzentile Männlich'!N124)+'Perzentile Männlich'!$E$45,IF(AND('Tabelle Kaderkriterien'!$H128="m",Übersicht!$C124=16,'Perzentile Männlich'!N124&gt;'Perzentile Männlich'!S$6),100,IF(AND('Tabelle Kaderkriterien'!$H128="m",Übersicht!$C124=16),('Perzentile Männlich'!$B$46*'Perzentile Männlich'!N124^3)+('Perzentile Männlich'!$C$46*'Perzentile Männlich'!N124^2)+('Perzentile Männlich'!$D$46*'Perzentile Männlich'!N124)+'Perzentile Männlich'!$E$46,IF(AND('Tabelle Kaderkriterien'!$H128="m",Übersicht!$C124=12,'Perzentile Männlich'!N124&gt;'Perzentile Männlich'!S$7),100,IF(AND('Tabelle Kaderkriterien'!$H128="m",Übersicht!$C124=12),('Perzentile Männlich'!$B$47*'Perzentile Männlich'!N124^3)+('Perzentile Männlich'!$C$47*'Perzentile Männlich'!N124^2)+('Perzentile Männlich'!$D$47*'Perzentile Männlich'!N124)+'Perzentile Männlich'!$E$47,IF(AND('Tabelle Kaderkriterien'!$H128="m",Übersicht!$C124=11,'Perzentile Männlich'!N124&gt;'Perzentile Männlich'!S$8),100,IF(AND('Tabelle Kaderkriterien'!$H128="m",Übersicht!$C124=11),('Perzentile Männlich'!$B$48*'Perzentile Männlich'!N124^3)+('Perzentile Männlich'!$C$48*'Perzentile Männlich'!N124^2)+('Perzentile Männlich'!$D$48*'Perzentile Männlich'!N124)+'Perzentile Männlich'!$E$48,IF(AND('Tabelle Kaderkriterien'!$H128="w",Übersicht!$C124=13,'Perzentile Weiblich'!N124&gt;'Perzentile Weiblich'!S$3),100,IF(AND('Tabelle Kaderkriterien'!$H128="w",Übersicht!$C124=13),('Perzentile Weiblich'!$B$43*'Perzentile Weiblich'!N124^3)+('Perzentile Weiblich'!$C$43*'Perzentile Weiblich'!N124^2)+('Perzentile Weiblich'!$D$43*'Perzentile Weiblich'!N124)+'Perzentile Weiblich'!$E$43,IF(AND('Tabelle Kaderkriterien'!$H128="w",Übersicht!$C124=14,'Perzentile Weiblich'!N124&gt;'Perzentile Weiblich'!S$4),100,IF(AND('Tabelle Kaderkriterien'!$H128="w",Übersicht!$C124=14),('Perzentile Weiblich'!$B$44*'Perzentile Weiblich'!N124^3)+('Perzentile Weiblich'!$C$44*'Perzentile Weiblich'!N124^2)+('Perzentile Weiblich'!$D$44*'Perzentile Weiblich'!N124)+'Perzentile Weiblich'!$E$44,IF(AND('Tabelle Kaderkriterien'!$H128="w",Übersicht!$C124=15,'Perzentile Weiblich'!N124&gt;'Perzentile Weiblich'!S$5),100,IF(AND('Tabelle Kaderkriterien'!$H128="w",Übersicht!$C124=15),('Perzentile Weiblich'!$B$45*'Perzentile Weiblich'!N124^3)+('Perzentile Weiblich'!$C$45*'Perzentile Weiblich'!N124^2)+('Perzentile Weiblich'!$D$45*'Perzentile Weiblich'!N124)+'Perzentile Weiblich'!$E$45,IF(AND('Tabelle Kaderkriterien'!$H128="w",Übersicht!$C124=16,'Perzentile Weiblich'!N124&gt;'Perzentile Weiblich'!S$6),100,IF(AND('Tabelle Kaderkriterien'!$H128="w",Übersicht!$C124=16),('Perzentile Weiblich'!$B$46*'Perzentile Weiblich'!N124^3)+('Perzentile Weiblich'!$C$46*'Perzentile Weiblich'!N124^2)+('Perzentile Weiblich'!$D$46*'Perzentile Weiblich'!N124)+'Perzentile Weiblich'!$E$46,IF(AND('Tabelle Kaderkriterien'!$H128="w",Übersicht!$C124=12,'Perzentile Weiblich'!N124&gt;'Perzentile Weiblich'!S$7),100,IF(AND('Tabelle Kaderkriterien'!$H128="w",Übersicht!$C124=12),('Perzentile Weiblich'!$B$47*'Perzentile Weiblich'!N124^3)+('Perzentile Weiblich'!$C$47*'Perzentile Weiblich'!N124^2)+('Perzentile Weiblich'!$D$47*'Perzentile Weiblich'!N124)+'Perzentile Weiblich'!$E$47,IF(AND('Tabelle Kaderkriterien'!$H128="w",Übersicht!$C124=11,'Perzentile Weiblich'!N124&gt;'Perzentile Weiblich'!S$8),100,IF(AND('Tabelle Kaderkriterien'!$H128="w",Übersicht!$C124=11),('Perzentile Weiblich'!$B$48*'Perzentile Weiblich'!N124^3)+('Perzentile Weiblich'!$C$48*'Perzentile Weiblich'!N124^2)+('Perzentile Weiblich'!$D$48*'Perzentile Weiblich'!N124)+'Perzentile Weiblich'!$E$48,IF(AND('Tabelle Kaderkriterien'!I128&lt;&gt;"m",'Tabelle Kaderkriterien'!I128&lt;&gt;"!w"),#N/A,#N/A)))))))))))))))))))))))))</f>
        <v>#DIV/0!</v>
      </c>
      <c r="O124" s="32" t="e">
        <f>IF(AND('Tabelle Kaderkriterien'!$H128="m",Übersicht!$C124=13,'Perzentile Männlich'!O124&gt;'Perzentile Männlich'!T$3),100,IF(AND('Tabelle Kaderkriterien'!$H128="m",Übersicht!$C124=13),('Perzentile Männlich'!$B$11*'Perzentile Männlich'!O124^3)+('Perzentile Männlich'!$C$11*'Perzentile Männlich'!O124^2)+('Perzentile Männlich'!$D$11*'Perzentile Männlich'!O124)+'Perzentile Männlich'!$E$11,IF(AND('Tabelle Kaderkriterien'!$H128="m",Übersicht!$C124=14,'Perzentile Männlich'!O124&gt;'Perzentile Männlich'!T$4),100,IF(AND('Tabelle Kaderkriterien'!$H128="m",Übersicht!$C124=14),('Perzentile Männlich'!$B$12*'Perzentile Männlich'!O124^3)+('Perzentile Männlich'!$C$12*'Perzentile Männlich'!O124^2)+('Perzentile Männlich'!$D$12*'Perzentile Männlich'!O124)+'Perzentile Männlich'!$E$12,IF(AND('Tabelle Kaderkriterien'!$H128="m",Übersicht!$C124=15,'Perzentile Männlich'!O124&gt;'Perzentile Männlich'!T$5),100,IF(AND('Tabelle Kaderkriterien'!$H128="m",Übersicht!$C124=15),('Perzentile Männlich'!$B$13*'Perzentile Männlich'!O124^3)+('Perzentile Männlich'!$C$13*'Perzentile Männlich'!O124^2)+('Perzentile Männlich'!$D$13*'Perzentile Männlich'!O124)+'Perzentile Männlich'!$E$13,IF(AND('Tabelle Kaderkriterien'!$H128="m",Übersicht!$C124=16,'Perzentile Männlich'!O124&gt;'Perzentile Männlich'!T$6),100,IF(AND('Tabelle Kaderkriterien'!$H128="m",Übersicht!$C124=16),('Perzentile Männlich'!$B$14*'Perzentile Männlich'!O124^3)+('Perzentile Männlich'!$C$14*'Perzentile Männlich'!O124^2)+('Perzentile Männlich'!$D$14*'Perzentile Männlich'!O124)+'Perzentile Männlich'!$E$14,IF(AND('Tabelle Kaderkriterien'!$H128="m",Übersicht!$C124=12,'Perzentile Männlich'!O124&gt;'Perzentile Männlich'!T$7),100,IF(AND('Tabelle Kaderkriterien'!$H128="m",Übersicht!$C124=12),('Perzentile Männlich'!$B$15*'Perzentile Männlich'!O124^3)+('Perzentile Männlich'!$C$15*'Perzentile Männlich'!O124^2)+('Perzentile Männlich'!$D$15*'Perzentile Männlich'!O124)+'Perzentile Männlich'!$E$15,IF(AND('Tabelle Kaderkriterien'!$H128="m",Übersicht!$C124=11,'Perzentile Männlich'!O124&gt;'Perzentile Männlich'!T$8),100,IF(AND('Tabelle Kaderkriterien'!$H128="m",Übersicht!$C124=11),('Perzentile Männlich'!$B$16*'Perzentile Männlich'!O124^3)+('Perzentile Männlich'!$C$16*'Perzentile Männlich'!O124^2)+('Perzentile Männlich'!$D$16*'Perzentile Männlich'!O124)+'Perzentile Männlich'!$E$16,IF(AND('Tabelle Kaderkriterien'!$H128="w",Übersicht!$C124=13,'Perzentile Weiblich'!O124&gt;'Perzentile Weiblich'!T$3),100,IF(AND('Tabelle Kaderkriterien'!$H128="w",Übersicht!$C124=13),('Perzentile Weiblich'!$B$11*'Perzentile Weiblich'!O124^3)+('Perzentile Weiblich'!$C$11*'Perzentile Weiblich'!O124^2)+('Perzentile Weiblich'!$D$11*'Perzentile Weiblich'!O124)+'Perzentile Weiblich'!$E$11,IF(AND('Tabelle Kaderkriterien'!$H128="w",Übersicht!$C124=14,'Perzentile Weiblich'!O124&gt;'Perzentile Weiblich'!T$4),100,IF(AND('Tabelle Kaderkriterien'!$H128="w",Übersicht!$C124=14),('Perzentile Weiblich'!$B$12*'Perzentile Weiblich'!O124^3)+('Perzentile Weiblich'!$C$12*'Perzentile Weiblich'!O124^2)+('Perzentile Weiblich'!$D$12*'Perzentile Weiblich'!O124)+'Perzentile Weiblich'!$E$12,IF(AND('Tabelle Kaderkriterien'!$H128="w",Übersicht!$C124=15,'Perzentile Weiblich'!O124&gt;'Perzentile Weiblich'!T$5),100,IF(AND('Tabelle Kaderkriterien'!$H128="w",Übersicht!$C124=15),('Perzentile Weiblich'!$B$13*'Perzentile Weiblich'!O124^3)+('Perzentile Weiblich'!$C$13*'Perzentile Weiblich'!O124^2)+('Perzentile Weiblich'!$D$13*'Perzentile Weiblich'!O124)+'Perzentile Weiblich'!$E$13,IF(AND('Tabelle Kaderkriterien'!$H128="w",Übersicht!$C124=16,'Perzentile Weiblich'!O124&gt;'Perzentile Weiblich'!T$6),100,IF(AND('Tabelle Kaderkriterien'!$H128="w",Übersicht!$C124=16),('Perzentile Weiblich'!$B$14*'Perzentile Weiblich'!O124^3)+('Perzentile Weiblich'!$C$14*'Perzentile Weiblich'!O124^2)+('Perzentile Weiblich'!$D$14*'Perzentile Weiblich'!O124)+'Perzentile Weiblich'!$E$14,IF(AND('Tabelle Kaderkriterien'!$H128="w",Übersicht!$C124=12,'Perzentile Weiblich'!O124&gt;'Perzentile Weiblich'!T$7),100,IF(AND('Tabelle Kaderkriterien'!$H128="w",Übersicht!$C124=12),('Perzentile Weiblich'!$B$15*'Perzentile Weiblich'!O124^3)+('Perzentile Weiblich'!$C$15*'Perzentile Weiblich'!O124^2)+('Perzentile Weiblich'!$D$15*'Perzentile Weiblich'!O124)+'Perzentile Weiblich'!$E$15,IF(AND('Tabelle Kaderkriterien'!$H128="w",Übersicht!$C124=11,'Perzentile Weiblich'!O124&gt;'Perzentile Weiblich'!T$8),100,IF(AND('Tabelle Kaderkriterien'!$H128="w",Übersicht!$C124=11),('Perzentile Weiblich'!$B$16*'Perzentile Weiblich'!O124^3)+('Perzentile Weiblich'!$C$16*'Perzentile Weiblich'!O124^2)+('Perzentile Weiblich'!$D$16*'Perzentile Weiblich'!O124)+'Perzentile Weiblich'!$E$16,IF(AND('Tabelle Kaderkriterien'!J128&lt;&gt;"m",'Tabelle Kaderkriterien'!J128&lt;&gt;"!w"),#N/A,#N/A)))))))))))))))))))))))))</f>
        <v>#DIV/0!</v>
      </c>
      <c r="P124" s="32" t="e">
        <f>IF(AND('Tabelle Kaderkriterien'!$H128="m",Übersicht!$C124=13,J124&lt;'Perzentile Männlich'!U$3),100,IF(AND('Tabelle Kaderkriterien'!$H128="m",Übersicht!$C124=13),('Perzentile Männlich'!$B$27*J124^3)+('Perzentile Männlich'!$C$27*J124^2)+('Perzentile Männlich'!$D$27*J124)+'Perzentile Männlich'!$E$27,IF(AND('Tabelle Kaderkriterien'!$H128="m",Übersicht!$C124=14,J124&lt;'Perzentile Männlich'!U$4),100,IF(AND('Tabelle Kaderkriterien'!$H128="m",Übersicht!$C124=14),('Perzentile Männlich'!$B$28*J124^3)+('Perzentile Männlich'!$C$28*J124^2)+('Perzentile Männlich'!$D$28*J124)+'Perzentile Männlich'!$E$28,IF(AND('Tabelle Kaderkriterien'!$H128="m",Übersicht!$C124=15,J124&lt;'Perzentile Männlich'!U$5),100,IF(AND('Tabelle Kaderkriterien'!$H128="m",Übersicht!$C124=15),('Perzentile Männlich'!$B$29*J124^3)+('Perzentile Männlich'!$C$29*J124^2)+('Perzentile Männlich'!$D$29*J124)+'Perzentile Männlich'!$E$29,IF(AND('Tabelle Kaderkriterien'!$H128="m",Übersicht!$C124=16,J124&lt;'Perzentile Männlich'!U$6),100,IF(AND('Tabelle Kaderkriterien'!$H128="m",Übersicht!$C124=16),('Perzentile Männlich'!$B$30*J124^3)+('Perzentile Männlich'!$C$30*J124^2)+('Perzentile Männlich'!$D$30*J124)+'Perzentile Männlich'!$E$30,IF(AND('Tabelle Kaderkriterien'!$H128="m",Übersicht!$C124=12,J124&lt;'Perzentile Männlich'!U$7),100,IF(AND('Tabelle Kaderkriterien'!$H128="m",Übersicht!$C124=12),('Perzentile Männlich'!$B$31*J124^3)+('Perzentile Männlich'!$C$31*J124^2)+('Perzentile Männlich'!$D$31*J124)+'Perzentile Männlich'!$E$31,IF(AND('Tabelle Kaderkriterien'!$H128="m",Übersicht!$C124=11,J124&lt;'Perzentile Männlich'!U$8),100,IF(AND('Tabelle Kaderkriterien'!$H128="m",Übersicht!$C124=11),('Perzentile Männlich'!$B$32*J124^3)+('Perzentile Männlich'!$C$32*J124^2)+('Perzentile Männlich'!$D$32*J124)+'Perzentile Männlich'!$E$32,IF(AND('Tabelle Kaderkriterien'!$H128="w",Übersicht!$C124=13,J124&lt;'Perzentile Weiblich'!U$3),100,IF(AND('Tabelle Kaderkriterien'!$H128="w",Übersicht!$C124=13),('Perzentile Weiblich'!$B$27*J124^3)+('Perzentile Weiblich'!$C$27*J124^2)+('Perzentile Weiblich'!$D$27*J124)+'Perzentile Weiblich'!$E$27,IF(AND('Tabelle Kaderkriterien'!$H128="w",Übersicht!$C124=14,J124&lt;'Perzentile Weiblich'!U$4),100,IF(AND('Tabelle Kaderkriterien'!$H128="w",Übersicht!$C124=14),('Perzentile Weiblich'!$B$28*J124^3)+('Perzentile Weiblich'!$C$28*J124^2)+('Perzentile Weiblich'!$D$28*J124)+'Perzentile Weiblich'!$E$28,IF(AND('Tabelle Kaderkriterien'!$H128="w",Übersicht!$C124=15,J124&lt;'Perzentile Weiblich'!U$5),100,IF(AND('Tabelle Kaderkriterien'!$H128="w",Übersicht!$C124=15),('Perzentile Weiblich'!$B$29*J124^3)+('Perzentile Weiblich'!$C$29*J124^2)+('Perzentile Weiblich'!$D$29*J124)+'Perzentile Weiblich'!$E$29,IF(AND('Tabelle Kaderkriterien'!$H128="w",Übersicht!$C124=16,J124&lt;'Perzentile Weiblich'!U$6),100,IF(AND('Tabelle Kaderkriterien'!$H128="w",Übersicht!$C124=16),('Perzentile Weiblich'!$B$30*J124^3)+('Perzentile Weiblich'!$C$30*J124^2)+('Perzentile Weiblich'!$D$30*J124)+'Perzentile Weiblich'!$E$30,IF(AND('Tabelle Kaderkriterien'!$H128="w",Übersicht!$C124=12,J124&lt;'Perzentile Weiblich'!U$7),100,IF(AND('Tabelle Kaderkriterien'!$H128="w",Übersicht!$C124=12),('Perzentile Weiblich'!$B$31*J124^3)+('Perzentile Weiblich'!$C$31*J124^2)+('Perzentile Weiblich'!$D$31*J124)+'Perzentile Weiblich'!$E$31,IF(AND('Tabelle Kaderkriterien'!$H128="w",Übersicht!$C124=11,J124&lt;'Perzentile Weiblich'!U$8),100,IF(AND('Tabelle Kaderkriterien'!$H128="w",Übersicht!$C124=11),('Perzentile Weiblich'!$B$32*J124^3)+('Perzentile Weiblich'!$C$32*J124^2)+('Perzentile Weiblich'!$D$32*J124)+'Perzentile Weiblich'!$E$32,IF(AND('Tabelle Kaderkriterien'!H128&lt;&gt;"m",'Tabelle Kaderkriterien'!H128&lt;&gt;"!w"),#N/A,#N/A)))))))))))))))))))))))))</f>
        <v>#N/A</v>
      </c>
      <c r="Q124" s="32" t="e">
        <f>IF(AND('Tabelle Kaderkriterien'!$H128="m",Übersicht!$C124=13,K124&gt;'Perzentile Männlich'!V$3),100,IF(AND('Tabelle Kaderkriterien'!$H128="m",Übersicht!$C124=13),('Perzentile Männlich'!$B$19*K124^3)+('Perzentile Männlich'!$C$19*K124^2)+('Perzentile Männlich'!$D$19*K124)+'Perzentile Männlich'!$E$19,IF(AND('Tabelle Kaderkriterien'!$H128="m",Übersicht!$C124=14,K124&gt;'Perzentile Männlich'!V$4),100,IF(AND('Tabelle Kaderkriterien'!$H128="m",Übersicht!$C124=14),('Perzentile Männlich'!$B$20*K124^3)+('Perzentile Männlich'!$C$20*K124^2)+('Perzentile Männlich'!$D$20*K124)+'Perzentile Männlich'!$E$20,IF(AND('Tabelle Kaderkriterien'!$H128="m",Übersicht!$C124=15,K124&gt;'Perzentile Männlich'!V$5),100,IF(AND('Tabelle Kaderkriterien'!$H128="m",Übersicht!$C124=15),('Perzentile Männlich'!$B$21*K124^3)+('Perzentile Männlich'!$C$21*K124^2)+('Perzentile Männlich'!$D$21*K124)+'Perzentile Männlich'!$E$21,IF(AND('Tabelle Kaderkriterien'!$H128="m",Übersicht!$C124=16,K124&gt;'Perzentile Männlich'!V$6),100,IF(AND('Tabelle Kaderkriterien'!$H128="m",Übersicht!$C124=16),('Perzentile Männlich'!$B$22*K124^3)+('Perzentile Männlich'!$C$22*K124^2)+('Perzentile Männlich'!$D$22*K124)+'Perzentile Männlich'!$E$22,IF(AND('Tabelle Kaderkriterien'!$H128="m",Übersicht!$C124=12,K124&gt;'Perzentile Männlich'!V$7),100,IF(AND('Tabelle Kaderkriterien'!$H128="m",Übersicht!$C124=12),('Perzentile Männlich'!$B$23*K124^3)+('Perzentile Männlich'!$C$23*K124^2)+('Perzentile Männlich'!$D$23*K124)+'Perzentile Männlich'!$E$23,IF(AND('Tabelle Kaderkriterien'!$H128="m",Übersicht!$C124=11,K124&gt;'Perzentile Männlich'!V$8),100,IF(AND('Tabelle Kaderkriterien'!$H128="m",Übersicht!$C124=11),('Perzentile Männlich'!$B$24*K124^3)+('Perzentile Männlich'!$C$24*K124^2)+('Perzentile Männlich'!$D$24*K124)+'Perzentile Männlich'!$E$24,IF(AND('Tabelle Kaderkriterien'!$H128="w",Übersicht!$C124=13,K124&gt;'Perzentile Weiblich'!V$3),100,IF(AND('Tabelle Kaderkriterien'!$H128="w",Übersicht!$C124=13),('Perzentile Weiblich'!$B$19*K124^3)+('Perzentile Weiblich'!$C$19*K124^2)+('Perzentile Weiblich'!$D$19*K124)+'Perzentile Weiblich'!$E$19,IF(AND('Tabelle Kaderkriterien'!$H128="w",Übersicht!$C124=14,K124&gt;'Perzentile Weiblich'!V$4),100,IF(AND('Tabelle Kaderkriterien'!$H128="w",Übersicht!$C124=14),('Perzentile Weiblich'!$B$20*K124^3)+('Perzentile Weiblich'!$C$20*K124^2)+('Perzentile Weiblich'!$D$20*K124)+'Perzentile Weiblich'!$E$20,IF(AND('Tabelle Kaderkriterien'!$H128="w",Übersicht!$C124=15,K124&gt;'Perzentile Weiblich'!V$5),100,IF(AND('Tabelle Kaderkriterien'!$H128="w",Übersicht!$C124=15),('Perzentile Weiblich'!$B$21*K124^3)+('Perzentile Weiblich'!$C$21*K124^2)+('Perzentile Weiblich'!$D$21*K124)+'Perzentile Weiblich'!$E$21,IF(AND('Tabelle Kaderkriterien'!$H128="w",Übersicht!$C124=16,K124&gt;'Perzentile Weiblich'!V$6),100,IF(AND('Tabelle Kaderkriterien'!$H128="w",Übersicht!$C124=16),('Perzentile Weiblich'!$B$22*K124^3)+('Perzentile Weiblich'!$C$22*K124^2)+('Perzentile Weiblich'!$D$22*K124)+'Perzentile Weiblich'!$E$22,IF(AND('Tabelle Kaderkriterien'!$H128="w",Übersicht!$C124=12,K124&gt;'Perzentile Weiblich'!V$7),100,IF(AND('Tabelle Kaderkriterien'!$H128="w",Übersicht!$C124=12),('Perzentile Weiblich'!$B$23*K124^3)+('Perzentile Weiblich'!$C$23*K124^2)+('Perzentile Weiblich'!$D$23*K124)+'Perzentile Weiblich'!$E$23,IF(AND('Tabelle Kaderkriterien'!$H128="w",Übersicht!$C124=11,K124&gt;'Perzentile Weiblich'!V$8),100,IF(AND('Tabelle Kaderkriterien'!$H128="w",Übersicht!$C124=11),('Perzentile Weiblich'!$B$24*K124^3)+('Perzentile Weiblich'!$C$24*K124^2)+('Perzentile Weiblich'!$D$24*K124)+'Perzentile Weiblich'!$E$24,IF(AND('Tabelle Kaderkriterien'!I128&lt;&gt;"m",'Tabelle Kaderkriterien'!I128&lt;&gt;"!w"),#N/A,#N/A)))))))))))))))))))))))))</f>
        <v>#N/A</v>
      </c>
      <c r="S124" s="18" t="e">
        <f t="shared" si="2"/>
        <v>#DIV/0!</v>
      </c>
      <c r="T124" s="18" t="e">
        <f t="shared" si="3"/>
        <v>#DIV/0!</v>
      </c>
    </row>
    <row r="125" spans="1:20" x14ac:dyDescent="0.3">
      <c r="A125" s="31">
        <f>'Tabelle Kaderkriterien'!B129</f>
        <v>0</v>
      </c>
      <c r="B125" s="31">
        <f>'Tabelle Kaderkriterien'!C129</f>
        <v>0</v>
      </c>
      <c r="C125" s="143">
        <f>'Tabelle Kaderkriterien'!G129</f>
        <v>0</v>
      </c>
      <c r="D125" s="144">
        <f>'Tabelle Kaderkriterien'!K129</f>
        <v>0</v>
      </c>
      <c r="E125" s="144">
        <f>'Tabelle Kaderkriterien'!L129</f>
        <v>0</v>
      </c>
      <c r="F125" s="144">
        <f>'Tabelle Kaderkriterien'!N129</f>
        <v>0</v>
      </c>
      <c r="G125" s="144">
        <f>'Tabelle Kaderkriterien'!O129</f>
        <v>0</v>
      </c>
      <c r="H125" s="144">
        <f>'Tabelle Kaderkriterien'!Q129</f>
        <v>0</v>
      </c>
      <c r="I125" s="144">
        <f>'Tabelle Kaderkriterien'!R129</f>
        <v>0</v>
      </c>
      <c r="J125" s="144">
        <f>'Tabelle Kaderkriterien'!T129</f>
        <v>0</v>
      </c>
      <c r="K125" s="144">
        <f>'Tabelle Kaderkriterien'!V129</f>
        <v>0</v>
      </c>
      <c r="M125" s="32" t="e">
        <f>IF(AND('Tabelle Kaderkriterien'!$H129="m",Übersicht!$C125=13,'Perzentile Männlich'!M125&gt;'Perzentile Männlich'!R$3),100,IF(AND('Tabelle Kaderkriterien'!$H129="m",Übersicht!$C125=13),('Perzentile Männlich'!$B$35*'Perzentile Männlich'!M125^3)+('Perzentile Männlich'!$C$35*'Perzentile Männlich'!M125^2)+('Perzentile Männlich'!$D$35*'Perzentile Männlich'!M125)+'Perzentile Männlich'!$E$35,IF(AND('Tabelle Kaderkriterien'!$H129="m",Übersicht!$C125=14,'Perzentile Männlich'!M125&gt;'Perzentile Männlich'!R$4),100,IF(AND('Tabelle Kaderkriterien'!$H129="m",Übersicht!$C125=14),('Perzentile Männlich'!$B$36*'Perzentile Männlich'!M125^3)+('Perzentile Männlich'!$C$36*'Perzentile Männlich'!M125^2)+('Perzentile Männlich'!$D$36*'Perzentile Männlich'!M125)+'Perzentile Männlich'!$E$36,IF(AND('Tabelle Kaderkriterien'!$H129="m",Übersicht!$C125=15,'Perzentile Männlich'!M125&gt;'Perzentile Männlich'!R$5),100,IF(AND('Tabelle Kaderkriterien'!$H129="m",Übersicht!$C125=15),('Perzentile Männlich'!$B$37*'Perzentile Männlich'!M125^3)+('Perzentile Männlich'!$C$37*'Perzentile Männlich'!M125^2)+('Perzentile Männlich'!$D$37*'Perzentile Männlich'!M125)+'Perzentile Männlich'!$E$37,IF(AND('Tabelle Kaderkriterien'!$H129="m",Übersicht!$C125=16,'Perzentile Männlich'!M125&gt;'Perzentile Männlich'!R$6),100,IF(AND('Tabelle Kaderkriterien'!$H129="m",Übersicht!$C125=16),('Perzentile Männlich'!$B$38*'Perzentile Männlich'!M125^3)+('Perzentile Männlich'!$C$38*'Perzentile Männlich'!M125^2)+('Perzentile Männlich'!$D$38*'Perzentile Männlich'!M125)+'Perzentile Männlich'!$E$38,IF(AND('Tabelle Kaderkriterien'!$H129="m",Übersicht!$C125=12,'Perzentile Männlich'!M125&gt;'Perzentile Männlich'!R$7),100,IF(AND('Tabelle Kaderkriterien'!$H129="m",Übersicht!$C125=12),('Perzentile Männlich'!$B$39*'Perzentile Männlich'!M125^3)+('Perzentile Männlich'!$C$39*'Perzentile Männlich'!M125^2)+('Perzentile Männlich'!$D$39*'Perzentile Männlich'!M125)+'Perzentile Männlich'!$E$39,IF(AND('Tabelle Kaderkriterien'!$H129="m",Übersicht!$C125=11,'Perzentile Männlich'!M125&gt;'Perzentile Männlich'!R$8),100,IF(AND('Tabelle Kaderkriterien'!$H129="m",Übersicht!$C125=11),('Perzentile Männlich'!$B$40*'Perzentile Männlich'!M125^3)+('Perzentile Männlich'!$C$40*'Perzentile Männlich'!M125^2)+('Perzentile Männlich'!$D$40*'Perzentile Männlich'!M125)+'Perzentile Männlich'!$E$40,IF(AND('Tabelle Kaderkriterien'!$H129="w",Übersicht!$C125=13,'Perzentile Weiblich'!M125&gt;'Perzentile Weiblich'!R$3),100,IF(AND('Tabelle Kaderkriterien'!$H129="w",Übersicht!$C125=13),('Perzentile Weiblich'!$B$35*'Perzentile Weiblich'!M125^3)+('Perzentile Weiblich'!$C$35*'Perzentile Weiblich'!M125^2)+('Perzentile Weiblich'!$D$35*'Perzentile Weiblich'!M125)+'Perzentile Weiblich'!$E$35,IF(AND('Tabelle Kaderkriterien'!$H129="w",Übersicht!$C125=14,'Perzentile Weiblich'!M125&gt;'Perzentile Weiblich'!R$4),100,IF(AND('Tabelle Kaderkriterien'!$H129="w",Übersicht!$C125=14),('Perzentile Weiblich'!$B$36*'Perzentile Weiblich'!M125^3)+('Perzentile Weiblich'!$C$36*'Perzentile Weiblich'!M125^2)+('Perzentile Weiblich'!$D$36*'Perzentile Weiblich'!M125)+'Perzentile Weiblich'!$E$36,IF(AND('Tabelle Kaderkriterien'!$H129="w",Übersicht!$C125=15,'Perzentile Weiblich'!M125&gt;'Perzentile Weiblich'!R$5),100,IF(AND('Tabelle Kaderkriterien'!$H129="w",Übersicht!$C125=15),('Perzentile Weiblich'!$B$37*'Perzentile Weiblich'!M125^3)+('Perzentile Weiblich'!$C$37*'Perzentile Weiblich'!M125^2)+('Perzentile Weiblich'!$D$37*'Perzentile Weiblich'!M125)+'Perzentile Weiblich'!$E$37,IF(AND('Tabelle Kaderkriterien'!$H129="w",Übersicht!$C125=16,'Perzentile Weiblich'!M125&gt;'Perzentile Weiblich'!R$6),100,IF(AND('Tabelle Kaderkriterien'!$H129="w",Übersicht!$C125=16),('Perzentile Weiblich'!$B$38*'Perzentile Weiblich'!M125^3)+('Perzentile Weiblich'!$C$38*'Perzentile Weiblich'!M125^2)+('Perzentile Weiblich'!$D$38*'Perzentile Weiblich'!M125)+'Perzentile Weiblich'!$E$38,IF(AND('Tabelle Kaderkriterien'!$H129="w",Übersicht!$C125=12,'Perzentile Weiblich'!M125&gt;'Perzentile Weiblich'!R$7),100,IF(AND('Tabelle Kaderkriterien'!$H129="w",Übersicht!$C125=12),('Perzentile Weiblich'!$B$39*'Perzentile Weiblich'!M125^3)+('Perzentile Weiblich'!$C$39*'Perzentile Weiblich'!M125^2)+('Perzentile Weiblich'!$D$39*'Perzentile Weiblich'!M125)+'Perzentile Weiblich'!$E$39,IF(AND('Tabelle Kaderkriterien'!$H129="w",Übersicht!$C125=11,'Perzentile Weiblich'!M125&gt;'Perzentile Weiblich'!R$8),100,IF(AND('Tabelle Kaderkriterien'!$H129="w",Übersicht!$C125=11),('Perzentile Weiblich'!$B$40*'Perzentile Weiblich'!M125^3)+('Perzentile Weiblich'!$C$40*'Perzentile Weiblich'!M125^2)+('Perzentile Weiblich'!$D$40*'Perzentile Weiblich'!M125)+'Perzentile Weiblich'!$E$40,IF(AND('Tabelle Kaderkriterien'!H129&lt;&gt;"m",'Tabelle Kaderkriterien'!H129&lt;&gt;"!w"),#N/A,#N/A)))))))))))))))))))))))))</f>
        <v>#DIV/0!</v>
      </c>
      <c r="N125" s="32" t="e">
        <f>IF(AND('Tabelle Kaderkriterien'!$H129="m",Übersicht!$C125=13,'Perzentile Männlich'!N125&gt;'Perzentile Männlich'!S$3),100,IF(AND('Tabelle Kaderkriterien'!$H129="m",Übersicht!$C125=13),('Perzentile Männlich'!$B$43*'Perzentile Männlich'!N125^3)+('Perzentile Männlich'!$C$43*'Perzentile Männlich'!N125^2)+('Perzentile Männlich'!$D$43*'Perzentile Männlich'!N125)+'Perzentile Männlich'!$E$43,IF(AND('Tabelle Kaderkriterien'!$H129="m",Übersicht!$C125=14,'Perzentile Männlich'!N125&gt;'Perzentile Männlich'!S$4),100,IF(AND('Tabelle Kaderkriterien'!$H129="m",Übersicht!$C125=14),('Perzentile Männlich'!$B$44*'Perzentile Männlich'!N125^3)+('Perzentile Männlich'!$C$44*'Perzentile Männlich'!N125^2)+('Perzentile Männlich'!$D$44*'Perzentile Männlich'!N125)+'Perzentile Männlich'!$E$44,IF(AND('Tabelle Kaderkriterien'!$H129="m",Übersicht!$C125=15,'Perzentile Männlich'!N125&gt;'Perzentile Männlich'!S$5),100,IF(AND('Tabelle Kaderkriterien'!$H129="m",Übersicht!$C125=15),('Perzentile Männlich'!$B$45*'Perzentile Männlich'!N125^3)+('Perzentile Männlich'!$C$45*'Perzentile Männlich'!N125^2)+('Perzentile Männlich'!$D$45*'Perzentile Männlich'!N125)+'Perzentile Männlich'!$E$45,IF(AND('Tabelle Kaderkriterien'!$H129="m",Übersicht!$C125=16,'Perzentile Männlich'!N125&gt;'Perzentile Männlich'!S$6),100,IF(AND('Tabelle Kaderkriterien'!$H129="m",Übersicht!$C125=16),('Perzentile Männlich'!$B$46*'Perzentile Männlich'!N125^3)+('Perzentile Männlich'!$C$46*'Perzentile Männlich'!N125^2)+('Perzentile Männlich'!$D$46*'Perzentile Männlich'!N125)+'Perzentile Männlich'!$E$46,IF(AND('Tabelle Kaderkriterien'!$H129="m",Übersicht!$C125=12,'Perzentile Männlich'!N125&gt;'Perzentile Männlich'!S$7),100,IF(AND('Tabelle Kaderkriterien'!$H129="m",Übersicht!$C125=12),('Perzentile Männlich'!$B$47*'Perzentile Männlich'!N125^3)+('Perzentile Männlich'!$C$47*'Perzentile Männlich'!N125^2)+('Perzentile Männlich'!$D$47*'Perzentile Männlich'!N125)+'Perzentile Männlich'!$E$47,IF(AND('Tabelle Kaderkriterien'!$H129="m",Übersicht!$C125=11,'Perzentile Männlich'!N125&gt;'Perzentile Männlich'!S$8),100,IF(AND('Tabelle Kaderkriterien'!$H129="m",Übersicht!$C125=11),('Perzentile Männlich'!$B$48*'Perzentile Männlich'!N125^3)+('Perzentile Männlich'!$C$48*'Perzentile Männlich'!N125^2)+('Perzentile Männlich'!$D$48*'Perzentile Männlich'!N125)+'Perzentile Männlich'!$E$48,IF(AND('Tabelle Kaderkriterien'!$H129="w",Übersicht!$C125=13,'Perzentile Weiblich'!N125&gt;'Perzentile Weiblich'!S$3),100,IF(AND('Tabelle Kaderkriterien'!$H129="w",Übersicht!$C125=13),('Perzentile Weiblich'!$B$43*'Perzentile Weiblich'!N125^3)+('Perzentile Weiblich'!$C$43*'Perzentile Weiblich'!N125^2)+('Perzentile Weiblich'!$D$43*'Perzentile Weiblich'!N125)+'Perzentile Weiblich'!$E$43,IF(AND('Tabelle Kaderkriterien'!$H129="w",Übersicht!$C125=14,'Perzentile Weiblich'!N125&gt;'Perzentile Weiblich'!S$4),100,IF(AND('Tabelle Kaderkriterien'!$H129="w",Übersicht!$C125=14),('Perzentile Weiblich'!$B$44*'Perzentile Weiblich'!N125^3)+('Perzentile Weiblich'!$C$44*'Perzentile Weiblich'!N125^2)+('Perzentile Weiblich'!$D$44*'Perzentile Weiblich'!N125)+'Perzentile Weiblich'!$E$44,IF(AND('Tabelle Kaderkriterien'!$H129="w",Übersicht!$C125=15,'Perzentile Weiblich'!N125&gt;'Perzentile Weiblich'!S$5),100,IF(AND('Tabelle Kaderkriterien'!$H129="w",Übersicht!$C125=15),('Perzentile Weiblich'!$B$45*'Perzentile Weiblich'!N125^3)+('Perzentile Weiblich'!$C$45*'Perzentile Weiblich'!N125^2)+('Perzentile Weiblich'!$D$45*'Perzentile Weiblich'!N125)+'Perzentile Weiblich'!$E$45,IF(AND('Tabelle Kaderkriterien'!$H129="w",Übersicht!$C125=16,'Perzentile Weiblich'!N125&gt;'Perzentile Weiblich'!S$6),100,IF(AND('Tabelle Kaderkriterien'!$H129="w",Übersicht!$C125=16),('Perzentile Weiblich'!$B$46*'Perzentile Weiblich'!N125^3)+('Perzentile Weiblich'!$C$46*'Perzentile Weiblich'!N125^2)+('Perzentile Weiblich'!$D$46*'Perzentile Weiblich'!N125)+'Perzentile Weiblich'!$E$46,IF(AND('Tabelle Kaderkriterien'!$H129="w",Übersicht!$C125=12,'Perzentile Weiblich'!N125&gt;'Perzentile Weiblich'!S$7),100,IF(AND('Tabelle Kaderkriterien'!$H129="w",Übersicht!$C125=12),('Perzentile Weiblich'!$B$47*'Perzentile Weiblich'!N125^3)+('Perzentile Weiblich'!$C$47*'Perzentile Weiblich'!N125^2)+('Perzentile Weiblich'!$D$47*'Perzentile Weiblich'!N125)+'Perzentile Weiblich'!$E$47,IF(AND('Tabelle Kaderkriterien'!$H129="w",Übersicht!$C125=11,'Perzentile Weiblich'!N125&gt;'Perzentile Weiblich'!S$8),100,IF(AND('Tabelle Kaderkriterien'!$H129="w",Übersicht!$C125=11),('Perzentile Weiblich'!$B$48*'Perzentile Weiblich'!N125^3)+('Perzentile Weiblich'!$C$48*'Perzentile Weiblich'!N125^2)+('Perzentile Weiblich'!$D$48*'Perzentile Weiblich'!N125)+'Perzentile Weiblich'!$E$48,IF(AND('Tabelle Kaderkriterien'!I129&lt;&gt;"m",'Tabelle Kaderkriterien'!I129&lt;&gt;"!w"),#N/A,#N/A)))))))))))))))))))))))))</f>
        <v>#DIV/0!</v>
      </c>
      <c r="O125" s="32" t="e">
        <f>IF(AND('Tabelle Kaderkriterien'!$H129="m",Übersicht!$C125=13,'Perzentile Männlich'!O125&gt;'Perzentile Männlich'!T$3),100,IF(AND('Tabelle Kaderkriterien'!$H129="m",Übersicht!$C125=13),('Perzentile Männlich'!$B$11*'Perzentile Männlich'!O125^3)+('Perzentile Männlich'!$C$11*'Perzentile Männlich'!O125^2)+('Perzentile Männlich'!$D$11*'Perzentile Männlich'!O125)+'Perzentile Männlich'!$E$11,IF(AND('Tabelle Kaderkriterien'!$H129="m",Übersicht!$C125=14,'Perzentile Männlich'!O125&gt;'Perzentile Männlich'!T$4),100,IF(AND('Tabelle Kaderkriterien'!$H129="m",Übersicht!$C125=14),('Perzentile Männlich'!$B$12*'Perzentile Männlich'!O125^3)+('Perzentile Männlich'!$C$12*'Perzentile Männlich'!O125^2)+('Perzentile Männlich'!$D$12*'Perzentile Männlich'!O125)+'Perzentile Männlich'!$E$12,IF(AND('Tabelle Kaderkriterien'!$H129="m",Übersicht!$C125=15,'Perzentile Männlich'!O125&gt;'Perzentile Männlich'!T$5),100,IF(AND('Tabelle Kaderkriterien'!$H129="m",Übersicht!$C125=15),('Perzentile Männlich'!$B$13*'Perzentile Männlich'!O125^3)+('Perzentile Männlich'!$C$13*'Perzentile Männlich'!O125^2)+('Perzentile Männlich'!$D$13*'Perzentile Männlich'!O125)+'Perzentile Männlich'!$E$13,IF(AND('Tabelle Kaderkriterien'!$H129="m",Übersicht!$C125=16,'Perzentile Männlich'!O125&gt;'Perzentile Männlich'!T$6),100,IF(AND('Tabelle Kaderkriterien'!$H129="m",Übersicht!$C125=16),('Perzentile Männlich'!$B$14*'Perzentile Männlich'!O125^3)+('Perzentile Männlich'!$C$14*'Perzentile Männlich'!O125^2)+('Perzentile Männlich'!$D$14*'Perzentile Männlich'!O125)+'Perzentile Männlich'!$E$14,IF(AND('Tabelle Kaderkriterien'!$H129="m",Übersicht!$C125=12,'Perzentile Männlich'!O125&gt;'Perzentile Männlich'!T$7),100,IF(AND('Tabelle Kaderkriterien'!$H129="m",Übersicht!$C125=12),('Perzentile Männlich'!$B$15*'Perzentile Männlich'!O125^3)+('Perzentile Männlich'!$C$15*'Perzentile Männlich'!O125^2)+('Perzentile Männlich'!$D$15*'Perzentile Männlich'!O125)+'Perzentile Männlich'!$E$15,IF(AND('Tabelle Kaderkriterien'!$H129="m",Übersicht!$C125=11,'Perzentile Männlich'!O125&gt;'Perzentile Männlich'!T$8),100,IF(AND('Tabelle Kaderkriterien'!$H129="m",Übersicht!$C125=11),('Perzentile Männlich'!$B$16*'Perzentile Männlich'!O125^3)+('Perzentile Männlich'!$C$16*'Perzentile Männlich'!O125^2)+('Perzentile Männlich'!$D$16*'Perzentile Männlich'!O125)+'Perzentile Männlich'!$E$16,IF(AND('Tabelle Kaderkriterien'!$H129="w",Übersicht!$C125=13,'Perzentile Weiblich'!O125&gt;'Perzentile Weiblich'!T$3),100,IF(AND('Tabelle Kaderkriterien'!$H129="w",Übersicht!$C125=13),('Perzentile Weiblich'!$B$11*'Perzentile Weiblich'!O125^3)+('Perzentile Weiblich'!$C$11*'Perzentile Weiblich'!O125^2)+('Perzentile Weiblich'!$D$11*'Perzentile Weiblich'!O125)+'Perzentile Weiblich'!$E$11,IF(AND('Tabelle Kaderkriterien'!$H129="w",Übersicht!$C125=14,'Perzentile Weiblich'!O125&gt;'Perzentile Weiblich'!T$4),100,IF(AND('Tabelle Kaderkriterien'!$H129="w",Übersicht!$C125=14),('Perzentile Weiblich'!$B$12*'Perzentile Weiblich'!O125^3)+('Perzentile Weiblich'!$C$12*'Perzentile Weiblich'!O125^2)+('Perzentile Weiblich'!$D$12*'Perzentile Weiblich'!O125)+'Perzentile Weiblich'!$E$12,IF(AND('Tabelle Kaderkriterien'!$H129="w",Übersicht!$C125=15,'Perzentile Weiblich'!O125&gt;'Perzentile Weiblich'!T$5),100,IF(AND('Tabelle Kaderkriterien'!$H129="w",Übersicht!$C125=15),('Perzentile Weiblich'!$B$13*'Perzentile Weiblich'!O125^3)+('Perzentile Weiblich'!$C$13*'Perzentile Weiblich'!O125^2)+('Perzentile Weiblich'!$D$13*'Perzentile Weiblich'!O125)+'Perzentile Weiblich'!$E$13,IF(AND('Tabelle Kaderkriterien'!$H129="w",Übersicht!$C125=16,'Perzentile Weiblich'!O125&gt;'Perzentile Weiblich'!T$6),100,IF(AND('Tabelle Kaderkriterien'!$H129="w",Übersicht!$C125=16),('Perzentile Weiblich'!$B$14*'Perzentile Weiblich'!O125^3)+('Perzentile Weiblich'!$C$14*'Perzentile Weiblich'!O125^2)+('Perzentile Weiblich'!$D$14*'Perzentile Weiblich'!O125)+'Perzentile Weiblich'!$E$14,IF(AND('Tabelle Kaderkriterien'!$H129="w",Übersicht!$C125=12,'Perzentile Weiblich'!O125&gt;'Perzentile Weiblich'!T$7),100,IF(AND('Tabelle Kaderkriterien'!$H129="w",Übersicht!$C125=12),('Perzentile Weiblich'!$B$15*'Perzentile Weiblich'!O125^3)+('Perzentile Weiblich'!$C$15*'Perzentile Weiblich'!O125^2)+('Perzentile Weiblich'!$D$15*'Perzentile Weiblich'!O125)+'Perzentile Weiblich'!$E$15,IF(AND('Tabelle Kaderkriterien'!$H129="w",Übersicht!$C125=11,'Perzentile Weiblich'!O125&gt;'Perzentile Weiblich'!T$8),100,IF(AND('Tabelle Kaderkriterien'!$H129="w",Übersicht!$C125=11),('Perzentile Weiblich'!$B$16*'Perzentile Weiblich'!O125^3)+('Perzentile Weiblich'!$C$16*'Perzentile Weiblich'!O125^2)+('Perzentile Weiblich'!$D$16*'Perzentile Weiblich'!O125)+'Perzentile Weiblich'!$E$16,IF(AND('Tabelle Kaderkriterien'!J129&lt;&gt;"m",'Tabelle Kaderkriterien'!J129&lt;&gt;"!w"),#N/A,#N/A)))))))))))))))))))))))))</f>
        <v>#DIV/0!</v>
      </c>
      <c r="P125" s="32" t="e">
        <f>IF(AND('Tabelle Kaderkriterien'!$H129="m",Übersicht!$C125=13,J125&lt;'Perzentile Männlich'!U$3),100,IF(AND('Tabelle Kaderkriterien'!$H129="m",Übersicht!$C125=13),('Perzentile Männlich'!$B$27*J125^3)+('Perzentile Männlich'!$C$27*J125^2)+('Perzentile Männlich'!$D$27*J125)+'Perzentile Männlich'!$E$27,IF(AND('Tabelle Kaderkriterien'!$H129="m",Übersicht!$C125=14,J125&lt;'Perzentile Männlich'!U$4),100,IF(AND('Tabelle Kaderkriterien'!$H129="m",Übersicht!$C125=14),('Perzentile Männlich'!$B$28*J125^3)+('Perzentile Männlich'!$C$28*J125^2)+('Perzentile Männlich'!$D$28*J125)+'Perzentile Männlich'!$E$28,IF(AND('Tabelle Kaderkriterien'!$H129="m",Übersicht!$C125=15,J125&lt;'Perzentile Männlich'!U$5),100,IF(AND('Tabelle Kaderkriterien'!$H129="m",Übersicht!$C125=15),('Perzentile Männlich'!$B$29*J125^3)+('Perzentile Männlich'!$C$29*J125^2)+('Perzentile Männlich'!$D$29*J125)+'Perzentile Männlich'!$E$29,IF(AND('Tabelle Kaderkriterien'!$H129="m",Übersicht!$C125=16,J125&lt;'Perzentile Männlich'!U$6),100,IF(AND('Tabelle Kaderkriterien'!$H129="m",Übersicht!$C125=16),('Perzentile Männlich'!$B$30*J125^3)+('Perzentile Männlich'!$C$30*J125^2)+('Perzentile Männlich'!$D$30*J125)+'Perzentile Männlich'!$E$30,IF(AND('Tabelle Kaderkriterien'!$H129="m",Übersicht!$C125=12,J125&lt;'Perzentile Männlich'!U$7),100,IF(AND('Tabelle Kaderkriterien'!$H129="m",Übersicht!$C125=12),('Perzentile Männlich'!$B$31*J125^3)+('Perzentile Männlich'!$C$31*J125^2)+('Perzentile Männlich'!$D$31*J125)+'Perzentile Männlich'!$E$31,IF(AND('Tabelle Kaderkriterien'!$H129="m",Übersicht!$C125=11,J125&lt;'Perzentile Männlich'!U$8),100,IF(AND('Tabelle Kaderkriterien'!$H129="m",Übersicht!$C125=11),('Perzentile Männlich'!$B$32*J125^3)+('Perzentile Männlich'!$C$32*J125^2)+('Perzentile Männlich'!$D$32*J125)+'Perzentile Männlich'!$E$32,IF(AND('Tabelle Kaderkriterien'!$H129="w",Übersicht!$C125=13,J125&lt;'Perzentile Weiblich'!U$3),100,IF(AND('Tabelle Kaderkriterien'!$H129="w",Übersicht!$C125=13),('Perzentile Weiblich'!$B$27*J125^3)+('Perzentile Weiblich'!$C$27*J125^2)+('Perzentile Weiblich'!$D$27*J125)+'Perzentile Weiblich'!$E$27,IF(AND('Tabelle Kaderkriterien'!$H129="w",Übersicht!$C125=14,J125&lt;'Perzentile Weiblich'!U$4),100,IF(AND('Tabelle Kaderkriterien'!$H129="w",Übersicht!$C125=14),('Perzentile Weiblich'!$B$28*J125^3)+('Perzentile Weiblich'!$C$28*J125^2)+('Perzentile Weiblich'!$D$28*J125)+'Perzentile Weiblich'!$E$28,IF(AND('Tabelle Kaderkriterien'!$H129="w",Übersicht!$C125=15,J125&lt;'Perzentile Weiblich'!U$5),100,IF(AND('Tabelle Kaderkriterien'!$H129="w",Übersicht!$C125=15),('Perzentile Weiblich'!$B$29*J125^3)+('Perzentile Weiblich'!$C$29*J125^2)+('Perzentile Weiblich'!$D$29*J125)+'Perzentile Weiblich'!$E$29,IF(AND('Tabelle Kaderkriterien'!$H129="w",Übersicht!$C125=16,J125&lt;'Perzentile Weiblich'!U$6),100,IF(AND('Tabelle Kaderkriterien'!$H129="w",Übersicht!$C125=16),('Perzentile Weiblich'!$B$30*J125^3)+('Perzentile Weiblich'!$C$30*J125^2)+('Perzentile Weiblich'!$D$30*J125)+'Perzentile Weiblich'!$E$30,IF(AND('Tabelle Kaderkriterien'!$H129="w",Übersicht!$C125=12,J125&lt;'Perzentile Weiblich'!U$7),100,IF(AND('Tabelle Kaderkriterien'!$H129="w",Übersicht!$C125=12),('Perzentile Weiblich'!$B$31*J125^3)+('Perzentile Weiblich'!$C$31*J125^2)+('Perzentile Weiblich'!$D$31*J125)+'Perzentile Weiblich'!$E$31,IF(AND('Tabelle Kaderkriterien'!$H129="w",Übersicht!$C125=11,J125&lt;'Perzentile Weiblich'!U$8),100,IF(AND('Tabelle Kaderkriterien'!$H129="w",Übersicht!$C125=11),('Perzentile Weiblich'!$B$32*J125^3)+('Perzentile Weiblich'!$C$32*J125^2)+('Perzentile Weiblich'!$D$32*J125)+'Perzentile Weiblich'!$E$32,IF(AND('Tabelle Kaderkriterien'!H129&lt;&gt;"m",'Tabelle Kaderkriterien'!H129&lt;&gt;"!w"),#N/A,#N/A)))))))))))))))))))))))))</f>
        <v>#N/A</v>
      </c>
      <c r="Q125" s="32" t="e">
        <f>IF(AND('Tabelle Kaderkriterien'!$H129="m",Übersicht!$C125=13,K125&gt;'Perzentile Männlich'!V$3),100,IF(AND('Tabelle Kaderkriterien'!$H129="m",Übersicht!$C125=13),('Perzentile Männlich'!$B$19*K125^3)+('Perzentile Männlich'!$C$19*K125^2)+('Perzentile Männlich'!$D$19*K125)+'Perzentile Männlich'!$E$19,IF(AND('Tabelle Kaderkriterien'!$H129="m",Übersicht!$C125=14,K125&gt;'Perzentile Männlich'!V$4),100,IF(AND('Tabelle Kaderkriterien'!$H129="m",Übersicht!$C125=14),('Perzentile Männlich'!$B$20*K125^3)+('Perzentile Männlich'!$C$20*K125^2)+('Perzentile Männlich'!$D$20*K125)+'Perzentile Männlich'!$E$20,IF(AND('Tabelle Kaderkriterien'!$H129="m",Übersicht!$C125=15,K125&gt;'Perzentile Männlich'!V$5),100,IF(AND('Tabelle Kaderkriterien'!$H129="m",Übersicht!$C125=15),('Perzentile Männlich'!$B$21*K125^3)+('Perzentile Männlich'!$C$21*K125^2)+('Perzentile Männlich'!$D$21*K125)+'Perzentile Männlich'!$E$21,IF(AND('Tabelle Kaderkriterien'!$H129="m",Übersicht!$C125=16,K125&gt;'Perzentile Männlich'!V$6),100,IF(AND('Tabelle Kaderkriterien'!$H129="m",Übersicht!$C125=16),('Perzentile Männlich'!$B$22*K125^3)+('Perzentile Männlich'!$C$22*K125^2)+('Perzentile Männlich'!$D$22*K125)+'Perzentile Männlich'!$E$22,IF(AND('Tabelle Kaderkriterien'!$H129="m",Übersicht!$C125=12,K125&gt;'Perzentile Männlich'!V$7),100,IF(AND('Tabelle Kaderkriterien'!$H129="m",Übersicht!$C125=12),('Perzentile Männlich'!$B$23*K125^3)+('Perzentile Männlich'!$C$23*K125^2)+('Perzentile Männlich'!$D$23*K125)+'Perzentile Männlich'!$E$23,IF(AND('Tabelle Kaderkriterien'!$H129="m",Übersicht!$C125=11,K125&gt;'Perzentile Männlich'!V$8),100,IF(AND('Tabelle Kaderkriterien'!$H129="m",Übersicht!$C125=11),('Perzentile Männlich'!$B$24*K125^3)+('Perzentile Männlich'!$C$24*K125^2)+('Perzentile Männlich'!$D$24*K125)+'Perzentile Männlich'!$E$24,IF(AND('Tabelle Kaderkriterien'!$H129="w",Übersicht!$C125=13,K125&gt;'Perzentile Weiblich'!V$3),100,IF(AND('Tabelle Kaderkriterien'!$H129="w",Übersicht!$C125=13),('Perzentile Weiblich'!$B$19*K125^3)+('Perzentile Weiblich'!$C$19*K125^2)+('Perzentile Weiblich'!$D$19*K125)+'Perzentile Weiblich'!$E$19,IF(AND('Tabelle Kaderkriterien'!$H129="w",Übersicht!$C125=14,K125&gt;'Perzentile Weiblich'!V$4),100,IF(AND('Tabelle Kaderkriterien'!$H129="w",Übersicht!$C125=14),('Perzentile Weiblich'!$B$20*K125^3)+('Perzentile Weiblich'!$C$20*K125^2)+('Perzentile Weiblich'!$D$20*K125)+'Perzentile Weiblich'!$E$20,IF(AND('Tabelle Kaderkriterien'!$H129="w",Übersicht!$C125=15,K125&gt;'Perzentile Weiblich'!V$5),100,IF(AND('Tabelle Kaderkriterien'!$H129="w",Übersicht!$C125=15),('Perzentile Weiblich'!$B$21*K125^3)+('Perzentile Weiblich'!$C$21*K125^2)+('Perzentile Weiblich'!$D$21*K125)+'Perzentile Weiblich'!$E$21,IF(AND('Tabelle Kaderkriterien'!$H129="w",Übersicht!$C125=16,K125&gt;'Perzentile Weiblich'!V$6),100,IF(AND('Tabelle Kaderkriterien'!$H129="w",Übersicht!$C125=16),('Perzentile Weiblich'!$B$22*K125^3)+('Perzentile Weiblich'!$C$22*K125^2)+('Perzentile Weiblich'!$D$22*K125)+'Perzentile Weiblich'!$E$22,IF(AND('Tabelle Kaderkriterien'!$H129="w",Übersicht!$C125=12,K125&gt;'Perzentile Weiblich'!V$7),100,IF(AND('Tabelle Kaderkriterien'!$H129="w",Übersicht!$C125=12),('Perzentile Weiblich'!$B$23*K125^3)+('Perzentile Weiblich'!$C$23*K125^2)+('Perzentile Weiblich'!$D$23*K125)+'Perzentile Weiblich'!$E$23,IF(AND('Tabelle Kaderkriterien'!$H129="w",Übersicht!$C125=11,K125&gt;'Perzentile Weiblich'!V$8),100,IF(AND('Tabelle Kaderkriterien'!$H129="w",Übersicht!$C125=11),('Perzentile Weiblich'!$B$24*K125^3)+('Perzentile Weiblich'!$C$24*K125^2)+('Perzentile Weiblich'!$D$24*K125)+'Perzentile Weiblich'!$E$24,IF(AND('Tabelle Kaderkriterien'!I129&lt;&gt;"m",'Tabelle Kaderkriterien'!I129&lt;&gt;"!w"),#N/A,#N/A)))))))))))))))))))))))))</f>
        <v>#N/A</v>
      </c>
      <c r="S125" s="18" t="e">
        <f t="shared" si="2"/>
        <v>#DIV/0!</v>
      </c>
      <c r="T125" s="18" t="e">
        <f t="shared" si="3"/>
        <v>#DIV/0!</v>
      </c>
    </row>
    <row r="126" spans="1:20" x14ac:dyDescent="0.3">
      <c r="A126" s="31">
        <f>'Tabelle Kaderkriterien'!B130</f>
        <v>0</v>
      </c>
      <c r="B126" s="31">
        <f>'Tabelle Kaderkriterien'!C130</f>
        <v>0</v>
      </c>
      <c r="C126" s="143">
        <f>'Tabelle Kaderkriterien'!G130</f>
        <v>0</v>
      </c>
      <c r="D126" s="144">
        <f>'Tabelle Kaderkriterien'!K130</f>
        <v>0</v>
      </c>
      <c r="E126" s="144">
        <f>'Tabelle Kaderkriterien'!L130</f>
        <v>0</v>
      </c>
      <c r="F126" s="144">
        <f>'Tabelle Kaderkriterien'!N130</f>
        <v>0</v>
      </c>
      <c r="G126" s="144">
        <f>'Tabelle Kaderkriterien'!O130</f>
        <v>0</v>
      </c>
      <c r="H126" s="144">
        <f>'Tabelle Kaderkriterien'!Q130</f>
        <v>0</v>
      </c>
      <c r="I126" s="144">
        <f>'Tabelle Kaderkriterien'!R130</f>
        <v>0</v>
      </c>
      <c r="J126" s="144">
        <f>'Tabelle Kaderkriterien'!T130</f>
        <v>0</v>
      </c>
      <c r="K126" s="144">
        <f>'Tabelle Kaderkriterien'!V130</f>
        <v>0</v>
      </c>
      <c r="M126" s="32" t="e">
        <f>IF(AND('Tabelle Kaderkriterien'!$H130="m",Übersicht!$C126=13,'Perzentile Männlich'!M126&gt;'Perzentile Männlich'!R$3),100,IF(AND('Tabelle Kaderkriterien'!$H130="m",Übersicht!$C126=13),('Perzentile Männlich'!$B$35*'Perzentile Männlich'!M126^3)+('Perzentile Männlich'!$C$35*'Perzentile Männlich'!M126^2)+('Perzentile Männlich'!$D$35*'Perzentile Männlich'!M126)+'Perzentile Männlich'!$E$35,IF(AND('Tabelle Kaderkriterien'!$H130="m",Übersicht!$C126=14,'Perzentile Männlich'!M126&gt;'Perzentile Männlich'!R$4),100,IF(AND('Tabelle Kaderkriterien'!$H130="m",Übersicht!$C126=14),('Perzentile Männlich'!$B$36*'Perzentile Männlich'!M126^3)+('Perzentile Männlich'!$C$36*'Perzentile Männlich'!M126^2)+('Perzentile Männlich'!$D$36*'Perzentile Männlich'!M126)+'Perzentile Männlich'!$E$36,IF(AND('Tabelle Kaderkriterien'!$H130="m",Übersicht!$C126=15,'Perzentile Männlich'!M126&gt;'Perzentile Männlich'!R$5),100,IF(AND('Tabelle Kaderkriterien'!$H130="m",Übersicht!$C126=15),('Perzentile Männlich'!$B$37*'Perzentile Männlich'!M126^3)+('Perzentile Männlich'!$C$37*'Perzentile Männlich'!M126^2)+('Perzentile Männlich'!$D$37*'Perzentile Männlich'!M126)+'Perzentile Männlich'!$E$37,IF(AND('Tabelle Kaderkriterien'!$H130="m",Übersicht!$C126=16,'Perzentile Männlich'!M126&gt;'Perzentile Männlich'!R$6),100,IF(AND('Tabelle Kaderkriterien'!$H130="m",Übersicht!$C126=16),('Perzentile Männlich'!$B$38*'Perzentile Männlich'!M126^3)+('Perzentile Männlich'!$C$38*'Perzentile Männlich'!M126^2)+('Perzentile Männlich'!$D$38*'Perzentile Männlich'!M126)+'Perzentile Männlich'!$E$38,IF(AND('Tabelle Kaderkriterien'!$H130="m",Übersicht!$C126=12,'Perzentile Männlich'!M126&gt;'Perzentile Männlich'!R$7),100,IF(AND('Tabelle Kaderkriterien'!$H130="m",Übersicht!$C126=12),('Perzentile Männlich'!$B$39*'Perzentile Männlich'!M126^3)+('Perzentile Männlich'!$C$39*'Perzentile Männlich'!M126^2)+('Perzentile Männlich'!$D$39*'Perzentile Männlich'!M126)+'Perzentile Männlich'!$E$39,IF(AND('Tabelle Kaderkriterien'!$H130="m",Übersicht!$C126=11,'Perzentile Männlich'!M126&gt;'Perzentile Männlich'!R$8),100,IF(AND('Tabelle Kaderkriterien'!$H130="m",Übersicht!$C126=11),('Perzentile Männlich'!$B$40*'Perzentile Männlich'!M126^3)+('Perzentile Männlich'!$C$40*'Perzentile Männlich'!M126^2)+('Perzentile Männlich'!$D$40*'Perzentile Männlich'!M126)+'Perzentile Männlich'!$E$40,IF(AND('Tabelle Kaderkriterien'!$H130="w",Übersicht!$C126=13,'Perzentile Weiblich'!M126&gt;'Perzentile Weiblich'!R$3),100,IF(AND('Tabelle Kaderkriterien'!$H130="w",Übersicht!$C126=13),('Perzentile Weiblich'!$B$35*'Perzentile Weiblich'!M126^3)+('Perzentile Weiblich'!$C$35*'Perzentile Weiblich'!M126^2)+('Perzentile Weiblich'!$D$35*'Perzentile Weiblich'!M126)+'Perzentile Weiblich'!$E$35,IF(AND('Tabelle Kaderkriterien'!$H130="w",Übersicht!$C126=14,'Perzentile Weiblich'!M126&gt;'Perzentile Weiblich'!R$4),100,IF(AND('Tabelle Kaderkriterien'!$H130="w",Übersicht!$C126=14),('Perzentile Weiblich'!$B$36*'Perzentile Weiblich'!M126^3)+('Perzentile Weiblich'!$C$36*'Perzentile Weiblich'!M126^2)+('Perzentile Weiblich'!$D$36*'Perzentile Weiblich'!M126)+'Perzentile Weiblich'!$E$36,IF(AND('Tabelle Kaderkriterien'!$H130="w",Übersicht!$C126=15,'Perzentile Weiblich'!M126&gt;'Perzentile Weiblich'!R$5),100,IF(AND('Tabelle Kaderkriterien'!$H130="w",Übersicht!$C126=15),('Perzentile Weiblich'!$B$37*'Perzentile Weiblich'!M126^3)+('Perzentile Weiblich'!$C$37*'Perzentile Weiblich'!M126^2)+('Perzentile Weiblich'!$D$37*'Perzentile Weiblich'!M126)+'Perzentile Weiblich'!$E$37,IF(AND('Tabelle Kaderkriterien'!$H130="w",Übersicht!$C126=16,'Perzentile Weiblich'!M126&gt;'Perzentile Weiblich'!R$6),100,IF(AND('Tabelle Kaderkriterien'!$H130="w",Übersicht!$C126=16),('Perzentile Weiblich'!$B$38*'Perzentile Weiblich'!M126^3)+('Perzentile Weiblich'!$C$38*'Perzentile Weiblich'!M126^2)+('Perzentile Weiblich'!$D$38*'Perzentile Weiblich'!M126)+'Perzentile Weiblich'!$E$38,IF(AND('Tabelle Kaderkriterien'!$H130="w",Übersicht!$C126=12,'Perzentile Weiblich'!M126&gt;'Perzentile Weiblich'!R$7),100,IF(AND('Tabelle Kaderkriterien'!$H130="w",Übersicht!$C126=12),('Perzentile Weiblich'!$B$39*'Perzentile Weiblich'!M126^3)+('Perzentile Weiblich'!$C$39*'Perzentile Weiblich'!M126^2)+('Perzentile Weiblich'!$D$39*'Perzentile Weiblich'!M126)+'Perzentile Weiblich'!$E$39,IF(AND('Tabelle Kaderkriterien'!$H130="w",Übersicht!$C126=11,'Perzentile Weiblich'!M126&gt;'Perzentile Weiblich'!R$8),100,IF(AND('Tabelle Kaderkriterien'!$H130="w",Übersicht!$C126=11),('Perzentile Weiblich'!$B$40*'Perzentile Weiblich'!M126^3)+('Perzentile Weiblich'!$C$40*'Perzentile Weiblich'!M126^2)+('Perzentile Weiblich'!$D$40*'Perzentile Weiblich'!M126)+'Perzentile Weiblich'!$E$40,IF(AND('Tabelle Kaderkriterien'!H130&lt;&gt;"m",'Tabelle Kaderkriterien'!H130&lt;&gt;"!w"),#N/A,#N/A)))))))))))))))))))))))))</f>
        <v>#DIV/0!</v>
      </c>
      <c r="N126" s="32" t="e">
        <f>IF(AND('Tabelle Kaderkriterien'!$H130="m",Übersicht!$C126=13,'Perzentile Männlich'!N126&gt;'Perzentile Männlich'!S$3),100,IF(AND('Tabelle Kaderkriterien'!$H130="m",Übersicht!$C126=13),('Perzentile Männlich'!$B$43*'Perzentile Männlich'!N126^3)+('Perzentile Männlich'!$C$43*'Perzentile Männlich'!N126^2)+('Perzentile Männlich'!$D$43*'Perzentile Männlich'!N126)+'Perzentile Männlich'!$E$43,IF(AND('Tabelle Kaderkriterien'!$H130="m",Übersicht!$C126=14,'Perzentile Männlich'!N126&gt;'Perzentile Männlich'!S$4),100,IF(AND('Tabelle Kaderkriterien'!$H130="m",Übersicht!$C126=14),('Perzentile Männlich'!$B$44*'Perzentile Männlich'!N126^3)+('Perzentile Männlich'!$C$44*'Perzentile Männlich'!N126^2)+('Perzentile Männlich'!$D$44*'Perzentile Männlich'!N126)+'Perzentile Männlich'!$E$44,IF(AND('Tabelle Kaderkriterien'!$H130="m",Übersicht!$C126=15,'Perzentile Männlich'!N126&gt;'Perzentile Männlich'!S$5),100,IF(AND('Tabelle Kaderkriterien'!$H130="m",Übersicht!$C126=15),('Perzentile Männlich'!$B$45*'Perzentile Männlich'!N126^3)+('Perzentile Männlich'!$C$45*'Perzentile Männlich'!N126^2)+('Perzentile Männlich'!$D$45*'Perzentile Männlich'!N126)+'Perzentile Männlich'!$E$45,IF(AND('Tabelle Kaderkriterien'!$H130="m",Übersicht!$C126=16,'Perzentile Männlich'!N126&gt;'Perzentile Männlich'!S$6),100,IF(AND('Tabelle Kaderkriterien'!$H130="m",Übersicht!$C126=16),('Perzentile Männlich'!$B$46*'Perzentile Männlich'!N126^3)+('Perzentile Männlich'!$C$46*'Perzentile Männlich'!N126^2)+('Perzentile Männlich'!$D$46*'Perzentile Männlich'!N126)+'Perzentile Männlich'!$E$46,IF(AND('Tabelle Kaderkriterien'!$H130="m",Übersicht!$C126=12,'Perzentile Männlich'!N126&gt;'Perzentile Männlich'!S$7),100,IF(AND('Tabelle Kaderkriterien'!$H130="m",Übersicht!$C126=12),('Perzentile Männlich'!$B$47*'Perzentile Männlich'!N126^3)+('Perzentile Männlich'!$C$47*'Perzentile Männlich'!N126^2)+('Perzentile Männlich'!$D$47*'Perzentile Männlich'!N126)+'Perzentile Männlich'!$E$47,IF(AND('Tabelle Kaderkriterien'!$H130="m",Übersicht!$C126=11,'Perzentile Männlich'!N126&gt;'Perzentile Männlich'!S$8),100,IF(AND('Tabelle Kaderkriterien'!$H130="m",Übersicht!$C126=11),('Perzentile Männlich'!$B$48*'Perzentile Männlich'!N126^3)+('Perzentile Männlich'!$C$48*'Perzentile Männlich'!N126^2)+('Perzentile Männlich'!$D$48*'Perzentile Männlich'!N126)+'Perzentile Männlich'!$E$48,IF(AND('Tabelle Kaderkriterien'!$H130="w",Übersicht!$C126=13,'Perzentile Weiblich'!N126&gt;'Perzentile Weiblich'!S$3),100,IF(AND('Tabelle Kaderkriterien'!$H130="w",Übersicht!$C126=13),('Perzentile Weiblich'!$B$43*'Perzentile Weiblich'!N126^3)+('Perzentile Weiblich'!$C$43*'Perzentile Weiblich'!N126^2)+('Perzentile Weiblich'!$D$43*'Perzentile Weiblich'!N126)+'Perzentile Weiblich'!$E$43,IF(AND('Tabelle Kaderkriterien'!$H130="w",Übersicht!$C126=14,'Perzentile Weiblich'!N126&gt;'Perzentile Weiblich'!S$4),100,IF(AND('Tabelle Kaderkriterien'!$H130="w",Übersicht!$C126=14),('Perzentile Weiblich'!$B$44*'Perzentile Weiblich'!N126^3)+('Perzentile Weiblich'!$C$44*'Perzentile Weiblich'!N126^2)+('Perzentile Weiblich'!$D$44*'Perzentile Weiblich'!N126)+'Perzentile Weiblich'!$E$44,IF(AND('Tabelle Kaderkriterien'!$H130="w",Übersicht!$C126=15,'Perzentile Weiblich'!N126&gt;'Perzentile Weiblich'!S$5),100,IF(AND('Tabelle Kaderkriterien'!$H130="w",Übersicht!$C126=15),('Perzentile Weiblich'!$B$45*'Perzentile Weiblich'!N126^3)+('Perzentile Weiblich'!$C$45*'Perzentile Weiblich'!N126^2)+('Perzentile Weiblich'!$D$45*'Perzentile Weiblich'!N126)+'Perzentile Weiblich'!$E$45,IF(AND('Tabelle Kaderkriterien'!$H130="w",Übersicht!$C126=16,'Perzentile Weiblich'!N126&gt;'Perzentile Weiblich'!S$6),100,IF(AND('Tabelle Kaderkriterien'!$H130="w",Übersicht!$C126=16),('Perzentile Weiblich'!$B$46*'Perzentile Weiblich'!N126^3)+('Perzentile Weiblich'!$C$46*'Perzentile Weiblich'!N126^2)+('Perzentile Weiblich'!$D$46*'Perzentile Weiblich'!N126)+'Perzentile Weiblich'!$E$46,IF(AND('Tabelle Kaderkriterien'!$H130="w",Übersicht!$C126=12,'Perzentile Weiblich'!N126&gt;'Perzentile Weiblich'!S$7),100,IF(AND('Tabelle Kaderkriterien'!$H130="w",Übersicht!$C126=12),('Perzentile Weiblich'!$B$47*'Perzentile Weiblich'!N126^3)+('Perzentile Weiblich'!$C$47*'Perzentile Weiblich'!N126^2)+('Perzentile Weiblich'!$D$47*'Perzentile Weiblich'!N126)+'Perzentile Weiblich'!$E$47,IF(AND('Tabelle Kaderkriterien'!$H130="w",Übersicht!$C126=11,'Perzentile Weiblich'!N126&gt;'Perzentile Weiblich'!S$8),100,IF(AND('Tabelle Kaderkriterien'!$H130="w",Übersicht!$C126=11),('Perzentile Weiblich'!$B$48*'Perzentile Weiblich'!N126^3)+('Perzentile Weiblich'!$C$48*'Perzentile Weiblich'!N126^2)+('Perzentile Weiblich'!$D$48*'Perzentile Weiblich'!N126)+'Perzentile Weiblich'!$E$48,IF(AND('Tabelle Kaderkriterien'!I130&lt;&gt;"m",'Tabelle Kaderkriterien'!I130&lt;&gt;"!w"),#N/A,#N/A)))))))))))))))))))))))))</f>
        <v>#DIV/0!</v>
      </c>
      <c r="O126" s="32" t="e">
        <f>IF(AND('Tabelle Kaderkriterien'!$H130="m",Übersicht!$C126=13,'Perzentile Männlich'!O126&gt;'Perzentile Männlich'!T$3),100,IF(AND('Tabelle Kaderkriterien'!$H130="m",Übersicht!$C126=13),('Perzentile Männlich'!$B$11*'Perzentile Männlich'!O126^3)+('Perzentile Männlich'!$C$11*'Perzentile Männlich'!O126^2)+('Perzentile Männlich'!$D$11*'Perzentile Männlich'!O126)+'Perzentile Männlich'!$E$11,IF(AND('Tabelle Kaderkriterien'!$H130="m",Übersicht!$C126=14,'Perzentile Männlich'!O126&gt;'Perzentile Männlich'!T$4),100,IF(AND('Tabelle Kaderkriterien'!$H130="m",Übersicht!$C126=14),('Perzentile Männlich'!$B$12*'Perzentile Männlich'!O126^3)+('Perzentile Männlich'!$C$12*'Perzentile Männlich'!O126^2)+('Perzentile Männlich'!$D$12*'Perzentile Männlich'!O126)+'Perzentile Männlich'!$E$12,IF(AND('Tabelle Kaderkriterien'!$H130="m",Übersicht!$C126=15,'Perzentile Männlich'!O126&gt;'Perzentile Männlich'!T$5),100,IF(AND('Tabelle Kaderkriterien'!$H130="m",Übersicht!$C126=15),('Perzentile Männlich'!$B$13*'Perzentile Männlich'!O126^3)+('Perzentile Männlich'!$C$13*'Perzentile Männlich'!O126^2)+('Perzentile Männlich'!$D$13*'Perzentile Männlich'!O126)+'Perzentile Männlich'!$E$13,IF(AND('Tabelle Kaderkriterien'!$H130="m",Übersicht!$C126=16,'Perzentile Männlich'!O126&gt;'Perzentile Männlich'!T$6),100,IF(AND('Tabelle Kaderkriterien'!$H130="m",Übersicht!$C126=16),('Perzentile Männlich'!$B$14*'Perzentile Männlich'!O126^3)+('Perzentile Männlich'!$C$14*'Perzentile Männlich'!O126^2)+('Perzentile Männlich'!$D$14*'Perzentile Männlich'!O126)+'Perzentile Männlich'!$E$14,IF(AND('Tabelle Kaderkriterien'!$H130="m",Übersicht!$C126=12,'Perzentile Männlich'!O126&gt;'Perzentile Männlich'!T$7),100,IF(AND('Tabelle Kaderkriterien'!$H130="m",Übersicht!$C126=12),('Perzentile Männlich'!$B$15*'Perzentile Männlich'!O126^3)+('Perzentile Männlich'!$C$15*'Perzentile Männlich'!O126^2)+('Perzentile Männlich'!$D$15*'Perzentile Männlich'!O126)+'Perzentile Männlich'!$E$15,IF(AND('Tabelle Kaderkriterien'!$H130="m",Übersicht!$C126=11,'Perzentile Männlich'!O126&gt;'Perzentile Männlich'!T$8),100,IF(AND('Tabelle Kaderkriterien'!$H130="m",Übersicht!$C126=11),('Perzentile Männlich'!$B$16*'Perzentile Männlich'!O126^3)+('Perzentile Männlich'!$C$16*'Perzentile Männlich'!O126^2)+('Perzentile Männlich'!$D$16*'Perzentile Männlich'!O126)+'Perzentile Männlich'!$E$16,IF(AND('Tabelle Kaderkriterien'!$H130="w",Übersicht!$C126=13,'Perzentile Weiblich'!O126&gt;'Perzentile Weiblich'!T$3),100,IF(AND('Tabelle Kaderkriterien'!$H130="w",Übersicht!$C126=13),('Perzentile Weiblich'!$B$11*'Perzentile Weiblich'!O126^3)+('Perzentile Weiblich'!$C$11*'Perzentile Weiblich'!O126^2)+('Perzentile Weiblich'!$D$11*'Perzentile Weiblich'!O126)+'Perzentile Weiblich'!$E$11,IF(AND('Tabelle Kaderkriterien'!$H130="w",Übersicht!$C126=14,'Perzentile Weiblich'!O126&gt;'Perzentile Weiblich'!T$4),100,IF(AND('Tabelle Kaderkriterien'!$H130="w",Übersicht!$C126=14),('Perzentile Weiblich'!$B$12*'Perzentile Weiblich'!O126^3)+('Perzentile Weiblich'!$C$12*'Perzentile Weiblich'!O126^2)+('Perzentile Weiblich'!$D$12*'Perzentile Weiblich'!O126)+'Perzentile Weiblich'!$E$12,IF(AND('Tabelle Kaderkriterien'!$H130="w",Übersicht!$C126=15,'Perzentile Weiblich'!O126&gt;'Perzentile Weiblich'!T$5),100,IF(AND('Tabelle Kaderkriterien'!$H130="w",Übersicht!$C126=15),('Perzentile Weiblich'!$B$13*'Perzentile Weiblich'!O126^3)+('Perzentile Weiblich'!$C$13*'Perzentile Weiblich'!O126^2)+('Perzentile Weiblich'!$D$13*'Perzentile Weiblich'!O126)+'Perzentile Weiblich'!$E$13,IF(AND('Tabelle Kaderkriterien'!$H130="w",Übersicht!$C126=16,'Perzentile Weiblich'!O126&gt;'Perzentile Weiblich'!T$6),100,IF(AND('Tabelle Kaderkriterien'!$H130="w",Übersicht!$C126=16),('Perzentile Weiblich'!$B$14*'Perzentile Weiblich'!O126^3)+('Perzentile Weiblich'!$C$14*'Perzentile Weiblich'!O126^2)+('Perzentile Weiblich'!$D$14*'Perzentile Weiblich'!O126)+'Perzentile Weiblich'!$E$14,IF(AND('Tabelle Kaderkriterien'!$H130="w",Übersicht!$C126=12,'Perzentile Weiblich'!O126&gt;'Perzentile Weiblich'!T$7),100,IF(AND('Tabelle Kaderkriterien'!$H130="w",Übersicht!$C126=12),('Perzentile Weiblich'!$B$15*'Perzentile Weiblich'!O126^3)+('Perzentile Weiblich'!$C$15*'Perzentile Weiblich'!O126^2)+('Perzentile Weiblich'!$D$15*'Perzentile Weiblich'!O126)+'Perzentile Weiblich'!$E$15,IF(AND('Tabelle Kaderkriterien'!$H130="w",Übersicht!$C126=11,'Perzentile Weiblich'!O126&gt;'Perzentile Weiblich'!T$8),100,IF(AND('Tabelle Kaderkriterien'!$H130="w",Übersicht!$C126=11),('Perzentile Weiblich'!$B$16*'Perzentile Weiblich'!O126^3)+('Perzentile Weiblich'!$C$16*'Perzentile Weiblich'!O126^2)+('Perzentile Weiblich'!$D$16*'Perzentile Weiblich'!O126)+'Perzentile Weiblich'!$E$16,IF(AND('Tabelle Kaderkriterien'!J130&lt;&gt;"m",'Tabelle Kaderkriterien'!J130&lt;&gt;"!w"),#N/A,#N/A)))))))))))))))))))))))))</f>
        <v>#DIV/0!</v>
      </c>
      <c r="P126" s="32" t="e">
        <f>IF(AND('Tabelle Kaderkriterien'!$H130="m",Übersicht!$C126=13,J126&lt;'Perzentile Männlich'!U$3),100,IF(AND('Tabelle Kaderkriterien'!$H130="m",Übersicht!$C126=13),('Perzentile Männlich'!$B$27*J126^3)+('Perzentile Männlich'!$C$27*J126^2)+('Perzentile Männlich'!$D$27*J126)+'Perzentile Männlich'!$E$27,IF(AND('Tabelle Kaderkriterien'!$H130="m",Übersicht!$C126=14,J126&lt;'Perzentile Männlich'!U$4),100,IF(AND('Tabelle Kaderkriterien'!$H130="m",Übersicht!$C126=14),('Perzentile Männlich'!$B$28*J126^3)+('Perzentile Männlich'!$C$28*J126^2)+('Perzentile Männlich'!$D$28*J126)+'Perzentile Männlich'!$E$28,IF(AND('Tabelle Kaderkriterien'!$H130="m",Übersicht!$C126=15,J126&lt;'Perzentile Männlich'!U$5),100,IF(AND('Tabelle Kaderkriterien'!$H130="m",Übersicht!$C126=15),('Perzentile Männlich'!$B$29*J126^3)+('Perzentile Männlich'!$C$29*J126^2)+('Perzentile Männlich'!$D$29*J126)+'Perzentile Männlich'!$E$29,IF(AND('Tabelle Kaderkriterien'!$H130="m",Übersicht!$C126=16,J126&lt;'Perzentile Männlich'!U$6),100,IF(AND('Tabelle Kaderkriterien'!$H130="m",Übersicht!$C126=16),('Perzentile Männlich'!$B$30*J126^3)+('Perzentile Männlich'!$C$30*J126^2)+('Perzentile Männlich'!$D$30*J126)+'Perzentile Männlich'!$E$30,IF(AND('Tabelle Kaderkriterien'!$H130="m",Übersicht!$C126=12,J126&lt;'Perzentile Männlich'!U$7),100,IF(AND('Tabelle Kaderkriterien'!$H130="m",Übersicht!$C126=12),('Perzentile Männlich'!$B$31*J126^3)+('Perzentile Männlich'!$C$31*J126^2)+('Perzentile Männlich'!$D$31*J126)+'Perzentile Männlich'!$E$31,IF(AND('Tabelle Kaderkriterien'!$H130="m",Übersicht!$C126=11,J126&lt;'Perzentile Männlich'!U$8),100,IF(AND('Tabelle Kaderkriterien'!$H130="m",Übersicht!$C126=11),('Perzentile Männlich'!$B$32*J126^3)+('Perzentile Männlich'!$C$32*J126^2)+('Perzentile Männlich'!$D$32*J126)+'Perzentile Männlich'!$E$32,IF(AND('Tabelle Kaderkriterien'!$H130="w",Übersicht!$C126=13,J126&lt;'Perzentile Weiblich'!U$3),100,IF(AND('Tabelle Kaderkriterien'!$H130="w",Übersicht!$C126=13),('Perzentile Weiblich'!$B$27*J126^3)+('Perzentile Weiblich'!$C$27*J126^2)+('Perzentile Weiblich'!$D$27*J126)+'Perzentile Weiblich'!$E$27,IF(AND('Tabelle Kaderkriterien'!$H130="w",Übersicht!$C126=14,J126&lt;'Perzentile Weiblich'!U$4),100,IF(AND('Tabelle Kaderkriterien'!$H130="w",Übersicht!$C126=14),('Perzentile Weiblich'!$B$28*J126^3)+('Perzentile Weiblich'!$C$28*J126^2)+('Perzentile Weiblich'!$D$28*J126)+'Perzentile Weiblich'!$E$28,IF(AND('Tabelle Kaderkriterien'!$H130="w",Übersicht!$C126=15,J126&lt;'Perzentile Weiblich'!U$5),100,IF(AND('Tabelle Kaderkriterien'!$H130="w",Übersicht!$C126=15),('Perzentile Weiblich'!$B$29*J126^3)+('Perzentile Weiblich'!$C$29*J126^2)+('Perzentile Weiblich'!$D$29*J126)+'Perzentile Weiblich'!$E$29,IF(AND('Tabelle Kaderkriterien'!$H130="w",Übersicht!$C126=16,J126&lt;'Perzentile Weiblich'!U$6),100,IF(AND('Tabelle Kaderkriterien'!$H130="w",Übersicht!$C126=16),('Perzentile Weiblich'!$B$30*J126^3)+('Perzentile Weiblich'!$C$30*J126^2)+('Perzentile Weiblich'!$D$30*J126)+'Perzentile Weiblich'!$E$30,IF(AND('Tabelle Kaderkriterien'!$H130="w",Übersicht!$C126=12,J126&lt;'Perzentile Weiblich'!U$7),100,IF(AND('Tabelle Kaderkriterien'!$H130="w",Übersicht!$C126=12),('Perzentile Weiblich'!$B$31*J126^3)+('Perzentile Weiblich'!$C$31*J126^2)+('Perzentile Weiblich'!$D$31*J126)+'Perzentile Weiblich'!$E$31,IF(AND('Tabelle Kaderkriterien'!$H130="w",Übersicht!$C126=11,J126&lt;'Perzentile Weiblich'!U$8),100,IF(AND('Tabelle Kaderkriterien'!$H130="w",Übersicht!$C126=11),('Perzentile Weiblich'!$B$32*J126^3)+('Perzentile Weiblich'!$C$32*J126^2)+('Perzentile Weiblich'!$D$32*J126)+'Perzentile Weiblich'!$E$32,IF(AND('Tabelle Kaderkriterien'!H130&lt;&gt;"m",'Tabelle Kaderkriterien'!H130&lt;&gt;"!w"),#N/A,#N/A)))))))))))))))))))))))))</f>
        <v>#N/A</v>
      </c>
      <c r="Q126" s="32" t="e">
        <f>IF(AND('Tabelle Kaderkriterien'!$H130="m",Übersicht!$C126=13,K126&gt;'Perzentile Männlich'!V$3),100,IF(AND('Tabelle Kaderkriterien'!$H130="m",Übersicht!$C126=13),('Perzentile Männlich'!$B$19*K126^3)+('Perzentile Männlich'!$C$19*K126^2)+('Perzentile Männlich'!$D$19*K126)+'Perzentile Männlich'!$E$19,IF(AND('Tabelle Kaderkriterien'!$H130="m",Übersicht!$C126=14,K126&gt;'Perzentile Männlich'!V$4),100,IF(AND('Tabelle Kaderkriterien'!$H130="m",Übersicht!$C126=14),('Perzentile Männlich'!$B$20*K126^3)+('Perzentile Männlich'!$C$20*K126^2)+('Perzentile Männlich'!$D$20*K126)+'Perzentile Männlich'!$E$20,IF(AND('Tabelle Kaderkriterien'!$H130="m",Übersicht!$C126=15,K126&gt;'Perzentile Männlich'!V$5),100,IF(AND('Tabelle Kaderkriterien'!$H130="m",Übersicht!$C126=15),('Perzentile Männlich'!$B$21*K126^3)+('Perzentile Männlich'!$C$21*K126^2)+('Perzentile Männlich'!$D$21*K126)+'Perzentile Männlich'!$E$21,IF(AND('Tabelle Kaderkriterien'!$H130="m",Übersicht!$C126=16,K126&gt;'Perzentile Männlich'!V$6),100,IF(AND('Tabelle Kaderkriterien'!$H130="m",Übersicht!$C126=16),('Perzentile Männlich'!$B$22*K126^3)+('Perzentile Männlich'!$C$22*K126^2)+('Perzentile Männlich'!$D$22*K126)+'Perzentile Männlich'!$E$22,IF(AND('Tabelle Kaderkriterien'!$H130="m",Übersicht!$C126=12,K126&gt;'Perzentile Männlich'!V$7),100,IF(AND('Tabelle Kaderkriterien'!$H130="m",Übersicht!$C126=12),('Perzentile Männlich'!$B$23*K126^3)+('Perzentile Männlich'!$C$23*K126^2)+('Perzentile Männlich'!$D$23*K126)+'Perzentile Männlich'!$E$23,IF(AND('Tabelle Kaderkriterien'!$H130="m",Übersicht!$C126=11,K126&gt;'Perzentile Männlich'!V$8),100,IF(AND('Tabelle Kaderkriterien'!$H130="m",Übersicht!$C126=11),('Perzentile Männlich'!$B$24*K126^3)+('Perzentile Männlich'!$C$24*K126^2)+('Perzentile Männlich'!$D$24*K126)+'Perzentile Männlich'!$E$24,IF(AND('Tabelle Kaderkriterien'!$H130="w",Übersicht!$C126=13,K126&gt;'Perzentile Weiblich'!V$3),100,IF(AND('Tabelle Kaderkriterien'!$H130="w",Übersicht!$C126=13),('Perzentile Weiblich'!$B$19*K126^3)+('Perzentile Weiblich'!$C$19*K126^2)+('Perzentile Weiblich'!$D$19*K126)+'Perzentile Weiblich'!$E$19,IF(AND('Tabelle Kaderkriterien'!$H130="w",Übersicht!$C126=14,K126&gt;'Perzentile Weiblich'!V$4),100,IF(AND('Tabelle Kaderkriterien'!$H130="w",Übersicht!$C126=14),('Perzentile Weiblich'!$B$20*K126^3)+('Perzentile Weiblich'!$C$20*K126^2)+('Perzentile Weiblich'!$D$20*K126)+'Perzentile Weiblich'!$E$20,IF(AND('Tabelle Kaderkriterien'!$H130="w",Übersicht!$C126=15,K126&gt;'Perzentile Weiblich'!V$5),100,IF(AND('Tabelle Kaderkriterien'!$H130="w",Übersicht!$C126=15),('Perzentile Weiblich'!$B$21*K126^3)+('Perzentile Weiblich'!$C$21*K126^2)+('Perzentile Weiblich'!$D$21*K126)+'Perzentile Weiblich'!$E$21,IF(AND('Tabelle Kaderkriterien'!$H130="w",Übersicht!$C126=16,K126&gt;'Perzentile Weiblich'!V$6),100,IF(AND('Tabelle Kaderkriterien'!$H130="w",Übersicht!$C126=16),('Perzentile Weiblich'!$B$22*K126^3)+('Perzentile Weiblich'!$C$22*K126^2)+('Perzentile Weiblich'!$D$22*K126)+'Perzentile Weiblich'!$E$22,IF(AND('Tabelle Kaderkriterien'!$H130="w",Übersicht!$C126=12,K126&gt;'Perzentile Weiblich'!V$7),100,IF(AND('Tabelle Kaderkriterien'!$H130="w",Übersicht!$C126=12),('Perzentile Weiblich'!$B$23*K126^3)+('Perzentile Weiblich'!$C$23*K126^2)+('Perzentile Weiblich'!$D$23*K126)+'Perzentile Weiblich'!$E$23,IF(AND('Tabelle Kaderkriterien'!$H130="w",Übersicht!$C126=11,K126&gt;'Perzentile Weiblich'!V$8),100,IF(AND('Tabelle Kaderkriterien'!$H130="w",Übersicht!$C126=11),('Perzentile Weiblich'!$B$24*K126^3)+('Perzentile Weiblich'!$C$24*K126^2)+('Perzentile Weiblich'!$D$24*K126)+'Perzentile Weiblich'!$E$24,IF(AND('Tabelle Kaderkriterien'!I130&lt;&gt;"m",'Tabelle Kaderkriterien'!I130&lt;&gt;"!w"),#N/A,#N/A)))))))))))))))))))))))))</f>
        <v>#N/A</v>
      </c>
      <c r="S126" s="18" t="e">
        <f t="shared" si="2"/>
        <v>#DIV/0!</v>
      </c>
      <c r="T126" s="18" t="e">
        <f t="shared" si="3"/>
        <v>#DIV/0!</v>
      </c>
    </row>
    <row r="127" spans="1:20" x14ac:dyDescent="0.3">
      <c r="A127" s="31">
        <f>'Tabelle Kaderkriterien'!B131</f>
        <v>0</v>
      </c>
      <c r="B127" s="31">
        <f>'Tabelle Kaderkriterien'!C131</f>
        <v>0</v>
      </c>
      <c r="C127" s="143">
        <f>'Tabelle Kaderkriterien'!G131</f>
        <v>0</v>
      </c>
      <c r="D127" s="144">
        <f>'Tabelle Kaderkriterien'!K131</f>
        <v>0</v>
      </c>
      <c r="E127" s="144">
        <f>'Tabelle Kaderkriterien'!L131</f>
        <v>0</v>
      </c>
      <c r="F127" s="144">
        <f>'Tabelle Kaderkriterien'!N131</f>
        <v>0</v>
      </c>
      <c r="G127" s="144">
        <f>'Tabelle Kaderkriterien'!O131</f>
        <v>0</v>
      </c>
      <c r="H127" s="144">
        <f>'Tabelle Kaderkriterien'!Q131</f>
        <v>0</v>
      </c>
      <c r="I127" s="144">
        <f>'Tabelle Kaderkriterien'!R131</f>
        <v>0</v>
      </c>
      <c r="J127" s="144">
        <f>'Tabelle Kaderkriterien'!T131</f>
        <v>0</v>
      </c>
      <c r="K127" s="144">
        <f>'Tabelle Kaderkriterien'!V131</f>
        <v>0</v>
      </c>
      <c r="M127" s="32" t="e">
        <f>IF(AND('Tabelle Kaderkriterien'!$H131="m",Übersicht!$C127=13,'Perzentile Männlich'!M127&gt;'Perzentile Männlich'!R$3),100,IF(AND('Tabelle Kaderkriterien'!$H131="m",Übersicht!$C127=13),('Perzentile Männlich'!$B$35*'Perzentile Männlich'!M127^3)+('Perzentile Männlich'!$C$35*'Perzentile Männlich'!M127^2)+('Perzentile Männlich'!$D$35*'Perzentile Männlich'!M127)+'Perzentile Männlich'!$E$35,IF(AND('Tabelle Kaderkriterien'!$H131="m",Übersicht!$C127=14,'Perzentile Männlich'!M127&gt;'Perzentile Männlich'!R$4),100,IF(AND('Tabelle Kaderkriterien'!$H131="m",Übersicht!$C127=14),('Perzentile Männlich'!$B$36*'Perzentile Männlich'!M127^3)+('Perzentile Männlich'!$C$36*'Perzentile Männlich'!M127^2)+('Perzentile Männlich'!$D$36*'Perzentile Männlich'!M127)+'Perzentile Männlich'!$E$36,IF(AND('Tabelle Kaderkriterien'!$H131="m",Übersicht!$C127=15,'Perzentile Männlich'!M127&gt;'Perzentile Männlich'!R$5),100,IF(AND('Tabelle Kaderkriterien'!$H131="m",Übersicht!$C127=15),('Perzentile Männlich'!$B$37*'Perzentile Männlich'!M127^3)+('Perzentile Männlich'!$C$37*'Perzentile Männlich'!M127^2)+('Perzentile Männlich'!$D$37*'Perzentile Männlich'!M127)+'Perzentile Männlich'!$E$37,IF(AND('Tabelle Kaderkriterien'!$H131="m",Übersicht!$C127=16,'Perzentile Männlich'!M127&gt;'Perzentile Männlich'!R$6),100,IF(AND('Tabelle Kaderkriterien'!$H131="m",Übersicht!$C127=16),('Perzentile Männlich'!$B$38*'Perzentile Männlich'!M127^3)+('Perzentile Männlich'!$C$38*'Perzentile Männlich'!M127^2)+('Perzentile Männlich'!$D$38*'Perzentile Männlich'!M127)+'Perzentile Männlich'!$E$38,IF(AND('Tabelle Kaderkriterien'!$H131="m",Übersicht!$C127=12,'Perzentile Männlich'!M127&gt;'Perzentile Männlich'!R$7),100,IF(AND('Tabelle Kaderkriterien'!$H131="m",Übersicht!$C127=12),('Perzentile Männlich'!$B$39*'Perzentile Männlich'!M127^3)+('Perzentile Männlich'!$C$39*'Perzentile Männlich'!M127^2)+('Perzentile Männlich'!$D$39*'Perzentile Männlich'!M127)+'Perzentile Männlich'!$E$39,IF(AND('Tabelle Kaderkriterien'!$H131="m",Übersicht!$C127=11,'Perzentile Männlich'!M127&gt;'Perzentile Männlich'!R$8),100,IF(AND('Tabelle Kaderkriterien'!$H131="m",Übersicht!$C127=11),('Perzentile Männlich'!$B$40*'Perzentile Männlich'!M127^3)+('Perzentile Männlich'!$C$40*'Perzentile Männlich'!M127^2)+('Perzentile Männlich'!$D$40*'Perzentile Männlich'!M127)+'Perzentile Männlich'!$E$40,IF(AND('Tabelle Kaderkriterien'!$H131="w",Übersicht!$C127=13,'Perzentile Weiblich'!M127&gt;'Perzentile Weiblich'!R$3),100,IF(AND('Tabelle Kaderkriterien'!$H131="w",Übersicht!$C127=13),('Perzentile Weiblich'!$B$35*'Perzentile Weiblich'!M127^3)+('Perzentile Weiblich'!$C$35*'Perzentile Weiblich'!M127^2)+('Perzentile Weiblich'!$D$35*'Perzentile Weiblich'!M127)+'Perzentile Weiblich'!$E$35,IF(AND('Tabelle Kaderkriterien'!$H131="w",Übersicht!$C127=14,'Perzentile Weiblich'!M127&gt;'Perzentile Weiblich'!R$4),100,IF(AND('Tabelle Kaderkriterien'!$H131="w",Übersicht!$C127=14),('Perzentile Weiblich'!$B$36*'Perzentile Weiblich'!M127^3)+('Perzentile Weiblich'!$C$36*'Perzentile Weiblich'!M127^2)+('Perzentile Weiblich'!$D$36*'Perzentile Weiblich'!M127)+'Perzentile Weiblich'!$E$36,IF(AND('Tabelle Kaderkriterien'!$H131="w",Übersicht!$C127=15,'Perzentile Weiblich'!M127&gt;'Perzentile Weiblich'!R$5),100,IF(AND('Tabelle Kaderkriterien'!$H131="w",Übersicht!$C127=15),('Perzentile Weiblich'!$B$37*'Perzentile Weiblich'!M127^3)+('Perzentile Weiblich'!$C$37*'Perzentile Weiblich'!M127^2)+('Perzentile Weiblich'!$D$37*'Perzentile Weiblich'!M127)+'Perzentile Weiblich'!$E$37,IF(AND('Tabelle Kaderkriterien'!$H131="w",Übersicht!$C127=16,'Perzentile Weiblich'!M127&gt;'Perzentile Weiblich'!R$6),100,IF(AND('Tabelle Kaderkriterien'!$H131="w",Übersicht!$C127=16),('Perzentile Weiblich'!$B$38*'Perzentile Weiblich'!M127^3)+('Perzentile Weiblich'!$C$38*'Perzentile Weiblich'!M127^2)+('Perzentile Weiblich'!$D$38*'Perzentile Weiblich'!M127)+'Perzentile Weiblich'!$E$38,IF(AND('Tabelle Kaderkriterien'!$H131="w",Übersicht!$C127=12,'Perzentile Weiblich'!M127&gt;'Perzentile Weiblich'!R$7),100,IF(AND('Tabelle Kaderkriterien'!$H131="w",Übersicht!$C127=12),('Perzentile Weiblich'!$B$39*'Perzentile Weiblich'!M127^3)+('Perzentile Weiblich'!$C$39*'Perzentile Weiblich'!M127^2)+('Perzentile Weiblich'!$D$39*'Perzentile Weiblich'!M127)+'Perzentile Weiblich'!$E$39,IF(AND('Tabelle Kaderkriterien'!$H131="w",Übersicht!$C127=11,'Perzentile Weiblich'!M127&gt;'Perzentile Weiblich'!R$8),100,IF(AND('Tabelle Kaderkriterien'!$H131="w",Übersicht!$C127=11),('Perzentile Weiblich'!$B$40*'Perzentile Weiblich'!M127^3)+('Perzentile Weiblich'!$C$40*'Perzentile Weiblich'!M127^2)+('Perzentile Weiblich'!$D$40*'Perzentile Weiblich'!M127)+'Perzentile Weiblich'!$E$40,IF(AND('Tabelle Kaderkriterien'!H131&lt;&gt;"m",'Tabelle Kaderkriterien'!H131&lt;&gt;"!w"),#N/A,#N/A)))))))))))))))))))))))))</f>
        <v>#DIV/0!</v>
      </c>
      <c r="N127" s="32" t="e">
        <f>IF(AND('Tabelle Kaderkriterien'!$H131="m",Übersicht!$C127=13,'Perzentile Männlich'!N127&gt;'Perzentile Männlich'!S$3),100,IF(AND('Tabelle Kaderkriterien'!$H131="m",Übersicht!$C127=13),('Perzentile Männlich'!$B$43*'Perzentile Männlich'!N127^3)+('Perzentile Männlich'!$C$43*'Perzentile Männlich'!N127^2)+('Perzentile Männlich'!$D$43*'Perzentile Männlich'!N127)+'Perzentile Männlich'!$E$43,IF(AND('Tabelle Kaderkriterien'!$H131="m",Übersicht!$C127=14,'Perzentile Männlich'!N127&gt;'Perzentile Männlich'!S$4),100,IF(AND('Tabelle Kaderkriterien'!$H131="m",Übersicht!$C127=14),('Perzentile Männlich'!$B$44*'Perzentile Männlich'!N127^3)+('Perzentile Männlich'!$C$44*'Perzentile Männlich'!N127^2)+('Perzentile Männlich'!$D$44*'Perzentile Männlich'!N127)+'Perzentile Männlich'!$E$44,IF(AND('Tabelle Kaderkriterien'!$H131="m",Übersicht!$C127=15,'Perzentile Männlich'!N127&gt;'Perzentile Männlich'!S$5),100,IF(AND('Tabelle Kaderkriterien'!$H131="m",Übersicht!$C127=15),('Perzentile Männlich'!$B$45*'Perzentile Männlich'!N127^3)+('Perzentile Männlich'!$C$45*'Perzentile Männlich'!N127^2)+('Perzentile Männlich'!$D$45*'Perzentile Männlich'!N127)+'Perzentile Männlich'!$E$45,IF(AND('Tabelle Kaderkriterien'!$H131="m",Übersicht!$C127=16,'Perzentile Männlich'!N127&gt;'Perzentile Männlich'!S$6),100,IF(AND('Tabelle Kaderkriterien'!$H131="m",Übersicht!$C127=16),('Perzentile Männlich'!$B$46*'Perzentile Männlich'!N127^3)+('Perzentile Männlich'!$C$46*'Perzentile Männlich'!N127^2)+('Perzentile Männlich'!$D$46*'Perzentile Männlich'!N127)+'Perzentile Männlich'!$E$46,IF(AND('Tabelle Kaderkriterien'!$H131="m",Übersicht!$C127=12,'Perzentile Männlich'!N127&gt;'Perzentile Männlich'!S$7),100,IF(AND('Tabelle Kaderkriterien'!$H131="m",Übersicht!$C127=12),('Perzentile Männlich'!$B$47*'Perzentile Männlich'!N127^3)+('Perzentile Männlich'!$C$47*'Perzentile Männlich'!N127^2)+('Perzentile Männlich'!$D$47*'Perzentile Männlich'!N127)+'Perzentile Männlich'!$E$47,IF(AND('Tabelle Kaderkriterien'!$H131="m",Übersicht!$C127=11,'Perzentile Männlich'!N127&gt;'Perzentile Männlich'!S$8),100,IF(AND('Tabelle Kaderkriterien'!$H131="m",Übersicht!$C127=11),('Perzentile Männlich'!$B$48*'Perzentile Männlich'!N127^3)+('Perzentile Männlich'!$C$48*'Perzentile Männlich'!N127^2)+('Perzentile Männlich'!$D$48*'Perzentile Männlich'!N127)+'Perzentile Männlich'!$E$48,IF(AND('Tabelle Kaderkriterien'!$H131="w",Übersicht!$C127=13,'Perzentile Weiblich'!N127&gt;'Perzentile Weiblich'!S$3),100,IF(AND('Tabelle Kaderkriterien'!$H131="w",Übersicht!$C127=13),('Perzentile Weiblich'!$B$43*'Perzentile Weiblich'!N127^3)+('Perzentile Weiblich'!$C$43*'Perzentile Weiblich'!N127^2)+('Perzentile Weiblich'!$D$43*'Perzentile Weiblich'!N127)+'Perzentile Weiblich'!$E$43,IF(AND('Tabelle Kaderkriterien'!$H131="w",Übersicht!$C127=14,'Perzentile Weiblich'!N127&gt;'Perzentile Weiblich'!S$4),100,IF(AND('Tabelle Kaderkriterien'!$H131="w",Übersicht!$C127=14),('Perzentile Weiblich'!$B$44*'Perzentile Weiblich'!N127^3)+('Perzentile Weiblich'!$C$44*'Perzentile Weiblich'!N127^2)+('Perzentile Weiblich'!$D$44*'Perzentile Weiblich'!N127)+'Perzentile Weiblich'!$E$44,IF(AND('Tabelle Kaderkriterien'!$H131="w",Übersicht!$C127=15,'Perzentile Weiblich'!N127&gt;'Perzentile Weiblich'!S$5),100,IF(AND('Tabelle Kaderkriterien'!$H131="w",Übersicht!$C127=15),('Perzentile Weiblich'!$B$45*'Perzentile Weiblich'!N127^3)+('Perzentile Weiblich'!$C$45*'Perzentile Weiblich'!N127^2)+('Perzentile Weiblich'!$D$45*'Perzentile Weiblich'!N127)+'Perzentile Weiblich'!$E$45,IF(AND('Tabelle Kaderkriterien'!$H131="w",Übersicht!$C127=16,'Perzentile Weiblich'!N127&gt;'Perzentile Weiblich'!S$6),100,IF(AND('Tabelle Kaderkriterien'!$H131="w",Übersicht!$C127=16),('Perzentile Weiblich'!$B$46*'Perzentile Weiblich'!N127^3)+('Perzentile Weiblich'!$C$46*'Perzentile Weiblich'!N127^2)+('Perzentile Weiblich'!$D$46*'Perzentile Weiblich'!N127)+'Perzentile Weiblich'!$E$46,IF(AND('Tabelle Kaderkriterien'!$H131="w",Übersicht!$C127=12,'Perzentile Weiblich'!N127&gt;'Perzentile Weiblich'!S$7),100,IF(AND('Tabelle Kaderkriterien'!$H131="w",Übersicht!$C127=12),('Perzentile Weiblich'!$B$47*'Perzentile Weiblich'!N127^3)+('Perzentile Weiblich'!$C$47*'Perzentile Weiblich'!N127^2)+('Perzentile Weiblich'!$D$47*'Perzentile Weiblich'!N127)+'Perzentile Weiblich'!$E$47,IF(AND('Tabelle Kaderkriterien'!$H131="w",Übersicht!$C127=11,'Perzentile Weiblich'!N127&gt;'Perzentile Weiblich'!S$8),100,IF(AND('Tabelle Kaderkriterien'!$H131="w",Übersicht!$C127=11),('Perzentile Weiblich'!$B$48*'Perzentile Weiblich'!N127^3)+('Perzentile Weiblich'!$C$48*'Perzentile Weiblich'!N127^2)+('Perzentile Weiblich'!$D$48*'Perzentile Weiblich'!N127)+'Perzentile Weiblich'!$E$48,IF(AND('Tabelle Kaderkriterien'!I131&lt;&gt;"m",'Tabelle Kaderkriterien'!I131&lt;&gt;"!w"),#N/A,#N/A)))))))))))))))))))))))))</f>
        <v>#DIV/0!</v>
      </c>
      <c r="O127" s="32" t="e">
        <f>IF(AND('Tabelle Kaderkriterien'!$H131="m",Übersicht!$C127=13,'Perzentile Männlich'!O127&gt;'Perzentile Männlich'!T$3),100,IF(AND('Tabelle Kaderkriterien'!$H131="m",Übersicht!$C127=13),('Perzentile Männlich'!$B$11*'Perzentile Männlich'!O127^3)+('Perzentile Männlich'!$C$11*'Perzentile Männlich'!O127^2)+('Perzentile Männlich'!$D$11*'Perzentile Männlich'!O127)+'Perzentile Männlich'!$E$11,IF(AND('Tabelle Kaderkriterien'!$H131="m",Übersicht!$C127=14,'Perzentile Männlich'!O127&gt;'Perzentile Männlich'!T$4),100,IF(AND('Tabelle Kaderkriterien'!$H131="m",Übersicht!$C127=14),('Perzentile Männlich'!$B$12*'Perzentile Männlich'!O127^3)+('Perzentile Männlich'!$C$12*'Perzentile Männlich'!O127^2)+('Perzentile Männlich'!$D$12*'Perzentile Männlich'!O127)+'Perzentile Männlich'!$E$12,IF(AND('Tabelle Kaderkriterien'!$H131="m",Übersicht!$C127=15,'Perzentile Männlich'!O127&gt;'Perzentile Männlich'!T$5),100,IF(AND('Tabelle Kaderkriterien'!$H131="m",Übersicht!$C127=15),('Perzentile Männlich'!$B$13*'Perzentile Männlich'!O127^3)+('Perzentile Männlich'!$C$13*'Perzentile Männlich'!O127^2)+('Perzentile Männlich'!$D$13*'Perzentile Männlich'!O127)+'Perzentile Männlich'!$E$13,IF(AND('Tabelle Kaderkriterien'!$H131="m",Übersicht!$C127=16,'Perzentile Männlich'!O127&gt;'Perzentile Männlich'!T$6),100,IF(AND('Tabelle Kaderkriterien'!$H131="m",Übersicht!$C127=16),('Perzentile Männlich'!$B$14*'Perzentile Männlich'!O127^3)+('Perzentile Männlich'!$C$14*'Perzentile Männlich'!O127^2)+('Perzentile Männlich'!$D$14*'Perzentile Männlich'!O127)+'Perzentile Männlich'!$E$14,IF(AND('Tabelle Kaderkriterien'!$H131="m",Übersicht!$C127=12,'Perzentile Männlich'!O127&gt;'Perzentile Männlich'!T$7),100,IF(AND('Tabelle Kaderkriterien'!$H131="m",Übersicht!$C127=12),('Perzentile Männlich'!$B$15*'Perzentile Männlich'!O127^3)+('Perzentile Männlich'!$C$15*'Perzentile Männlich'!O127^2)+('Perzentile Männlich'!$D$15*'Perzentile Männlich'!O127)+'Perzentile Männlich'!$E$15,IF(AND('Tabelle Kaderkriterien'!$H131="m",Übersicht!$C127=11,'Perzentile Männlich'!O127&gt;'Perzentile Männlich'!T$8),100,IF(AND('Tabelle Kaderkriterien'!$H131="m",Übersicht!$C127=11),('Perzentile Männlich'!$B$16*'Perzentile Männlich'!O127^3)+('Perzentile Männlich'!$C$16*'Perzentile Männlich'!O127^2)+('Perzentile Männlich'!$D$16*'Perzentile Männlich'!O127)+'Perzentile Männlich'!$E$16,IF(AND('Tabelle Kaderkriterien'!$H131="w",Übersicht!$C127=13,'Perzentile Weiblich'!O127&gt;'Perzentile Weiblich'!T$3),100,IF(AND('Tabelle Kaderkriterien'!$H131="w",Übersicht!$C127=13),('Perzentile Weiblich'!$B$11*'Perzentile Weiblich'!O127^3)+('Perzentile Weiblich'!$C$11*'Perzentile Weiblich'!O127^2)+('Perzentile Weiblich'!$D$11*'Perzentile Weiblich'!O127)+'Perzentile Weiblich'!$E$11,IF(AND('Tabelle Kaderkriterien'!$H131="w",Übersicht!$C127=14,'Perzentile Weiblich'!O127&gt;'Perzentile Weiblich'!T$4),100,IF(AND('Tabelle Kaderkriterien'!$H131="w",Übersicht!$C127=14),('Perzentile Weiblich'!$B$12*'Perzentile Weiblich'!O127^3)+('Perzentile Weiblich'!$C$12*'Perzentile Weiblich'!O127^2)+('Perzentile Weiblich'!$D$12*'Perzentile Weiblich'!O127)+'Perzentile Weiblich'!$E$12,IF(AND('Tabelle Kaderkriterien'!$H131="w",Übersicht!$C127=15,'Perzentile Weiblich'!O127&gt;'Perzentile Weiblich'!T$5),100,IF(AND('Tabelle Kaderkriterien'!$H131="w",Übersicht!$C127=15),('Perzentile Weiblich'!$B$13*'Perzentile Weiblich'!O127^3)+('Perzentile Weiblich'!$C$13*'Perzentile Weiblich'!O127^2)+('Perzentile Weiblich'!$D$13*'Perzentile Weiblich'!O127)+'Perzentile Weiblich'!$E$13,IF(AND('Tabelle Kaderkriterien'!$H131="w",Übersicht!$C127=16,'Perzentile Weiblich'!O127&gt;'Perzentile Weiblich'!T$6),100,IF(AND('Tabelle Kaderkriterien'!$H131="w",Übersicht!$C127=16),('Perzentile Weiblich'!$B$14*'Perzentile Weiblich'!O127^3)+('Perzentile Weiblich'!$C$14*'Perzentile Weiblich'!O127^2)+('Perzentile Weiblich'!$D$14*'Perzentile Weiblich'!O127)+'Perzentile Weiblich'!$E$14,IF(AND('Tabelle Kaderkriterien'!$H131="w",Übersicht!$C127=12,'Perzentile Weiblich'!O127&gt;'Perzentile Weiblich'!T$7),100,IF(AND('Tabelle Kaderkriterien'!$H131="w",Übersicht!$C127=12),('Perzentile Weiblich'!$B$15*'Perzentile Weiblich'!O127^3)+('Perzentile Weiblich'!$C$15*'Perzentile Weiblich'!O127^2)+('Perzentile Weiblich'!$D$15*'Perzentile Weiblich'!O127)+'Perzentile Weiblich'!$E$15,IF(AND('Tabelle Kaderkriterien'!$H131="w",Übersicht!$C127=11,'Perzentile Weiblich'!O127&gt;'Perzentile Weiblich'!T$8),100,IF(AND('Tabelle Kaderkriterien'!$H131="w",Übersicht!$C127=11),('Perzentile Weiblich'!$B$16*'Perzentile Weiblich'!O127^3)+('Perzentile Weiblich'!$C$16*'Perzentile Weiblich'!O127^2)+('Perzentile Weiblich'!$D$16*'Perzentile Weiblich'!O127)+'Perzentile Weiblich'!$E$16,IF(AND('Tabelle Kaderkriterien'!J131&lt;&gt;"m",'Tabelle Kaderkriterien'!J131&lt;&gt;"!w"),#N/A,#N/A)))))))))))))))))))))))))</f>
        <v>#DIV/0!</v>
      </c>
      <c r="P127" s="32" t="e">
        <f>IF(AND('Tabelle Kaderkriterien'!$H131="m",Übersicht!$C127=13,J127&lt;'Perzentile Männlich'!U$3),100,IF(AND('Tabelle Kaderkriterien'!$H131="m",Übersicht!$C127=13),('Perzentile Männlich'!$B$27*J127^3)+('Perzentile Männlich'!$C$27*J127^2)+('Perzentile Männlich'!$D$27*J127)+'Perzentile Männlich'!$E$27,IF(AND('Tabelle Kaderkriterien'!$H131="m",Übersicht!$C127=14,J127&lt;'Perzentile Männlich'!U$4),100,IF(AND('Tabelle Kaderkriterien'!$H131="m",Übersicht!$C127=14),('Perzentile Männlich'!$B$28*J127^3)+('Perzentile Männlich'!$C$28*J127^2)+('Perzentile Männlich'!$D$28*J127)+'Perzentile Männlich'!$E$28,IF(AND('Tabelle Kaderkriterien'!$H131="m",Übersicht!$C127=15,J127&lt;'Perzentile Männlich'!U$5),100,IF(AND('Tabelle Kaderkriterien'!$H131="m",Übersicht!$C127=15),('Perzentile Männlich'!$B$29*J127^3)+('Perzentile Männlich'!$C$29*J127^2)+('Perzentile Männlich'!$D$29*J127)+'Perzentile Männlich'!$E$29,IF(AND('Tabelle Kaderkriterien'!$H131="m",Übersicht!$C127=16,J127&lt;'Perzentile Männlich'!U$6),100,IF(AND('Tabelle Kaderkriterien'!$H131="m",Übersicht!$C127=16),('Perzentile Männlich'!$B$30*J127^3)+('Perzentile Männlich'!$C$30*J127^2)+('Perzentile Männlich'!$D$30*J127)+'Perzentile Männlich'!$E$30,IF(AND('Tabelle Kaderkriterien'!$H131="m",Übersicht!$C127=12,J127&lt;'Perzentile Männlich'!U$7),100,IF(AND('Tabelle Kaderkriterien'!$H131="m",Übersicht!$C127=12),('Perzentile Männlich'!$B$31*J127^3)+('Perzentile Männlich'!$C$31*J127^2)+('Perzentile Männlich'!$D$31*J127)+'Perzentile Männlich'!$E$31,IF(AND('Tabelle Kaderkriterien'!$H131="m",Übersicht!$C127=11,J127&lt;'Perzentile Männlich'!U$8),100,IF(AND('Tabelle Kaderkriterien'!$H131="m",Übersicht!$C127=11),('Perzentile Männlich'!$B$32*J127^3)+('Perzentile Männlich'!$C$32*J127^2)+('Perzentile Männlich'!$D$32*J127)+'Perzentile Männlich'!$E$32,IF(AND('Tabelle Kaderkriterien'!$H131="w",Übersicht!$C127=13,J127&lt;'Perzentile Weiblich'!U$3),100,IF(AND('Tabelle Kaderkriterien'!$H131="w",Übersicht!$C127=13),('Perzentile Weiblich'!$B$27*J127^3)+('Perzentile Weiblich'!$C$27*J127^2)+('Perzentile Weiblich'!$D$27*J127)+'Perzentile Weiblich'!$E$27,IF(AND('Tabelle Kaderkriterien'!$H131="w",Übersicht!$C127=14,J127&lt;'Perzentile Weiblich'!U$4),100,IF(AND('Tabelle Kaderkriterien'!$H131="w",Übersicht!$C127=14),('Perzentile Weiblich'!$B$28*J127^3)+('Perzentile Weiblich'!$C$28*J127^2)+('Perzentile Weiblich'!$D$28*J127)+'Perzentile Weiblich'!$E$28,IF(AND('Tabelle Kaderkriterien'!$H131="w",Übersicht!$C127=15,J127&lt;'Perzentile Weiblich'!U$5),100,IF(AND('Tabelle Kaderkriterien'!$H131="w",Übersicht!$C127=15),('Perzentile Weiblich'!$B$29*J127^3)+('Perzentile Weiblich'!$C$29*J127^2)+('Perzentile Weiblich'!$D$29*J127)+'Perzentile Weiblich'!$E$29,IF(AND('Tabelle Kaderkriterien'!$H131="w",Übersicht!$C127=16,J127&lt;'Perzentile Weiblich'!U$6),100,IF(AND('Tabelle Kaderkriterien'!$H131="w",Übersicht!$C127=16),('Perzentile Weiblich'!$B$30*J127^3)+('Perzentile Weiblich'!$C$30*J127^2)+('Perzentile Weiblich'!$D$30*J127)+'Perzentile Weiblich'!$E$30,IF(AND('Tabelle Kaderkriterien'!$H131="w",Übersicht!$C127=12,J127&lt;'Perzentile Weiblich'!U$7),100,IF(AND('Tabelle Kaderkriterien'!$H131="w",Übersicht!$C127=12),('Perzentile Weiblich'!$B$31*J127^3)+('Perzentile Weiblich'!$C$31*J127^2)+('Perzentile Weiblich'!$D$31*J127)+'Perzentile Weiblich'!$E$31,IF(AND('Tabelle Kaderkriterien'!$H131="w",Übersicht!$C127=11,J127&lt;'Perzentile Weiblich'!U$8),100,IF(AND('Tabelle Kaderkriterien'!$H131="w",Übersicht!$C127=11),('Perzentile Weiblich'!$B$32*J127^3)+('Perzentile Weiblich'!$C$32*J127^2)+('Perzentile Weiblich'!$D$32*J127)+'Perzentile Weiblich'!$E$32,IF(AND('Tabelle Kaderkriterien'!H131&lt;&gt;"m",'Tabelle Kaderkriterien'!H131&lt;&gt;"!w"),#N/A,#N/A)))))))))))))))))))))))))</f>
        <v>#N/A</v>
      </c>
      <c r="Q127" s="32" t="e">
        <f>IF(AND('Tabelle Kaderkriterien'!$H131="m",Übersicht!$C127=13,K127&gt;'Perzentile Männlich'!V$3),100,IF(AND('Tabelle Kaderkriterien'!$H131="m",Übersicht!$C127=13),('Perzentile Männlich'!$B$19*K127^3)+('Perzentile Männlich'!$C$19*K127^2)+('Perzentile Männlich'!$D$19*K127)+'Perzentile Männlich'!$E$19,IF(AND('Tabelle Kaderkriterien'!$H131="m",Übersicht!$C127=14,K127&gt;'Perzentile Männlich'!V$4),100,IF(AND('Tabelle Kaderkriterien'!$H131="m",Übersicht!$C127=14),('Perzentile Männlich'!$B$20*K127^3)+('Perzentile Männlich'!$C$20*K127^2)+('Perzentile Männlich'!$D$20*K127)+'Perzentile Männlich'!$E$20,IF(AND('Tabelle Kaderkriterien'!$H131="m",Übersicht!$C127=15,K127&gt;'Perzentile Männlich'!V$5),100,IF(AND('Tabelle Kaderkriterien'!$H131="m",Übersicht!$C127=15),('Perzentile Männlich'!$B$21*K127^3)+('Perzentile Männlich'!$C$21*K127^2)+('Perzentile Männlich'!$D$21*K127)+'Perzentile Männlich'!$E$21,IF(AND('Tabelle Kaderkriterien'!$H131="m",Übersicht!$C127=16,K127&gt;'Perzentile Männlich'!V$6),100,IF(AND('Tabelle Kaderkriterien'!$H131="m",Übersicht!$C127=16),('Perzentile Männlich'!$B$22*K127^3)+('Perzentile Männlich'!$C$22*K127^2)+('Perzentile Männlich'!$D$22*K127)+'Perzentile Männlich'!$E$22,IF(AND('Tabelle Kaderkriterien'!$H131="m",Übersicht!$C127=12,K127&gt;'Perzentile Männlich'!V$7),100,IF(AND('Tabelle Kaderkriterien'!$H131="m",Übersicht!$C127=12),('Perzentile Männlich'!$B$23*K127^3)+('Perzentile Männlich'!$C$23*K127^2)+('Perzentile Männlich'!$D$23*K127)+'Perzentile Männlich'!$E$23,IF(AND('Tabelle Kaderkriterien'!$H131="m",Übersicht!$C127=11,K127&gt;'Perzentile Männlich'!V$8),100,IF(AND('Tabelle Kaderkriterien'!$H131="m",Übersicht!$C127=11),('Perzentile Männlich'!$B$24*K127^3)+('Perzentile Männlich'!$C$24*K127^2)+('Perzentile Männlich'!$D$24*K127)+'Perzentile Männlich'!$E$24,IF(AND('Tabelle Kaderkriterien'!$H131="w",Übersicht!$C127=13,K127&gt;'Perzentile Weiblich'!V$3),100,IF(AND('Tabelle Kaderkriterien'!$H131="w",Übersicht!$C127=13),('Perzentile Weiblich'!$B$19*K127^3)+('Perzentile Weiblich'!$C$19*K127^2)+('Perzentile Weiblich'!$D$19*K127)+'Perzentile Weiblich'!$E$19,IF(AND('Tabelle Kaderkriterien'!$H131="w",Übersicht!$C127=14,K127&gt;'Perzentile Weiblich'!V$4),100,IF(AND('Tabelle Kaderkriterien'!$H131="w",Übersicht!$C127=14),('Perzentile Weiblich'!$B$20*K127^3)+('Perzentile Weiblich'!$C$20*K127^2)+('Perzentile Weiblich'!$D$20*K127)+'Perzentile Weiblich'!$E$20,IF(AND('Tabelle Kaderkriterien'!$H131="w",Übersicht!$C127=15,K127&gt;'Perzentile Weiblich'!V$5),100,IF(AND('Tabelle Kaderkriterien'!$H131="w",Übersicht!$C127=15),('Perzentile Weiblich'!$B$21*K127^3)+('Perzentile Weiblich'!$C$21*K127^2)+('Perzentile Weiblich'!$D$21*K127)+'Perzentile Weiblich'!$E$21,IF(AND('Tabelle Kaderkriterien'!$H131="w",Übersicht!$C127=16,K127&gt;'Perzentile Weiblich'!V$6),100,IF(AND('Tabelle Kaderkriterien'!$H131="w",Übersicht!$C127=16),('Perzentile Weiblich'!$B$22*K127^3)+('Perzentile Weiblich'!$C$22*K127^2)+('Perzentile Weiblich'!$D$22*K127)+'Perzentile Weiblich'!$E$22,IF(AND('Tabelle Kaderkriterien'!$H131="w",Übersicht!$C127=12,K127&gt;'Perzentile Weiblich'!V$7),100,IF(AND('Tabelle Kaderkriterien'!$H131="w",Übersicht!$C127=12),('Perzentile Weiblich'!$B$23*K127^3)+('Perzentile Weiblich'!$C$23*K127^2)+('Perzentile Weiblich'!$D$23*K127)+'Perzentile Weiblich'!$E$23,IF(AND('Tabelle Kaderkriterien'!$H131="w",Übersicht!$C127=11,K127&gt;'Perzentile Weiblich'!V$8),100,IF(AND('Tabelle Kaderkriterien'!$H131="w",Übersicht!$C127=11),('Perzentile Weiblich'!$B$24*K127^3)+('Perzentile Weiblich'!$C$24*K127^2)+('Perzentile Weiblich'!$D$24*K127)+'Perzentile Weiblich'!$E$24,IF(AND('Tabelle Kaderkriterien'!I131&lt;&gt;"m",'Tabelle Kaderkriterien'!I131&lt;&gt;"!w"),#N/A,#N/A)))))))))))))))))))))))))</f>
        <v>#N/A</v>
      </c>
      <c r="S127" s="18" t="e">
        <f t="shared" si="2"/>
        <v>#DIV/0!</v>
      </c>
      <c r="T127" s="18" t="e">
        <f t="shared" si="3"/>
        <v>#DIV/0!</v>
      </c>
    </row>
    <row r="128" spans="1:20" x14ac:dyDescent="0.3">
      <c r="A128" s="31">
        <f>'Tabelle Kaderkriterien'!B132</f>
        <v>0</v>
      </c>
      <c r="B128" s="31">
        <f>'Tabelle Kaderkriterien'!C132</f>
        <v>0</v>
      </c>
      <c r="C128" s="143">
        <f>'Tabelle Kaderkriterien'!G132</f>
        <v>0</v>
      </c>
      <c r="D128" s="144">
        <f>'Tabelle Kaderkriterien'!K132</f>
        <v>0</v>
      </c>
      <c r="E128" s="144">
        <f>'Tabelle Kaderkriterien'!L132</f>
        <v>0</v>
      </c>
      <c r="F128" s="144">
        <f>'Tabelle Kaderkriterien'!N132</f>
        <v>0</v>
      </c>
      <c r="G128" s="144">
        <f>'Tabelle Kaderkriterien'!O132</f>
        <v>0</v>
      </c>
      <c r="H128" s="144">
        <f>'Tabelle Kaderkriterien'!Q132</f>
        <v>0</v>
      </c>
      <c r="I128" s="144">
        <f>'Tabelle Kaderkriterien'!R132</f>
        <v>0</v>
      </c>
      <c r="J128" s="144">
        <f>'Tabelle Kaderkriterien'!T132</f>
        <v>0</v>
      </c>
      <c r="K128" s="144">
        <f>'Tabelle Kaderkriterien'!V132</f>
        <v>0</v>
      </c>
      <c r="M128" s="32" t="e">
        <f>IF(AND('Tabelle Kaderkriterien'!$H132="m",Übersicht!$C128=13,'Perzentile Männlich'!M128&gt;'Perzentile Männlich'!R$3),100,IF(AND('Tabelle Kaderkriterien'!$H132="m",Übersicht!$C128=13),('Perzentile Männlich'!$B$35*'Perzentile Männlich'!M128^3)+('Perzentile Männlich'!$C$35*'Perzentile Männlich'!M128^2)+('Perzentile Männlich'!$D$35*'Perzentile Männlich'!M128)+'Perzentile Männlich'!$E$35,IF(AND('Tabelle Kaderkriterien'!$H132="m",Übersicht!$C128=14,'Perzentile Männlich'!M128&gt;'Perzentile Männlich'!R$4),100,IF(AND('Tabelle Kaderkriterien'!$H132="m",Übersicht!$C128=14),('Perzentile Männlich'!$B$36*'Perzentile Männlich'!M128^3)+('Perzentile Männlich'!$C$36*'Perzentile Männlich'!M128^2)+('Perzentile Männlich'!$D$36*'Perzentile Männlich'!M128)+'Perzentile Männlich'!$E$36,IF(AND('Tabelle Kaderkriterien'!$H132="m",Übersicht!$C128=15,'Perzentile Männlich'!M128&gt;'Perzentile Männlich'!R$5),100,IF(AND('Tabelle Kaderkriterien'!$H132="m",Übersicht!$C128=15),('Perzentile Männlich'!$B$37*'Perzentile Männlich'!M128^3)+('Perzentile Männlich'!$C$37*'Perzentile Männlich'!M128^2)+('Perzentile Männlich'!$D$37*'Perzentile Männlich'!M128)+'Perzentile Männlich'!$E$37,IF(AND('Tabelle Kaderkriterien'!$H132="m",Übersicht!$C128=16,'Perzentile Männlich'!M128&gt;'Perzentile Männlich'!R$6),100,IF(AND('Tabelle Kaderkriterien'!$H132="m",Übersicht!$C128=16),('Perzentile Männlich'!$B$38*'Perzentile Männlich'!M128^3)+('Perzentile Männlich'!$C$38*'Perzentile Männlich'!M128^2)+('Perzentile Männlich'!$D$38*'Perzentile Männlich'!M128)+'Perzentile Männlich'!$E$38,IF(AND('Tabelle Kaderkriterien'!$H132="m",Übersicht!$C128=12,'Perzentile Männlich'!M128&gt;'Perzentile Männlich'!R$7),100,IF(AND('Tabelle Kaderkriterien'!$H132="m",Übersicht!$C128=12),('Perzentile Männlich'!$B$39*'Perzentile Männlich'!M128^3)+('Perzentile Männlich'!$C$39*'Perzentile Männlich'!M128^2)+('Perzentile Männlich'!$D$39*'Perzentile Männlich'!M128)+'Perzentile Männlich'!$E$39,IF(AND('Tabelle Kaderkriterien'!$H132="m",Übersicht!$C128=11,'Perzentile Männlich'!M128&gt;'Perzentile Männlich'!R$8),100,IF(AND('Tabelle Kaderkriterien'!$H132="m",Übersicht!$C128=11),('Perzentile Männlich'!$B$40*'Perzentile Männlich'!M128^3)+('Perzentile Männlich'!$C$40*'Perzentile Männlich'!M128^2)+('Perzentile Männlich'!$D$40*'Perzentile Männlich'!M128)+'Perzentile Männlich'!$E$40,IF(AND('Tabelle Kaderkriterien'!$H132="w",Übersicht!$C128=13,'Perzentile Weiblich'!M128&gt;'Perzentile Weiblich'!R$3),100,IF(AND('Tabelle Kaderkriterien'!$H132="w",Übersicht!$C128=13),('Perzentile Weiblich'!$B$35*'Perzentile Weiblich'!M128^3)+('Perzentile Weiblich'!$C$35*'Perzentile Weiblich'!M128^2)+('Perzentile Weiblich'!$D$35*'Perzentile Weiblich'!M128)+'Perzentile Weiblich'!$E$35,IF(AND('Tabelle Kaderkriterien'!$H132="w",Übersicht!$C128=14,'Perzentile Weiblich'!M128&gt;'Perzentile Weiblich'!R$4),100,IF(AND('Tabelle Kaderkriterien'!$H132="w",Übersicht!$C128=14),('Perzentile Weiblich'!$B$36*'Perzentile Weiblich'!M128^3)+('Perzentile Weiblich'!$C$36*'Perzentile Weiblich'!M128^2)+('Perzentile Weiblich'!$D$36*'Perzentile Weiblich'!M128)+'Perzentile Weiblich'!$E$36,IF(AND('Tabelle Kaderkriterien'!$H132="w",Übersicht!$C128=15,'Perzentile Weiblich'!M128&gt;'Perzentile Weiblich'!R$5),100,IF(AND('Tabelle Kaderkriterien'!$H132="w",Übersicht!$C128=15),('Perzentile Weiblich'!$B$37*'Perzentile Weiblich'!M128^3)+('Perzentile Weiblich'!$C$37*'Perzentile Weiblich'!M128^2)+('Perzentile Weiblich'!$D$37*'Perzentile Weiblich'!M128)+'Perzentile Weiblich'!$E$37,IF(AND('Tabelle Kaderkriterien'!$H132="w",Übersicht!$C128=16,'Perzentile Weiblich'!M128&gt;'Perzentile Weiblich'!R$6),100,IF(AND('Tabelle Kaderkriterien'!$H132="w",Übersicht!$C128=16),('Perzentile Weiblich'!$B$38*'Perzentile Weiblich'!M128^3)+('Perzentile Weiblich'!$C$38*'Perzentile Weiblich'!M128^2)+('Perzentile Weiblich'!$D$38*'Perzentile Weiblich'!M128)+'Perzentile Weiblich'!$E$38,IF(AND('Tabelle Kaderkriterien'!$H132="w",Übersicht!$C128=12,'Perzentile Weiblich'!M128&gt;'Perzentile Weiblich'!R$7),100,IF(AND('Tabelle Kaderkriterien'!$H132="w",Übersicht!$C128=12),('Perzentile Weiblich'!$B$39*'Perzentile Weiblich'!M128^3)+('Perzentile Weiblich'!$C$39*'Perzentile Weiblich'!M128^2)+('Perzentile Weiblich'!$D$39*'Perzentile Weiblich'!M128)+'Perzentile Weiblich'!$E$39,IF(AND('Tabelle Kaderkriterien'!$H132="w",Übersicht!$C128=11,'Perzentile Weiblich'!M128&gt;'Perzentile Weiblich'!R$8),100,IF(AND('Tabelle Kaderkriterien'!$H132="w",Übersicht!$C128=11),('Perzentile Weiblich'!$B$40*'Perzentile Weiblich'!M128^3)+('Perzentile Weiblich'!$C$40*'Perzentile Weiblich'!M128^2)+('Perzentile Weiblich'!$D$40*'Perzentile Weiblich'!M128)+'Perzentile Weiblich'!$E$40,IF(AND('Tabelle Kaderkriterien'!H132&lt;&gt;"m",'Tabelle Kaderkriterien'!H132&lt;&gt;"!w"),#N/A,#N/A)))))))))))))))))))))))))</f>
        <v>#DIV/0!</v>
      </c>
      <c r="N128" s="32" t="e">
        <f>IF(AND('Tabelle Kaderkriterien'!$H132="m",Übersicht!$C128=13,'Perzentile Männlich'!N128&gt;'Perzentile Männlich'!S$3),100,IF(AND('Tabelle Kaderkriterien'!$H132="m",Übersicht!$C128=13),('Perzentile Männlich'!$B$43*'Perzentile Männlich'!N128^3)+('Perzentile Männlich'!$C$43*'Perzentile Männlich'!N128^2)+('Perzentile Männlich'!$D$43*'Perzentile Männlich'!N128)+'Perzentile Männlich'!$E$43,IF(AND('Tabelle Kaderkriterien'!$H132="m",Übersicht!$C128=14,'Perzentile Männlich'!N128&gt;'Perzentile Männlich'!S$4),100,IF(AND('Tabelle Kaderkriterien'!$H132="m",Übersicht!$C128=14),('Perzentile Männlich'!$B$44*'Perzentile Männlich'!N128^3)+('Perzentile Männlich'!$C$44*'Perzentile Männlich'!N128^2)+('Perzentile Männlich'!$D$44*'Perzentile Männlich'!N128)+'Perzentile Männlich'!$E$44,IF(AND('Tabelle Kaderkriterien'!$H132="m",Übersicht!$C128=15,'Perzentile Männlich'!N128&gt;'Perzentile Männlich'!S$5),100,IF(AND('Tabelle Kaderkriterien'!$H132="m",Übersicht!$C128=15),('Perzentile Männlich'!$B$45*'Perzentile Männlich'!N128^3)+('Perzentile Männlich'!$C$45*'Perzentile Männlich'!N128^2)+('Perzentile Männlich'!$D$45*'Perzentile Männlich'!N128)+'Perzentile Männlich'!$E$45,IF(AND('Tabelle Kaderkriterien'!$H132="m",Übersicht!$C128=16,'Perzentile Männlich'!N128&gt;'Perzentile Männlich'!S$6),100,IF(AND('Tabelle Kaderkriterien'!$H132="m",Übersicht!$C128=16),('Perzentile Männlich'!$B$46*'Perzentile Männlich'!N128^3)+('Perzentile Männlich'!$C$46*'Perzentile Männlich'!N128^2)+('Perzentile Männlich'!$D$46*'Perzentile Männlich'!N128)+'Perzentile Männlich'!$E$46,IF(AND('Tabelle Kaderkriterien'!$H132="m",Übersicht!$C128=12,'Perzentile Männlich'!N128&gt;'Perzentile Männlich'!S$7),100,IF(AND('Tabelle Kaderkriterien'!$H132="m",Übersicht!$C128=12),('Perzentile Männlich'!$B$47*'Perzentile Männlich'!N128^3)+('Perzentile Männlich'!$C$47*'Perzentile Männlich'!N128^2)+('Perzentile Männlich'!$D$47*'Perzentile Männlich'!N128)+'Perzentile Männlich'!$E$47,IF(AND('Tabelle Kaderkriterien'!$H132="m",Übersicht!$C128=11,'Perzentile Männlich'!N128&gt;'Perzentile Männlich'!S$8),100,IF(AND('Tabelle Kaderkriterien'!$H132="m",Übersicht!$C128=11),('Perzentile Männlich'!$B$48*'Perzentile Männlich'!N128^3)+('Perzentile Männlich'!$C$48*'Perzentile Männlich'!N128^2)+('Perzentile Männlich'!$D$48*'Perzentile Männlich'!N128)+'Perzentile Männlich'!$E$48,IF(AND('Tabelle Kaderkriterien'!$H132="w",Übersicht!$C128=13,'Perzentile Weiblich'!N128&gt;'Perzentile Weiblich'!S$3),100,IF(AND('Tabelle Kaderkriterien'!$H132="w",Übersicht!$C128=13),('Perzentile Weiblich'!$B$43*'Perzentile Weiblich'!N128^3)+('Perzentile Weiblich'!$C$43*'Perzentile Weiblich'!N128^2)+('Perzentile Weiblich'!$D$43*'Perzentile Weiblich'!N128)+'Perzentile Weiblich'!$E$43,IF(AND('Tabelle Kaderkriterien'!$H132="w",Übersicht!$C128=14,'Perzentile Weiblich'!N128&gt;'Perzentile Weiblich'!S$4),100,IF(AND('Tabelle Kaderkriterien'!$H132="w",Übersicht!$C128=14),('Perzentile Weiblich'!$B$44*'Perzentile Weiblich'!N128^3)+('Perzentile Weiblich'!$C$44*'Perzentile Weiblich'!N128^2)+('Perzentile Weiblich'!$D$44*'Perzentile Weiblich'!N128)+'Perzentile Weiblich'!$E$44,IF(AND('Tabelle Kaderkriterien'!$H132="w",Übersicht!$C128=15,'Perzentile Weiblich'!N128&gt;'Perzentile Weiblich'!S$5),100,IF(AND('Tabelle Kaderkriterien'!$H132="w",Übersicht!$C128=15),('Perzentile Weiblich'!$B$45*'Perzentile Weiblich'!N128^3)+('Perzentile Weiblich'!$C$45*'Perzentile Weiblich'!N128^2)+('Perzentile Weiblich'!$D$45*'Perzentile Weiblich'!N128)+'Perzentile Weiblich'!$E$45,IF(AND('Tabelle Kaderkriterien'!$H132="w",Übersicht!$C128=16,'Perzentile Weiblich'!N128&gt;'Perzentile Weiblich'!S$6),100,IF(AND('Tabelle Kaderkriterien'!$H132="w",Übersicht!$C128=16),('Perzentile Weiblich'!$B$46*'Perzentile Weiblich'!N128^3)+('Perzentile Weiblich'!$C$46*'Perzentile Weiblich'!N128^2)+('Perzentile Weiblich'!$D$46*'Perzentile Weiblich'!N128)+'Perzentile Weiblich'!$E$46,IF(AND('Tabelle Kaderkriterien'!$H132="w",Übersicht!$C128=12,'Perzentile Weiblich'!N128&gt;'Perzentile Weiblich'!S$7),100,IF(AND('Tabelle Kaderkriterien'!$H132="w",Übersicht!$C128=12),('Perzentile Weiblich'!$B$47*'Perzentile Weiblich'!N128^3)+('Perzentile Weiblich'!$C$47*'Perzentile Weiblich'!N128^2)+('Perzentile Weiblich'!$D$47*'Perzentile Weiblich'!N128)+'Perzentile Weiblich'!$E$47,IF(AND('Tabelle Kaderkriterien'!$H132="w",Übersicht!$C128=11,'Perzentile Weiblich'!N128&gt;'Perzentile Weiblich'!S$8),100,IF(AND('Tabelle Kaderkriterien'!$H132="w",Übersicht!$C128=11),('Perzentile Weiblich'!$B$48*'Perzentile Weiblich'!N128^3)+('Perzentile Weiblich'!$C$48*'Perzentile Weiblich'!N128^2)+('Perzentile Weiblich'!$D$48*'Perzentile Weiblich'!N128)+'Perzentile Weiblich'!$E$48,IF(AND('Tabelle Kaderkriterien'!I132&lt;&gt;"m",'Tabelle Kaderkriterien'!I132&lt;&gt;"!w"),#N/A,#N/A)))))))))))))))))))))))))</f>
        <v>#DIV/0!</v>
      </c>
      <c r="O128" s="32" t="e">
        <f>IF(AND('Tabelle Kaderkriterien'!$H132="m",Übersicht!$C128=13,'Perzentile Männlich'!O128&gt;'Perzentile Männlich'!T$3),100,IF(AND('Tabelle Kaderkriterien'!$H132="m",Übersicht!$C128=13),('Perzentile Männlich'!$B$11*'Perzentile Männlich'!O128^3)+('Perzentile Männlich'!$C$11*'Perzentile Männlich'!O128^2)+('Perzentile Männlich'!$D$11*'Perzentile Männlich'!O128)+'Perzentile Männlich'!$E$11,IF(AND('Tabelle Kaderkriterien'!$H132="m",Übersicht!$C128=14,'Perzentile Männlich'!O128&gt;'Perzentile Männlich'!T$4),100,IF(AND('Tabelle Kaderkriterien'!$H132="m",Übersicht!$C128=14),('Perzentile Männlich'!$B$12*'Perzentile Männlich'!O128^3)+('Perzentile Männlich'!$C$12*'Perzentile Männlich'!O128^2)+('Perzentile Männlich'!$D$12*'Perzentile Männlich'!O128)+'Perzentile Männlich'!$E$12,IF(AND('Tabelle Kaderkriterien'!$H132="m",Übersicht!$C128=15,'Perzentile Männlich'!O128&gt;'Perzentile Männlich'!T$5),100,IF(AND('Tabelle Kaderkriterien'!$H132="m",Übersicht!$C128=15),('Perzentile Männlich'!$B$13*'Perzentile Männlich'!O128^3)+('Perzentile Männlich'!$C$13*'Perzentile Männlich'!O128^2)+('Perzentile Männlich'!$D$13*'Perzentile Männlich'!O128)+'Perzentile Männlich'!$E$13,IF(AND('Tabelle Kaderkriterien'!$H132="m",Übersicht!$C128=16,'Perzentile Männlich'!O128&gt;'Perzentile Männlich'!T$6),100,IF(AND('Tabelle Kaderkriterien'!$H132="m",Übersicht!$C128=16),('Perzentile Männlich'!$B$14*'Perzentile Männlich'!O128^3)+('Perzentile Männlich'!$C$14*'Perzentile Männlich'!O128^2)+('Perzentile Männlich'!$D$14*'Perzentile Männlich'!O128)+'Perzentile Männlich'!$E$14,IF(AND('Tabelle Kaderkriterien'!$H132="m",Übersicht!$C128=12,'Perzentile Männlich'!O128&gt;'Perzentile Männlich'!T$7),100,IF(AND('Tabelle Kaderkriterien'!$H132="m",Übersicht!$C128=12),('Perzentile Männlich'!$B$15*'Perzentile Männlich'!O128^3)+('Perzentile Männlich'!$C$15*'Perzentile Männlich'!O128^2)+('Perzentile Männlich'!$D$15*'Perzentile Männlich'!O128)+'Perzentile Männlich'!$E$15,IF(AND('Tabelle Kaderkriterien'!$H132="m",Übersicht!$C128=11,'Perzentile Männlich'!O128&gt;'Perzentile Männlich'!T$8),100,IF(AND('Tabelle Kaderkriterien'!$H132="m",Übersicht!$C128=11),('Perzentile Männlich'!$B$16*'Perzentile Männlich'!O128^3)+('Perzentile Männlich'!$C$16*'Perzentile Männlich'!O128^2)+('Perzentile Männlich'!$D$16*'Perzentile Männlich'!O128)+'Perzentile Männlich'!$E$16,IF(AND('Tabelle Kaderkriterien'!$H132="w",Übersicht!$C128=13,'Perzentile Weiblich'!O128&gt;'Perzentile Weiblich'!T$3),100,IF(AND('Tabelle Kaderkriterien'!$H132="w",Übersicht!$C128=13),('Perzentile Weiblich'!$B$11*'Perzentile Weiblich'!O128^3)+('Perzentile Weiblich'!$C$11*'Perzentile Weiblich'!O128^2)+('Perzentile Weiblich'!$D$11*'Perzentile Weiblich'!O128)+'Perzentile Weiblich'!$E$11,IF(AND('Tabelle Kaderkriterien'!$H132="w",Übersicht!$C128=14,'Perzentile Weiblich'!O128&gt;'Perzentile Weiblich'!T$4),100,IF(AND('Tabelle Kaderkriterien'!$H132="w",Übersicht!$C128=14),('Perzentile Weiblich'!$B$12*'Perzentile Weiblich'!O128^3)+('Perzentile Weiblich'!$C$12*'Perzentile Weiblich'!O128^2)+('Perzentile Weiblich'!$D$12*'Perzentile Weiblich'!O128)+'Perzentile Weiblich'!$E$12,IF(AND('Tabelle Kaderkriterien'!$H132="w",Übersicht!$C128=15,'Perzentile Weiblich'!O128&gt;'Perzentile Weiblich'!T$5),100,IF(AND('Tabelle Kaderkriterien'!$H132="w",Übersicht!$C128=15),('Perzentile Weiblich'!$B$13*'Perzentile Weiblich'!O128^3)+('Perzentile Weiblich'!$C$13*'Perzentile Weiblich'!O128^2)+('Perzentile Weiblich'!$D$13*'Perzentile Weiblich'!O128)+'Perzentile Weiblich'!$E$13,IF(AND('Tabelle Kaderkriterien'!$H132="w",Übersicht!$C128=16,'Perzentile Weiblich'!O128&gt;'Perzentile Weiblich'!T$6),100,IF(AND('Tabelle Kaderkriterien'!$H132="w",Übersicht!$C128=16),('Perzentile Weiblich'!$B$14*'Perzentile Weiblich'!O128^3)+('Perzentile Weiblich'!$C$14*'Perzentile Weiblich'!O128^2)+('Perzentile Weiblich'!$D$14*'Perzentile Weiblich'!O128)+'Perzentile Weiblich'!$E$14,IF(AND('Tabelle Kaderkriterien'!$H132="w",Übersicht!$C128=12,'Perzentile Weiblich'!O128&gt;'Perzentile Weiblich'!T$7),100,IF(AND('Tabelle Kaderkriterien'!$H132="w",Übersicht!$C128=12),('Perzentile Weiblich'!$B$15*'Perzentile Weiblich'!O128^3)+('Perzentile Weiblich'!$C$15*'Perzentile Weiblich'!O128^2)+('Perzentile Weiblich'!$D$15*'Perzentile Weiblich'!O128)+'Perzentile Weiblich'!$E$15,IF(AND('Tabelle Kaderkriterien'!$H132="w",Übersicht!$C128=11,'Perzentile Weiblich'!O128&gt;'Perzentile Weiblich'!T$8),100,IF(AND('Tabelle Kaderkriterien'!$H132="w",Übersicht!$C128=11),('Perzentile Weiblich'!$B$16*'Perzentile Weiblich'!O128^3)+('Perzentile Weiblich'!$C$16*'Perzentile Weiblich'!O128^2)+('Perzentile Weiblich'!$D$16*'Perzentile Weiblich'!O128)+'Perzentile Weiblich'!$E$16,IF(AND('Tabelle Kaderkriterien'!J132&lt;&gt;"m",'Tabelle Kaderkriterien'!J132&lt;&gt;"!w"),#N/A,#N/A)))))))))))))))))))))))))</f>
        <v>#DIV/0!</v>
      </c>
      <c r="P128" s="32" t="e">
        <f>IF(AND('Tabelle Kaderkriterien'!$H132="m",Übersicht!$C128=13,J128&lt;'Perzentile Männlich'!U$3),100,IF(AND('Tabelle Kaderkriterien'!$H132="m",Übersicht!$C128=13),('Perzentile Männlich'!$B$27*J128^3)+('Perzentile Männlich'!$C$27*J128^2)+('Perzentile Männlich'!$D$27*J128)+'Perzentile Männlich'!$E$27,IF(AND('Tabelle Kaderkriterien'!$H132="m",Übersicht!$C128=14,J128&lt;'Perzentile Männlich'!U$4),100,IF(AND('Tabelle Kaderkriterien'!$H132="m",Übersicht!$C128=14),('Perzentile Männlich'!$B$28*J128^3)+('Perzentile Männlich'!$C$28*J128^2)+('Perzentile Männlich'!$D$28*J128)+'Perzentile Männlich'!$E$28,IF(AND('Tabelle Kaderkriterien'!$H132="m",Übersicht!$C128=15,J128&lt;'Perzentile Männlich'!U$5),100,IF(AND('Tabelle Kaderkriterien'!$H132="m",Übersicht!$C128=15),('Perzentile Männlich'!$B$29*J128^3)+('Perzentile Männlich'!$C$29*J128^2)+('Perzentile Männlich'!$D$29*J128)+'Perzentile Männlich'!$E$29,IF(AND('Tabelle Kaderkriterien'!$H132="m",Übersicht!$C128=16,J128&lt;'Perzentile Männlich'!U$6),100,IF(AND('Tabelle Kaderkriterien'!$H132="m",Übersicht!$C128=16),('Perzentile Männlich'!$B$30*J128^3)+('Perzentile Männlich'!$C$30*J128^2)+('Perzentile Männlich'!$D$30*J128)+'Perzentile Männlich'!$E$30,IF(AND('Tabelle Kaderkriterien'!$H132="m",Übersicht!$C128=12,J128&lt;'Perzentile Männlich'!U$7),100,IF(AND('Tabelle Kaderkriterien'!$H132="m",Übersicht!$C128=12),('Perzentile Männlich'!$B$31*J128^3)+('Perzentile Männlich'!$C$31*J128^2)+('Perzentile Männlich'!$D$31*J128)+'Perzentile Männlich'!$E$31,IF(AND('Tabelle Kaderkriterien'!$H132="m",Übersicht!$C128=11,J128&lt;'Perzentile Männlich'!U$8),100,IF(AND('Tabelle Kaderkriterien'!$H132="m",Übersicht!$C128=11),('Perzentile Männlich'!$B$32*J128^3)+('Perzentile Männlich'!$C$32*J128^2)+('Perzentile Männlich'!$D$32*J128)+'Perzentile Männlich'!$E$32,IF(AND('Tabelle Kaderkriterien'!$H132="w",Übersicht!$C128=13,J128&lt;'Perzentile Weiblich'!U$3),100,IF(AND('Tabelle Kaderkriterien'!$H132="w",Übersicht!$C128=13),('Perzentile Weiblich'!$B$27*J128^3)+('Perzentile Weiblich'!$C$27*J128^2)+('Perzentile Weiblich'!$D$27*J128)+'Perzentile Weiblich'!$E$27,IF(AND('Tabelle Kaderkriterien'!$H132="w",Übersicht!$C128=14,J128&lt;'Perzentile Weiblich'!U$4),100,IF(AND('Tabelle Kaderkriterien'!$H132="w",Übersicht!$C128=14),('Perzentile Weiblich'!$B$28*J128^3)+('Perzentile Weiblich'!$C$28*J128^2)+('Perzentile Weiblich'!$D$28*J128)+'Perzentile Weiblich'!$E$28,IF(AND('Tabelle Kaderkriterien'!$H132="w",Übersicht!$C128=15,J128&lt;'Perzentile Weiblich'!U$5),100,IF(AND('Tabelle Kaderkriterien'!$H132="w",Übersicht!$C128=15),('Perzentile Weiblich'!$B$29*J128^3)+('Perzentile Weiblich'!$C$29*J128^2)+('Perzentile Weiblich'!$D$29*J128)+'Perzentile Weiblich'!$E$29,IF(AND('Tabelle Kaderkriterien'!$H132="w",Übersicht!$C128=16,J128&lt;'Perzentile Weiblich'!U$6),100,IF(AND('Tabelle Kaderkriterien'!$H132="w",Übersicht!$C128=16),('Perzentile Weiblich'!$B$30*J128^3)+('Perzentile Weiblich'!$C$30*J128^2)+('Perzentile Weiblich'!$D$30*J128)+'Perzentile Weiblich'!$E$30,IF(AND('Tabelle Kaderkriterien'!$H132="w",Übersicht!$C128=12,J128&lt;'Perzentile Weiblich'!U$7),100,IF(AND('Tabelle Kaderkriterien'!$H132="w",Übersicht!$C128=12),('Perzentile Weiblich'!$B$31*J128^3)+('Perzentile Weiblich'!$C$31*J128^2)+('Perzentile Weiblich'!$D$31*J128)+'Perzentile Weiblich'!$E$31,IF(AND('Tabelle Kaderkriterien'!$H132="w",Übersicht!$C128=11,J128&lt;'Perzentile Weiblich'!U$8),100,IF(AND('Tabelle Kaderkriterien'!$H132="w",Übersicht!$C128=11),('Perzentile Weiblich'!$B$32*J128^3)+('Perzentile Weiblich'!$C$32*J128^2)+('Perzentile Weiblich'!$D$32*J128)+'Perzentile Weiblich'!$E$32,IF(AND('Tabelle Kaderkriterien'!H132&lt;&gt;"m",'Tabelle Kaderkriterien'!H132&lt;&gt;"!w"),#N/A,#N/A)))))))))))))))))))))))))</f>
        <v>#N/A</v>
      </c>
      <c r="Q128" s="32" t="e">
        <f>IF(AND('Tabelle Kaderkriterien'!$H132="m",Übersicht!$C128=13,K128&gt;'Perzentile Männlich'!V$3),100,IF(AND('Tabelle Kaderkriterien'!$H132="m",Übersicht!$C128=13),('Perzentile Männlich'!$B$19*K128^3)+('Perzentile Männlich'!$C$19*K128^2)+('Perzentile Männlich'!$D$19*K128)+'Perzentile Männlich'!$E$19,IF(AND('Tabelle Kaderkriterien'!$H132="m",Übersicht!$C128=14,K128&gt;'Perzentile Männlich'!V$4),100,IF(AND('Tabelle Kaderkriterien'!$H132="m",Übersicht!$C128=14),('Perzentile Männlich'!$B$20*K128^3)+('Perzentile Männlich'!$C$20*K128^2)+('Perzentile Männlich'!$D$20*K128)+'Perzentile Männlich'!$E$20,IF(AND('Tabelle Kaderkriterien'!$H132="m",Übersicht!$C128=15,K128&gt;'Perzentile Männlich'!V$5),100,IF(AND('Tabelle Kaderkriterien'!$H132="m",Übersicht!$C128=15),('Perzentile Männlich'!$B$21*K128^3)+('Perzentile Männlich'!$C$21*K128^2)+('Perzentile Männlich'!$D$21*K128)+'Perzentile Männlich'!$E$21,IF(AND('Tabelle Kaderkriterien'!$H132="m",Übersicht!$C128=16,K128&gt;'Perzentile Männlich'!V$6),100,IF(AND('Tabelle Kaderkriterien'!$H132="m",Übersicht!$C128=16),('Perzentile Männlich'!$B$22*K128^3)+('Perzentile Männlich'!$C$22*K128^2)+('Perzentile Männlich'!$D$22*K128)+'Perzentile Männlich'!$E$22,IF(AND('Tabelle Kaderkriterien'!$H132="m",Übersicht!$C128=12,K128&gt;'Perzentile Männlich'!V$7),100,IF(AND('Tabelle Kaderkriterien'!$H132="m",Übersicht!$C128=12),('Perzentile Männlich'!$B$23*K128^3)+('Perzentile Männlich'!$C$23*K128^2)+('Perzentile Männlich'!$D$23*K128)+'Perzentile Männlich'!$E$23,IF(AND('Tabelle Kaderkriterien'!$H132="m",Übersicht!$C128=11,K128&gt;'Perzentile Männlich'!V$8),100,IF(AND('Tabelle Kaderkriterien'!$H132="m",Übersicht!$C128=11),('Perzentile Männlich'!$B$24*K128^3)+('Perzentile Männlich'!$C$24*K128^2)+('Perzentile Männlich'!$D$24*K128)+'Perzentile Männlich'!$E$24,IF(AND('Tabelle Kaderkriterien'!$H132="w",Übersicht!$C128=13,K128&gt;'Perzentile Weiblich'!V$3),100,IF(AND('Tabelle Kaderkriterien'!$H132="w",Übersicht!$C128=13),('Perzentile Weiblich'!$B$19*K128^3)+('Perzentile Weiblich'!$C$19*K128^2)+('Perzentile Weiblich'!$D$19*K128)+'Perzentile Weiblich'!$E$19,IF(AND('Tabelle Kaderkriterien'!$H132="w",Übersicht!$C128=14,K128&gt;'Perzentile Weiblich'!V$4),100,IF(AND('Tabelle Kaderkriterien'!$H132="w",Übersicht!$C128=14),('Perzentile Weiblich'!$B$20*K128^3)+('Perzentile Weiblich'!$C$20*K128^2)+('Perzentile Weiblich'!$D$20*K128)+'Perzentile Weiblich'!$E$20,IF(AND('Tabelle Kaderkriterien'!$H132="w",Übersicht!$C128=15,K128&gt;'Perzentile Weiblich'!V$5),100,IF(AND('Tabelle Kaderkriterien'!$H132="w",Übersicht!$C128=15),('Perzentile Weiblich'!$B$21*K128^3)+('Perzentile Weiblich'!$C$21*K128^2)+('Perzentile Weiblich'!$D$21*K128)+'Perzentile Weiblich'!$E$21,IF(AND('Tabelle Kaderkriterien'!$H132="w",Übersicht!$C128=16,K128&gt;'Perzentile Weiblich'!V$6),100,IF(AND('Tabelle Kaderkriterien'!$H132="w",Übersicht!$C128=16),('Perzentile Weiblich'!$B$22*K128^3)+('Perzentile Weiblich'!$C$22*K128^2)+('Perzentile Weiblich'!$D$22*K128)+'Perzentile Weiblich'!$E$22,IF(AND('Tabelle Kaderkriterien'!$H132="w",Übersicht!$C128=12,K128&gt;'Perzentile Weiblich'!V$7),100,IF(AND('Tabelle Kaderkriterien'!$H132="w",Übersicht!$C128=12),('Perzentile Weiblich'!$B$23*K128^3)+('Perzentile Weiblich'!$C$23*K128^2)+('Perzentile Weiblich'!$D$23*K128)+'Perzentile Weiblich'!$E$23,IF(AND('Tabelle Kaderkriterien'!$H132="w",Übersicht!$C128=11,K128&gt;'Perzentile Weiblich'!V$8),100,IF(AND('Tabelle Kaderkriterien'!$H132="w",Übersicht!$C128=11),('Perzentile Weiblich'!$B$24*K128^3)+('Perzentile Weiblich'!$C$24*K128^2)+('Perzentile Weiblich'!$D$24*K128)+'Perzentile Weiblich'!$E$24,IF(AND('Tabelle Kaderkriterien'!I132&lt;&gt;"m",'Tabelle Kaderkriterien'!I132&lt;&gt;"!w"),#N/A,#N/A)))))))))))))))))))))))))</f>
        <v>#N/A</v>
      </c>
      <c r="S128" s="18" t="e">
        <f t="shared" si="2"/>
        <v>#DIV/0!</v>
      </c>
      <c r="T128" s="18" t="e">
        <f t="shared" si="3"/>
        <v>#DIV/0!</v>
      </c>
    </row>
    <row r="129" spans="1:20" x14ac:dyDescent="0.3">
      <c r="A129" s="31">
        <f>'Tabelle Kaderkriterien'!B133</f>
        <v>0</v>
      </c>
      <c r="B129" s="31">
        <f>'Tabelle Kaderkriterien'!C133</f>
        <v>0</v>
      </c>
      <c r="C129" s="143">
        <f>'Tabelle Kaderkriterien'!G133</f>
        <v>0</v>
      </c>
      <c r="D129" s="144">
        <f>'Tabelle Kaderkriterien'!K133</f>
        <v>0</v>
      </c>
      <c r="E129" s="144">
        <f>'Tabelle Kaderkriterien'!L133</f>
        <v>0</v>
      </c>
      <c r="F129" s="144">
        <f>'Tabelle Kaderkriterien'!N133</f>
        <v>0</v>
      </c>
      <c r="G129" s="144">
        <f>'Tabelle Kaderkriterien'!O133</f>
        <v>0</v>
      </c>
      <c r="H129" s="144">
        <f>'Tabelle Kaderkriterien'!Q133</f>
        <v>0</v>
      </c>
      <c r="I129" s="144">
        <f>'Tabelle Kaderkriterien'!R133</f>
        <v>0</v>
      </c>
      <c r="J129" s="144">
        <f>'Tabelle Kaderkriterien'!T133</f>
        <v>0</v>
      </c>
      <c r="K129" s="144">
        <f>'Tabelle Kaderkriterien'!V133</f>
        <v>0</v>
      </c>
      <c r="M129" s="32" t="e">
        <f>IF(AND('Tabelle Kaderkriterien'!$H133="m",Übersicht!$C129=13,'Perzentile Männlich'!M129&gt;'Perzentile Männlich'!R$3),100,IF(AND('Tabelle Kaderkriterien'!$H133="m",Übersicht!$C129=13),('Perzentile Männlich'!$B$35*'Perzentile Männlich'!M129^3)+('Perzentile Männlich'!$C$35*'Perzentile Männlich'!M129^2)+('Perzentile Männlich'!$D$35*'Perzentile Männlich'!M129)+'Perzentile Männlich'!$E$35,IF(AND('Tabelle Kaderkriterien'!$H133="m",Übersicht!$C129=14,'Perzentile Männlich'!M129&gt;'Perzentile Männlich'!R$4),100,IF(AND('Tabelle Kaderkriterien'!$H133="m",Übersicht!$C129=14),('Perzentile Männlich'!$B$36*'Perzentile Männlich'!M129^3)+('Perzentile Männlich'!$C$36*'Perzentile Männlich'!M129^2)+('Perzentile Männlich'!$D$36*'Perzentile Männlich'!M129)+'Perzentile Männlich'!$E$36,IF(AND('Tabelle Kaderkriterien'!$H133="m",Übersicht!$C129=15,'Perzentile Männlich'!M129&gt;'Perzentile Männlich'!R$5),100,IF(AND('Tabelle Kaderkriterien'!$H133="m",Übersicht!$C129=15),('Perzentile Männlich'!$B$37*'Perzentile Männlich'!M129^3)+('Perzentile Männlich'!$C$37*'Perzentile Männlich'!M129^2)+('Perzentile Männlich'!$D$37*'Perzentile Männlich'!M129)+'Perzentile Männlich'!$E$37,IF(AND('Tabelle Kaderkriterien'!$H133="m",Übersicht!$C129=16,'Perzentile Männlich'!M129&gt;'Perzentile Männlich'!R$6),100,IF(AND('Tabelle Kaderkriterien'!$H133="m",Übersicht!$C129=16),('Perzentile Männlich'!$B$38*'Perzentile Männlich'!M129^3)+('Perzentile Männlich'!$C$38*'Perzentile Männlich'!M129^2)+('Perzentile Männlich'!$D$38*'Perzentile Männlich'!M129)+'Perzentile Männlich'!$E$38,IF(AND('Tabelle Kaderkriterien'!$H133="m",Übersicht!$C129=12,'Perzentile Männlich'!M129&gt;'Perzentile Männlich'!R$7),100,IF(AND('Tabelle Kaderkriterien'!$H133="m",Übersicht!$C129=12),('Perzentile Männlich'!$B$39*'Perzentile Männlich'!M129^3)+('Perzentile Männlich'!$C$39*'Perzentile Männlich'!M129^2)+('Perzentile Männlich'!$D$39*'Perzentile Männlich'!M129)+'Perzentile Männlich'!$E$39,IF(AND('Tabelle Kaderkriterien'!$H133="m",Übersicht!$C129=11,'Perzentile Männlich'!M129&gt;'Perzentile Männlich'!R$8),100,IF(AND('Tabelle Kaderkriterien'!$H133="m",Übersicht!$C129=11),('Perzentile Männlich'!$B$40*'Perzentile Männlich'!M129^3)+('Perzentile Männlich'!$C$40*'Perzentile Männlich'!M129^2)+('Perzentile Männlich'!$D$40*'Perzentile Männlich'!M129)+'Perzentile Männlich'!$E$40,IF(AND('Tabelle Kaderkriterien'!$H133="w",Übersicht!$C129=13,'Perzentile Weiblich'!M129&gt;'Perzentile Weiblich'!R$3),100,IF(AND('Tabelle Kaderkriterien'!$H133="w",Übersicht!$C129=13),('Perzentile Weiblich'!$B$35*'Perzentile Weiblich'!M129^3)+('Perzentile Weiblich'!$C$35*'Perzentile Weiblich'!M129^2)+('Perzentile Weiblich'!$D$35*'Perzentile Weiblich'!M129)+'Perzentile Weiblich'!$E$35,IF(AND('Tabelle Kaderkriterien'!$H133="w",Übersicht!$C129=14,'Perzentile Weiblich'!M129&gt;'Perzentile Weiblich'!R$4),100,IF(AND('Tabelle Kaderkriterien'!$H133="w",Übersicht!$C129=14),('Perzentile Weiblich'!$B$36*'Perzentile Weiblich'!M129^3)+('Perzentile Weiblich'!$C$36*'Perzentile Weiblich'!M129^2)+('Perzentile Weiblich'!$D$36*'Perzentile Weiblich'!M129)+'Perzentile Weiblich'!$E$36,IF(AND('Tabelle Kaderkriterien'!$H133="w",Übersicht!$C129=15,'Perzentile Weiblich'!M129&gt;'Perzentile Weiblich'!R$5),100,IF(AND('Tabelle Kaderkriterien'!$H133="w",Übersicht!$C129=15),('Perzentile Weiblich'!$B$37*'Perzentile Weiblich'!M129^3)+('Perzentile Weiblich'!$C$37*'Perzentile Weiblich'!M129^2)+('Perzentile Weiblich'!$D$37*'Perzentile Weiblich'!M129)+'Perzentile Weiblich'!$E$37,IF(AND('Tabelle Kaderkriterien'!$H133="w",Übersicht!$C129=16,'Perzentile Weiblich'!M129&gt;'Perzentile Weiblich'!R$6),100,IF(AND('Tabelle Kaderkriterien'!$H133="w",Übersicht!$C129=16),('Perzentile Weiblich'!$B$38*'Perzentile Weiblich'!M129^3)+('Perzentile Weiblich'!$C$38*'Perzentile Weiblich'!M129^2)+('Perzentile Weiblich'!$D$38*'Perzentile Weiblich'!M129)+'Perzentile Weiblich'!$E$38,IF(AND('Tabelle Kaderkriterien'!$H133="w",Übersicht!$C129=12,'Perzentile Weiblich'!M129&gt;'Perzentile Weiblich'!R$7),100,IF(AND('Tabelle Kaderkriterien'!$H133="w",Übersicht!$C129=12),('Perzentile Weiblich'!$B$39*'Perzentile Weiblich'!M129^3)+('Perzentile Weiblich'!$C$39*'Perzentile Weiblich'!M129^2)+('Perzentile Weiblich'!$D$39*'Perzentile Weiblich'!M129)+'Perzentile Weiblich'!$E$39,IF(AND('Tabelle Kaderkriterien'!$H133="w",Übersicht!$C129=11,'Perzentile Weiblich'!M129&gt;'Perzentile Weiblich'!R$8),100,IF(AND('Tabelle Kaderkriterien'!$H133="w",Übersicht!$C129=11),('Perzentile Weiblich'!$B$40*'Perzentile Weiblich'!M129^3)+('Perzentile Weiblich'!$C$40*'Perzentile Weiblich'!M129^2)+('Perzentile Weiblich'!$D$40*'Perzentile Weiblich'!M129)+'Perzentile Weiblich'!$E$40,IF(AND('Tabelle Kaderkriterien'!H133&lt;&gt;"m",'Tabelle Kaderkriterien'!H133&lt;&gt;"!w"),#N/A,#N/A)))))))))))))))))))))))))</f>
        <v>#DIV/0!</v>
      </c>
      <c r="N129" s="32" t="e">
        <f>IF(AND('Tabelle Kaderkriterien'!$H133="m",Übersicht!$C129=13,'Perzentile Männlich'!N129&gt;'Perzentile Männlich'!S$3),100,IF(AND('Tabelle Kaderkriterien'!$H133="m",Übersicht!$C129=13),('Perzentile Männlich'!$B$43*'Perzentile Männlich'!N129^3)+('Perzentile Männlich'!$C$43*'Perzentile Männlich'!N129^2)+('Perzentile Männlich'!$D$43*'Perzentile Männlich'!N129)+'Perzentile Männlich'!$E$43,IF(AND('Tabelle Kaderkriterien'!$H133="m",Übersicht!$C129=14,'Perzentile Männlich'!N129&gt;'Perzentile Männlich'!S$4),100,IF(AND('Tabelle Kaderkriterien'!$H133="m",Übersicht!$C129=14),('Perzentile Männlich'!$B$44*'Perzentile Männlich'!N129^3)+('Perzentile Männlich'!$C$44*'Perzentile Männlich'!N129^2)+('Perzentile Männlich'!$D$44*'Perzentile Männlich'!N129)+'Perzentile Männlich'!$E$44,IF(AND('Tabelle Kaderkriterien'!$H133="m",Übersicht!$C129=15,'Perzentile Männlich'!N129&gt;'Perzentile Männlich'!S$5),100,IF(AND('Tabelle Kaderkriterien'!$H133="m",Übersicht!$C129=15),('Perzentile Männlich'!$B$45*'Perzentile Männlich'!N129^3)+('Perzentile Männlich'!$C$45*'Perzentile Männlich'!N129^2)+('Perzentile Männlich'!$D$45*'Perzentile Männlich'!N129)+'Perzentile Männlich'!$E$45,IF(AND('Tabelle Kaderkriterien'!$H133="m",Übersicht!$C129=16,'Perzentile Männlich'!N129&gt;'Perzentile Männlich'!S$6),100,IF(AND('Tabelle Kaderkriterien'!$H133="m",Übersicht!$C129=16),('Perzentile Männlich'!$B$46*'Perzentile Männlich'!N129^3)+('Perzentile Männlich'!$C$46*'Perzentile Männlich'!N129^2)+('Perzentile Männlich'!$D$46*'Perzentile Männlich'!N129)+'Perzentile Männlich'!$E$46,IF(AND('Tabelle Kaderkriterien'!$H133="m",Übersicht!$C129=12,'Perzentile Männlich'!N129&gt;'Perzentile Männlich'!S$7),100,IF(AND('Tabelle Kaderkriterien'!$H133="m",Übersicht!$C129=12),('Perzentile Männlich'!$B$47*'Perzentile Männlich'!N129^3)+('Perzentile Männlich'!$C$47*'Perzentile Männlich'!N129^2)+('Perzentile Männlich'!$D$47*'Perzentile Männlich'!N129)+'Perzentile Männlich'!$E$47,IF(AND('Tabelle Kaderkriterien'!$H133="m",Übersicht!$C129=11,'Perzentile Männlich'!N129&gt;'Perzentile Männlich'!S$8),100,IF(AND('Tabelle Kaderkriterien'!$H133="m",Übersicht!$C129=11),('Perzentile Männlich'!$B$48*'Perzentile Männlich'!N129^3)+('Perzentile Männlich'!$C$48*'Perzentile Männlich'!N129^2)+('Perzentile Männlich'!$D$48*'Perzentile Männlich'!N129)+'Perzentile Männlich'!$E$48,IF(AND('Tabelle Kaderkriterien'!$H133="w",Übersicht!$C129=13,'Perzentile Weiblich'!N129&gt;'Perzentile Weiblich'!S$3),100,IF(AND('Tabelle Kaderkriterien'!$H133="w",Übersicht!$C129=13),('Perzentile Weiblich'!$B$43*'Perzentile Weiblich'!N129^3)+('Perzentile Weiblich'!$C$43*'Perzentile Weiblich'!N129^2)+('Perzentile Weiblich'!$D$43*'Perzentile Weiblich'!N129)+'Perzentile Weiblich'!$E$43,IF(AND('Tabelle Kaderkriterien'!$H133="w",Übersicht!$C129=14,'Perzentile Weiblich'!N129&gt;'Perzentile Weiblich'!S$4),100,IF(AND('Tabelle Kaderkriterien'!$H133="w",Übersicht!$C129=14),('Perzentile Weiblich'!$B$44*'Perzentile Weiblich'!N129^3)+('Perzentile Weiblich'!$C$44*'Perzentile Weiblich'!N129^2)+('Perzentile Weiblich'!$D$44*'Perzentile Weiblich'!N129)+'Perzentile Weiblich'!$E$44,IF(AND('Tabelle Kaderkriterien'!$H133="w",Übersicht!$C129=15,'Perzentile Weiblich'!N129&gt;'Perzentile Weiblich'!S$5),100,IF(AND('Tabelle Kaderkriterien'!$H133="w",Übersicht!$C129=15),('Perzentile Weiblich'!$B$45*'Perzentile Weiblich'!N129^3)+('Perzentile Weiblich'!$C$45*'Perzentile Weiblich'!N129^2)+('Perzentile Weiblich'!$D$45*'Perzentile Weiblich'!N129)+'Perzentile Weiblich'!$E$45,IF(AND('Tabelle Kaderkriterien'!$H133="w",Übersicht!$C129=16,'Perzentile Weiblich'!N129&gt;'Perzentile Weiblich'!S$6),100,IF(AND('Tabelle Kaderkriterien'!$H133="w",Übersicht!$C129=16),('Perzentile Weiblich'!$B$46*'Perzentile Weiblich'!N129^3)+('Perzentile Weiblich'!$C$46*'Perzentile Weiblich'!N129^2)+('Perzentile Weiblich'!$D$46*'Perzentile Weiblich'!N129)+'Perzentile Weiblich'!$E$46,IF(AND('Tabelle Kaderkriterien'!$H133="w",Übersicht!$C129=12,'Perzentile Weiblich'!N129&gt;'Perzentile Weiblich'!S$7),100,IF(AND('Tabelle Kaderkriterien'!$H133="w",Übersicht!$C129=12),('Perzentile Weiblich'!$B$47*'Perzentile Weiblich'!N129^3)+('Perzentile Weiblich'!$C$47*'Perzentile Weiblich'!N129^2)+('Perzentile Weiblich'!$D$47*'Perzentile Weiblich'!N129)+'Perzentile Weiblich'!$E$47,IF(AND('Tabelle Kaderkriterien'!$H133="w",Übersicht!$C129=11,'Perzentile Weiblich'!N129&gt;'Perzentile Weiblich'!S$8),100,IF(AND('Tabelle Kaderkriterien'!$H133="w",Übersicht!$C129=11),('Perzentile Weiblich'!$B$48*'Perzentile Weiblich'!N129^3)+('Perzentile Weiblich'!$C$48*'Perzentile Weiblich'!N129^2)+('Perzentile Weiblich'!$D$48*'Perzentile Weiblich'!N129)+'Perzentile Weiblich'!$E$48,IF(AND('Tabelle Kaderkriterien'!I133&lt;&gt;"m",'Tabelle Kaderkriterien'!I133&lt;&gt;"!w"),#N/A,#N/A)))))))))))))))))))))))))</f>
        <v>#DIV/0!</v>
      </c>
      <c r="O129" s="32" t="e">
        <f>IF(AND('Tabelle Kaderkriterien'!$H133="m",Übersicht!$C129=13,'Perzentile Männlich'!O129&gt;'Perzentile Männlich'!T$3),100,IF(AND('Tabelle Kaderkriterien'!$H133="m",Übersicht!$C129=13),('Perzentile Männlich'!$B$11*'Perzentile Männlich'!O129^3)+('Perzentile Männlich'!$C$11*'Perzentile Männlich'!O129^2)+('Perzentile Männlich'!$D$11*'Perzentile Männlich'!O129)+'Perzentile Männlich'!$E$11,IF(AND('Tabelle Kaderkriterien'!$H133="m",Übersicht!$C129=14,'Perzentile Männlich'!O129&gt;'Perzentile Männlich'!T$4),100,IF(AND('Tabelle Kaderkriterien'!$H133="m",Übersicht!$C129=14),('Perzentile Männlich'!$B$12*'Perzentile Männlich'!O129^3)+('Perzentile Männlich'!$C$12*'Perzentile Männlich'!O129^2)+('Perzentile Männlich'!$D$12*'Perzentile Männlich'!O129)+'Perzentile Männlich'!$E$12,IF(AND('Tabelle Kaderkriterien'!$H133="m",Übersicht!$C129=15,'Perzentile Männlich'!O129&gt;'Perzentile Männlich'!T$5),100,IF(AND('Tabelle Kaderkriterien'!$H133="m",Übersicht!$C129=15),('Perzentile Männlich'!$B$13*'Perzentile Männlich'!O129^3)+('Perzentile Männlich'!$C$13*'Perzentile Männlich'!O129^2)+('Perzentile Männlich'!$D$13*'Perzentile Männlich'!O129)+'Perzentile Männlich'!$E$13,IF(AND('Tabelle Kaderkriterien'!$H133="m",Übersicht!$C129=16,'Perzentile Männlich'!O129&gt;'Perzentile Männlich'!T$6),100,IF(AND('Tabelle Kaderkriterien'!$H133="m",Übersicht!$C129=16),('Perzentile Männlich'!$B$14*'Perzentile Männlich'!O129^3)+('Perzentile Männlich'!$C$14*'Perzentile Männlich'!O129^2)+('Perzentile Männlich'!$D$14*'Perzentile Männlich'!O129)+'Perzentile Männlich'!$E$14,IF(AND('Tabelle Kaderkriterien'!$H133="m",Übersicht!$C129=12,'Perzentile Männlich'!O129&gt;'Perzentile Männlich'!T$7),100,IF(AND('Tabelle Kaderkriterien'!$H133="m",Übersicht!$C129=12),('Perzentile Männlich'!$B$15*'Perzentile Männlich'!O129^3)+('Perzentile Männlich'!$C$15*'Perzentile Männlich'!O129^2)+('Perzentile Männlich'!$D$15*'Perzentile Männlich'!O129)+'Perzentile Männlich'!$E$15,IF(AND('Tabelle Kaderkriterien'!$H133="m",Übersicht!$C129=11,'Perzentile Männlich'!O129&gt;'Perzentile Männlich'!T$8),100,IF(AND('Tabelle Kaderkriterien'!$H133="m",Übersicht!$C129=11),('Perzentile Männlich'!$B$16*'Perzentile Männlich'!O129^3)+('Perzentile Männlich'!$C$16*'Perzentile Männlich'!O129^2)+('Perzentile Männlich'!$D$16*'Perzentile Männlich'!O129)+'Perzentile Männlich'!$E$16,IF(AND('Tabelle Kaderkriterien'!$H133="w",Übersicht!$C129=13,'Perzentile Weiblich'!O129&gt;'Perzentile Weiblich'!T$3),100,IF(AND('Tabelle Kaderkriterien'!$H133="w",Übersicht!$C129=13),('Perzentile Weiblich'!$B$11*'Perzentile Weiblich'!O129^3)+('Perzentile Weiblich'!$C$11*'Perzentile Weiblich'!O129^2)+('Perzentile Weiblich'!$D$11*'Perzentile Weiblich'!O129)+'Perzentile Weiblich'!$E$11,IF(AND('Tabelle Kaderkriterien'!$H133="w",Übersicht!$C129=14,'Perzentile Weiblich'!O129&gt;'Perzentile Weiblich'!T$4),100,IF(AND('Tabelle Kaderkriterien'!$H133="w",Übersicht!$C129=14),('Perzentile Weiblich'!$B$12*'Perzentile Weiblich'!O129^3)+('Perzentile Weiblich'!$C$12*'Perzentile Weiblich'!O129^2)+('Perzentile Weiblich'!$D$12*'Perzentile Weiblich'!O129)+'Perzentile Weiblich'!$E$12,IF(AND('Tabelle Kaderkriterien'!$H133="w",Übersicht!$C129=15,'Perzentile Weiblich'!O129&gt;'Perzentile Weiblich'!T$5),100,IF(AND('Tabelle Kaderkriterien'!$H133="w",Übersicht!$C129=15),('Perzentile Weiblich'!$B$13*'Perzentile Weiblich'!O129^3)+('Perzentile Weiblich'!$C$13*'Perzentile Weiblich'!O129^2)+('Perzentile Weiblich'!$D$13*'Perzentile Weiblich'!O129)+'Perzentile Weiblich'!$E$13,IF(AND('Tabelle Kaderkriterien'!$H133="w",Übersicht!$C129=16,'Perzentile Weiblich'!O129&gt;'Perzentile Weiblich'!T$6),100,IF(AND('Tabelle Kaderkriterien'!$H133="w",Übersicht!$C129=16),('Perzentile Weiblich'!$B$14*'Perzentile Weiblich'!O129^3)+('Perzentile Weiblich'!$C$14*'Perzentile Weiblich'!O129^2)+('Perzentile Weiblich'!$D$14*'Perzentile Weiblich'!O129)+'Perzentile Weiblich'!$E$14,IF(AND('Tabelle Kaderkriterien'!$H133="w",Übersicht!$C129=12,'Perzentile Weiblich'!O129&gt;'Perzentile Weiblich'!T$7),100,IF(AND('Tabelle Kaderkriterien'!$H133="w",Übersicht!$C129=12),('Perzentile Weiblich'!$B$15*'Perzentile Weiblich'!O129^3)+('Perzentile Weiblich'!$C$15*'Perzentile Weiblich'!O129^2)+('Perzentile Weiblich'!$D$15*'Perzentile Weiblich'!O129)+'Perzentile Weiblich'!$E$15,IF(AND('Tabelle Kaderkriterien'!$H133="w",Übersicht!$C129=11,'Perzentile Weiblich'!O129&gt;'Perzentile Weiblich'!T$8),100,IF(AND('Tabelle Kaderkriterien'!$H133="w",Übersicht!$C129=11),('Perzentile Weiblich'!$B$16*'Perzentile Weiblich'!O129^3)+('Perzentile Weiblich'!$C$16*'Perzentile Weiblich'!O129^2)+('Perzentile Weiblich'!$D$16*'Perzentile Weiblich'!O129)+'Perzentile Weiblich'!$E$16,IF(AND('Tabelle Kaderkriterien'!J133&lt;&gt;"m",'Tabelle Kaderkriterien'!J133&lt;&gt;"!w"),#N/A,#N/A)))))))))))))))))))))))))</f>
        <v>#DIV/0!</v>
      </c>
      <c r="P129" s="32" t="e">
        <f>IF(AND('Tabelle Kaderkriterien'!$H133="m",Übersicht!$C129=13,J129&lt;'Perzentile Männlich'!U$3),100,IF(AND('Tabelle Kaderkriterien'!$H133="m",Übersicht!$C129=13),('Perzentile Männlich'!$B$27*J129^3)+('Perzentile Männlich'!$C$27*J129^2)+('Perzentile Männlich'!$D$27*J129)+'Perzentile Männlich'!$E$27,IF(AND('Tabelle Kaderkriterien'!$H133="m",Übersicht!$C129=14,J129&lt;'Perzentile Männlich'!U$4),100,IF(AND('Tabelle Kaderkriterien'!$H133="m",Übersicht!$C129=14),('Perzentile Männlich'!$B$28*J129^3)+('Perzentile Männlich'!$C$28*J129^2)+('Perzentile Männlich'!$D$28*J129)+'Perzentile Männlich'!$E$28,IF(AND('Tabelle Kaderkriterien'!$H133="m",Übersicht!$C129=15,J129&lt;'Perzentile Männlich'!U$5),100,IF(AND('Tabelle Kaderkriterien'!$H133="m",Übersicht!$C129=15),('Perzentile Männlich'!$B$29*J129^3)+('Perzentile Männlich'!$C$29*J129^2)+('Perzentile Männlich'!$D$29*J129)+'Perzentile Männlich'!$E$29,IF(AND('Tabelle Kaderkriterien'!$H133="m",Übersicht!$C129=16,J129&lt;'Perzentile Männlich'!U$6),100,IF(AND('Tabelle Kaderkriterien'!$H133="m",Übersicht!$C129=16),('Perzentile Männlich'!$B$30*J129^3)+('Perzentile Männlich'!$C$30*J129^2)+('Perzentile Männlich'!$D$30*J129)+'Perzentile Männlich'!$E$30,IF(AND('Tabelle Kaderkriterien'!$H133="m",Übersicht!$C129=12,J129&lt;'Perzentile Männlich'!U$7),100,IF(AND('Tabelle Kaderkriterien'!$H133="m",Übersicht!$C129=12),('Perzentile Männlich'!$B$31*J129^3)+('Perzentile Männlich'!$C$31*J129^2)+('Perzentile Männlich'!$D$31*J129)+'Perzentile Männlich'!$E$31,IF(AND('Tabelle Kaderkriterien'!$H133="m",Übersicht!$C129=11,J129&lt;'Perzentile Männlich'!U$8),100,IF(AND('Tabelle Kaderkriterien'!$H133="m",Übersicht!$C129=11),('Perzentile Männlich'!$B$32*J129^3)+('Perzentile Männlich'!$C$32*J129^2)+('Perzentile Männlich'!$D$32*J129)+'Perzentile Männlich'!$E$32,IF(AND('Tabelle Kaderkriterien'!$H133="w",Übersicht!$C129=13,J129&lt;'Perzentile Weiblich'!U$3),100,IF(AND('Tabelle Kaderkriterien'!$H133="w",Übersicht!$C129=13),('Perzentile Weiblich'!$B$27*J129^3)+('Perzentile Weiblich'!$C$27*J129^2)+('Perzentile Weiblich'!$D$27*J129)+'Perzentile Weiblich'!$E$27,IF(AND('Tabelle Kaderkriterien'!$H133="w",Übersicht!$C129=14,J129&lt;'Perzentile Weiblich'!U$4),100,IF(AND('Tabelle Kaderkriterien'!$H133="w",Übersicht!$C129=14),('Perzentile Weiblich'!$B$28*J129^3)+('Perzentile Weiblich'!$C$28*J129^2)+('Perzentile Weiblich'!$D$28*J129)+'Perzentile Weiblich'!$E$28,IF(AND('Tabelle Kaderkriterien'!$H133="w",Übersicht!$C129=15,J129&lt;'Perzentile Weiblich'!U$5),100,IF(AND('Tabelle Kaderkriterien'!$H133="w",Übersicht!$C129=15),('Perzentile Weiblich'!$B$29*J129^3)+('Perzentile Weiblich'!$C$29*J129^2)+('Perzentile Weiblich'!$D$29*J129)+'Perzentile Weiblich'!$E$29,IF(AND('Tabelle Kaderkriterien'!$H133="w",Übersicht!$C129=16,J129&lt;'Perzentile Weiblich'!U$6),100,IF(AND('Tabelle Kaderkriterien'!$H133="w",Übersicht!$C129=16),('Perzentile Weiblich'!$B$30*J129^3)+('Perzentile Weiblich'!$C$30*J129^2)+('Perzentile Weiblich'!$D$30*J129)+'Perzentile Weiblich'!$E$30,IF(AND('Tabelle Kaderkriterien'!$H133="w",Übersicht!$C129=12,J129&lt;'Perzentile Weiblich'!U$7),100,IF(AND('Tabelle Kaderkriterien'!$H133="w",Übersicht!$C129=12),('Perzentile Weiblich'!$B$31*J129^3)+('Perzentile Weiblich'!$C$31*J129^2)+('Perzentile Weiblich'!$D$31*J129)+'Perzentile Weiblich'!$E$31,IF(AND('Tabelle Kaderkriterien'!$H133="w",Übersicht!$C129=11,J129&lt;'Perzentile Weiblich'!U$8),100,IF(AND('Tabelle Kaderkriterien'!$H133="w",Übersicht!$C129=11),('Perzentile Weiblich'!$B$32*J129^3)+('Perzentile Weiblich'!$C$32*J129^2)+('Perzentile Weiblich'!$D$32*J129)+'Perzentile Weiblich'!$E$32,IF(AND('Tabelle Kaderkriterien'!H133&lt;&gt;"m",'Tabelle Kaderkriterien'!H133&lt;&gt;"!w"),#N/A,#N/A)))))))))))))))))))))))))</f>
        <v>#N/A</v>
      </c>
      <c r="Q129" s="32" t="e">
        <f>IF(AND('Tabelle Kaderkriterien'!$H133="m",Übersicht!$C129=13,K129&gt;'Perzentile Männlich'!V$3),100,IF(AND('Tabelle Kaderkriterien'!$H133="m",Übersicht!$C129=13),('Perzentile Männlich'!$B$19*K129^3)+('Perzentile Männlich'!$C$19*K129^2)+('Perzentile Männlich'!$D$19*K129)+'Perzentile Männlich'!$E$19,IF(AND('Tabelle Kaderkriterien'!$H133="m",Übersicht!$C129=14,K129&gt;'Perzentile Männlich'!V$4),100,IF(AND('Tabelle Kaderkriterien'!$H133="m",Übersicht!$C129=14),('Perzentile Männlich'!$B$20*K129^3)+('Perzentile Männlich'!$C$20*K129^2)+('Perzentile Männlich'!$D$20*K129)+'Perzentile Männlich'!$E$20,IF(AND('Tabelle Kaderkriterien'!$H133="m",Übersicht!$C129=15,K129&gt;'Perzentile Männlich'!V$5),100,IF(AND('Tabelle Kaderkriterien'!$H133="m",Übersicht!$C129=15),('Perzentile Männlich'!$B$21*K129^3)+('Perzentile Männlich'!$C$21*K129^2)+('Perzentile Männlich'!$D$21*K129)+'Perzentile Männlich'!$E$21,IF(AND('Tabelle Kaderkriterien'!$H133="m",Übersicht!$C129=16,K129&gt;'Perzentile Männlich'!V$6),100,IF(AND('Tabelle Kaderkriterien'!$H133="m",Übersicht!$C129=16),('Perzentile Männlich'!$B$22*K129^3)+('Perzentile Männlich'!$C$22*K129^2)+('Perzentile Männlich'!$D$22*K129)+'Perzentile Männlich'!$E$22,IF(AND('Tabelle Kaderkriterien'!$H133="m",Übersicht!$C129=12,K129&gt;'Perzentile Männlich'!V$7),100,IF(AND('Tabelle Kaderkriterien'!$H133="m",Übersicht!$C129=12),('Perzentile Männlich'!$B$23*K129^3)+('Perzentile Männlich'!$C$23*K129^2)+('Perzentile Männlich'!$D$23*K129)+'Perzentile Männlich'!$E$23,IF(AND('Tabelle Kaderkriterien'!$H133="m",Übersicht!$C129=11,K129&gt;'Perzentile Männlich'!V$8),100,IF(AND('Tabelle Kaderkriterien'!$H133="m",Übersicht!$C129=11),('Perzentile Männlich'!$B$24*K129^3)+('Perzentile Männlich'!$C$24*K129^2)+('Perzentile Männlich'!$D$24*K129)+'Perzentile Männlich'!$E$24,IF(AND('Tabelle Kaderkriterien'!$H133="w",Übersicht!$C129=13,K129&gt;'Perzentile Weiblich'!V$3),100,IF(AND('Tabelle Kaderkriterien'!$H133="w",Übersicht!$C129=13),('Perzentile Weiblich'!$B$19*K129^3)+('Perzentile Weiblich'!$C$19*K129^2)+('Perzentile Weiblich'!$D$19*K129)+'Perzentile Weiblich'!$E$19,IF(AND('Tabelle Kaderkriterien'!$H133="w",Übersicht!$C129=14,K129&gt;'Perzentile Weiblich'!V$4),100,IF(AND('Tabelle Kaderkriterien'!$H133="w",Übersicht!$C129=14),('Perzentile Weiblich'!$B$20*K129^3)+('Perzentile Weiblich'!$C$20*K129^2)+('Perzentile Weiblich'!$D$20*K129)+'Perzentile Weiblich'!$E$20,IF(AND('Tabelle Kaderkriterien'!$H133="w",Übersicht!$C129=15,K129&gt;'Perzentile Weiblich'!V$5),100,IF(AND('Tabelle Kaderkriterien'!$H133="w",Übersicht!$C129=15),('Perzentile Weiblich'!$B$21*K129^3)+('Perzentile Weiblich'!$C$21*K129^2)+('Perzentile Weiblich'!$D$21*K129)+'Perzentile Weiblich'!$E$21,IF(AND('Tabelle Kaderkriterien'!$H133="w",Übersicht!$C129=16,K129&gt;'Perzentile Weiblich'!V$6),100,IF(AND('Tabelle Kaderkriterien'!$H133="w",Übersicht!$C129=16),('Perzentile Weiblich'!$B$22*K129^3)+('Perzentile Weiblich'!$C$22*K129^2)+('Perzentile Weiblich'!$D$22*K129)+'Perzentile Weiblich'!$E$22,IF(AND('Tabelle Kaderkriterien'!$H133="w",Übersicht!$C129=12,K129&gt;'Perzentile Weiblich'!V$7),100,IF(AND('Tabelle Kaderkriterien'!$H133="w",Übersicht!$C129=12),('Perzentile Weiblich'!$B$23*K129^3)+('Perzentile Weiblich'!$C$23*K129^2)+('Perzentile Weiblich'!$D$23*K129)+'Perzentile Weiblich'!$E$23,IF(AND('Tabelle Kaderkriterien'!$H133="w",Übersicht!$C129=11,K129&gt;'Perzentile Weiblich'!V$8),100,IF(AND('Tabelle Kaderkriterien'!$H133="w",Übersicht!$C129=11),('Perzentile Weiblich'!$B$24*K129^3)+('Perzentile Weiblich'!$C$24*K129^2)+('Perzentile Weiblich'!$D$24*K129)+'Perzentile Weiblich'!$E$24,IF(AND('Tabelle Kaderkriterien'!I133&lt;&gt;"m",'Tabelle Kaderkriterien'!I133&lt;&gt;"!w"),#N/A,#N/A)))))))))))))))))))))))))</f>
        <v>#N/A</v>
      </c>
      <c r="S129" s="18" t="e">
        <f t="shared" si="2"/>
        <v>#DIV/0!</v>
      </c>
      <c r="T129" s="18" t="e">
        <f t="shared" si="3"/>
        <v>#DIV/0!</v>
      </c>
    </row>
    <row r="130" spans="1:20" x14ac:dyDescent="0.3">
      <c r="A130" s="31">
        <f>'Tabelle Kaderkriterien'!B134</f>
        <v>0</v>
      </c>
      <c r="B130" s="31">
        <f>'Tabelle Kaderkriterien'!C134</f>
        <v>0</v>
      </c>
      <c r="C130" s="143">
        <f>'Tabelle Kaderkriterien'!G134</f>
        <v>0</v>
      </c>
      <c r="D130" s="144">
        <f>'Tabelle Kaderkriterien'!K134</f>
        <v>0</v>
      </c>
      <c r="E130" s="144">
        <f>'Tabelle Kaderkriterien'!L134</f>
        <v>0</v>
      </c>
      <c r="F130" s="144">
        <f>'Tabelle Kaderkriterien'!N134</f>
        <v>0</v>
      </c>
      <c r="G130" s="144">
        <f>'Tabelle Kaderkriterien'!O134</f>
        <v>0</v>
      </c>
      <c r="H130" s="144">
        <f>'Tabelle Kaderkriterien'!Q134</f>
        <v>0</v>
      </c>
      <c r="I130" s="144">
        <f>'Tabelle Kaderkriterien'!R134</f>
        <v>0</v>
      </c>
      <c r="J130" s="144">
        <f>'Tabelle Kaderkriterien'!T134</f>
        <v>0</v>
      </c>
      <c r="K130" s="144">
        <f>'Tabelle Kaderkriterien'!V134</f>
        <v>0</v>
      </c>
      <c r="M130" s="32" t="e">
        <f>IF(AND('Tabelle Kaderkriterien'!$H134="m",Übersicht!$C130=13,'Perzentile Männlich'!M130&gt;'Perzentile Männlich'!R$3),100,IF(AND('Tabelle Kaderkriterien'!$H134="m",Übersicht!$C130=13),('Perzentile Männlich'!$B$35*'Perzentile Männlich'!M130^3)+('Perzentile Männlich'!$C$35*'Perzentile Männlich'!M130^2)+('Perzentile Männlich'!$D$35*'Perzentile Männlich'!M130)+'Perzentile Männlich'!$E$35,IF(AND('Tabelle Kaderkriterien'!$H134="m",Übersicht!$C130=14,'Perzentile Männlich'!M130&gt;'Perzentile Männlich'!R$4),100,IF(AND('Tabelle Kaderkriterien'!$H134="m",Übersicht!$C130=14),('Perzentile Männlich'!$B$36*'Perzentile Männlich'!M130^3)+('Perzentile Männlich'!$C$36*'Perzentile Männlich'!M130^2)+('Perzentile Männlich'!$D$36*'Perzentile Männlich'!M130)+'Perzentile Männlich'!$E$36,IF(AND('Tabelle Kaderkriterien'!$H134="m",Übersicht!$C130=15,'Perzentile Männlich'!M130&gt;'Perzentile Männlich'!R$5),100,IF(AND('Tabelle Kaderkriterien'!$H134="m",Übersicht!$C130=15),('Perzentile Männlich'!$B$37*'Perzentile Männlich'!M130^3)+('Perzentile Männlich'!$C$37*'Perzentile Männlich'!M130^2)+('Perzentile Männlich'!$D$37*'Perzentile Männlich'!M130)+'Perzentile Männlich'!$E$37,IF(AND('Tabelle Kaderkriterien'!$H134="m",Übersicht!$C130=16,'Perzentile Männlich'!M130&gt;'Perzentile Männlich'!R$6),100,IF(AND('Tabelle Kaderkriterien'!$H134="m",Übersicht!$C130=16),('Perzentile Männlich'!$B$38*'Perzentile Männlich'!M130^3)+('Perzentile Männlich'!$C$38*'Perzentile Männlich'!M130^2)+('Perzentile Männlich'!$D$38*'Perzentile Männlich'!M130)+'Perzentile Männlich'!$E$38,IF(AND('Tabelle Kaderkriterien'!$H134="m",Übersicht!$C130=12,'Perzentile Männlich'!M130&gt;'Perzentile Männlich'!R$7),100,IF(AND('Tabelle Kaderkriterien'!$H134="m",Übersicht!$C130=12),('Perzentile Männlich'!$B$39*'Perzentile Männlich'!M130^3)+('Perzentile Männlich'!$C$39*'Perzentile Männlich'!M130^2)+('Perzentile Männlich'!$D$39*'Perzentile Männlich'!M130)+'Perzentile Männlich'!$E$39,IF(AND('Tabelle Kaderkriterien'!$H134="m",Übersicht!$C130=11,'Perzentile Männlich'!M130&gt;'Perzentile Männlich'!R$8),100,IF(AND('Tabelle Kaderkriterien'!$H134="m",Übersicht!$C130=11),('Perzentile Männlich'!$B$40*'Perzentile Männlich'!M130^3)+('Perzentile Männlich'!$C$40*'Perzentile Männlich'!M130^2)+('Perzentile Männlich'!$D$40*'Perzentile Männlich'!M130)+'Perzentile Männlich'!$E$40,IF(AND('Tabelle Kaderkriterien'!$H134="w",Übersicht!$C130=13,'Perzentile Weiblich'!M130&gt;'Perzentile Weiblich'!R$3),100,IF(AND('Tabelle Kaderkriterien'!$H134="w",Übersicht!$C130=13),('Perzentile Weiblich'!$B$35*'Perzentile Weiblich'!M130^3)+('Perzentile Weiblich'!$C$35*'Perzentile Weiblich'!M130^2)+('Perzentile Weiblich'!$D$35*'Perzentile Weiblich'!M130)+'Perzentile Weiblich'!$E$35,IF(AND('Tabelle Kaderkriterien'!$H134="w",Übersicht!$C130=14,'Perzentile Weiblich'!M130&gt;'Perzentile Weiblich'!R$4),100,IF(AND('Tabelle Kaderkriterien'!$H134="w",Übersicht!$C130=14),('Perzentile Weiblich'!$B$36*'Perzentile Weiblich'!M130^3)+('Perzentile Weiblich'!$C$36*'Perzentile Weiblich'!M130^2)+('Perzentile Weiblich'!$D$36*'Perzentile Weiblich'!M130)+'Perzentile Weiblich'!$E$36,IF(AND('Tabelle Kaderkriterien'!$H134="w",Übersicht!$C130=15,'Perzentile Weiblich'!M130&gt;'Perzentile Weiblich'!R$5),100,IF(AND('Tabelle Kaderkriterien'!$H134="w",Übersicht!$C130=15),('Perzentile Weiblich'!$B$37*'Perzentile Weiblich'!M130^3)+('Perzentile Weiblich'!$C$37*'Perzentile Weiblich'!M130^2)+('Perzentile Weiblich'!$D$37*'Perzentile Weiblich'!M130)+'Perzentile Weiblich'!$E$37,IF(AND('Tabelle Kaderkriterien'!$H134="w",Übersicht!$C130=16,'Perzentile Weiblich'!M130&gt;'Perzentile Weiblich'!R$6),100,IF(AND('Tabelle Kaderkriterien'!$H134="w",Übersicht!$C130=16),('Perzentile Weiblich'!$B$38*'Perzentile Weiblich'!M130^3)+('Perzentile Weiblich'!$C$38*'Perzentile Weiblich'!M130^2)+('Perzentile Weiblich'!$D$38*'Perzentile Weiblich'!M130)+'Perzentile Weiblich'!$E$38,IF(AND('Tabelle Kaderkriterien'!$H134="w",Übersicht!$C130=12,'Perzentile Weiblich'!M130&gt;'Perzentile Weiblich'!R$7),100,IF(AND('Tabelle Kaderkriterien'!$H134="w",Übersicht!$C130=12),('Perzentile Weiblich'!$B$39*'Perzentile Weiblich'!M130^3)+('Perzentile Weiblich'!$C$39*'Perzentile Weiblich'!M130^2)+('Perzentile Weiblich'!$D$39*'Perzentile Weiblich'!M130)+'Perzentile Weiblich'!$E$39,IF(AND('Tabelle Kaderkriterien'!$H134="w",Übersicht!$C130=11,'Perzentile Weiblich'!M130&gt;'Perzentile Weiblich'!R$8),100,IF(AND('Tabelle Kaderkriterien'!$H134="w",Übersicht!$C130=11),('Perzentile Weiblich'!$B$40*'Perzentile Weiblich'!M130^3)+('Perzentile Weiblich'!$C$40*'Perzentile Weiblich'!M130^2)+('Perzentile Weiblich'!$D$40*'Perzentile Weiblich'!M130)+'Perzentile Weiblich'!$E$40,IF(AND('Tabelle Kaderkriterien'!H134&lt;&gt;"m",'Tabelle Kaderkriterien'!H134&lt;&gt;"!w"),#N/A,#N/A)))))))))))))))))))))))))</f>
        <v>#DIV/0!</v>
      </c>
      <c r="N130" s="32" t="e">
        <f>IF(AND('Tabelle Kaderkriterien'!$H134="m",Übersicht!$C130=13,'Perzentile Männlich'!N130&gt;'Perzentile Männlich'!S$3),100,IF(AND('Tabelle Kaderkriterien'!$H134="m",Übersicht!$C130=13),('Perzentile Männlich'!$B$43*'Perzentile Männlich'!N130^3)+('Perzentile Männlich'!$C$43*'Perzentile Männlich'!N130^2)+('Perzentile Männlich'!$D$43*'Perzentile Männlich'!N130)+'Perzentile Männlich'!$E$43,IF(AND('Tabelle Kaderkriterien'!$H134="m",Übersicht!$C130=14,'Perzentile Männlich'!N130&gt;'Perzentile Männlich'!S$4),100,IF(AND('Tabelle Kaderkriterien'!$H134="m",Übersicht!$C130=14),('Perzentile Männlich'!$B$44*'Perzentile Männlich'!N130^3)+('Perzentile Männlich'!$C$44*'Perzentile Männlich'!N130^2)+('Perzentile Männlich'!$D$44*'Perzentile Männlich'!N130)+'Perzentile Männlich'!$E$44,IF(AND('Tabelle Kaderkriterien'!$H134="m",Übersicht!$C130=15,'Perzentile Männlich'!N130&gt;'Perzentile Männlich'!S$5),100,IF(AND('Tabelle Kaderkriterien'!$H134="m",Übersicht!$C130=15),('Perzentile Männlich'!$B$45*'Perzentile Männlich'!N130^3)+('Perzentile Männlich'!$C$45*'Perzentile Männlich'!N130^2)+('Perzentile Männlich'!$D$45*'Perzentile Männlich'!N130)+'Perzentile Männlich'!$E$45,IF(AND('Tabelle Kaderkriterien'!$H134="m",Übersicht!$C130=16,'Perzentile Männlich'!N130&gt;'Perzentile Männlich'!S$6),100,IF(AND('Tabelle Kaderkriterien'!$H134="m",Übersicht!$C130=16),('Perzentile Männlich'!$B$46*'Perzentile Männlich'!N130^3)+('Perzentile Männlich'!$C$46*'Perzentile Männlich'!N130^2)+('Perzentile Männlich'!$D$46*'Perzentile Männlich'!N130)+'Perzentile Männlich'!$E$46,IF(AND('Tabelle Kaderkriterien'!$H134="m",Übersicht!$C130=12,'Perzentile Männlich'!N130&gt;'Perzentile Männlich'!S$7),100,IF(AND('Tabelle Kaderkriterien'!$H134="m",Übersicht!$C130=12),('Perzentile Männlich'!$B$47*'Perzentile Männlich'!N130^3)+('Perzentile Männlich'!$C$47*'Perzentile Männlich'!N130^2)+('Perzentile Männlich'!$D$47*'Perzentile Männlich'!N130)+'Perzentile Männlich'!$E$47,IF(AND('Tabelle Kaderkriterien'!$H134="m",Übersicht!$C130=11,'Perzentile Männlich'!N130&gt;'Perzentile Männlich'!S$8),100,IF(AND('Tabelle Kaderkriterien'!$H134="m",Übersicht!$C130=11),('Perzentile Männlich'!$B$48*'Perzentile Männlich'!N130^3)+('Perzentile Männlich'!$C$48*'Perzentile Männlich'!N130^2)+('Perzentile Männlich'!$D$48*'Perzentile Männlich'!N130)+'Perzentile Männlich'!$E$48,IF(AND('Tabelle Kaderkriterien'!$H134="w",Übersicht!$C130=13,'Perzentile Weiblich'!N130&gt;'Perzentile Weiblich'!S$3),100,IF(AND('Tabelle Kaderkriterien'!$H134="w",Übersicht!$C130=13),('Perzentile Weiblich'!$B$43*'Perzentile Weiblich'!N130^3)+('Perzentile Weiblich'!$C$43*'Perzentile Weiblich'!N130^2)+('Perzentile Weiblich'!$D$43*'Perzentile Weiblich'!N130)+'Perzentile Weiblich'!$E$43,IF(AND('Tabelle Kaderkriterien'!$H134="w",Übersicht!$C130=14,'Perzentile Weiblich'!N130&gt;'Perzentile Weiblich'!S$4),100,IF(AND('Tabelle Kaderkriterien'!$H134="w",Übersicht!$C130=14),('Perzentile Weiblich'!$B$44*'Perzentile Weiblich'!N130^3)+('Perzentile Weiblich'!$C$44*'Perzentile Weiblich'!N130^2)+('Perzentile Weiblich'!$D$44*'Perzentile Weiblich'!N130)+'Perzentile Weiblich'!$E$44,IF(AND('Tabelle Kaderkriterien'!$H134="w",Übersicht!$C130=15,'Perzentile Weiblich'!N130&gt;'Perzentile Weiblich'!S$5),100,IF(AND('Tabelle Kaderkriterien'!$H134="w",Übersicht!$C130=15),('Perzentile Weiblich'!$B$45*'Perzentile Weiblich'!N130^3)+('Perzentile Weiblich'!$C$45*'Perzentile Weiblich'!N130^2)+('Perzentile Weiblich'!$D$45*'Perzentile Weiblich'!N130)+'Perzentile Weiblich'!$E$45,IF(AND('Tabelle Kaderkriterien'!$H134="w",Übersicht!$C130=16,'Perzentile Weiblich'!N130&gt;'Perzentile Weiblich'!S$6),100,IF(AND('Tabelle Kaderkriterien'!$H134="w",Übersicht!$C130=16),('Perzentile Weiblich'!$B$46*'Perzentile Weiblich'!N130^3)+('Perzentile Weiblich'!$C$46*'Perzentile Weiblich'!N130^2)+('Perzentile Weiblich'!$D$46*'Perzentile Weiblich'!N130)+'Perzentile Weiblich'!$E$46,IF(AND('Tabelle Kaderkriterien'!$H134="w",Übersicht!$C130=12,'Perzentile Weiblich'!N130&gt;'Perzentile Weiblich'!S$7),100,IF(AND('Tabelle Kaderkriterien'!$H134="w",Übersicht!$C130=12),('Perzentile Weiblich'!$B$47*'Perzentile Weiblich'!N130^3)+('Perzentile Weiblich'!$C$47*'Perzentile Weiblich'!N130^2)+('Perzentile Weiblich'!$D$47*'Perzentile Weiblich'!N130)+'Perzentile Weiblich'!$E$47,IF(AND('Tabelle Kaderkriterien'!$H134="w",Übersicht!$C130=11,'Perzentile Weiblich'!N130&gt;'Perzentile Weiblich'!S$8),100,IF(AND('Tabelle Kaderkriterien'!$H134="w",Übersicht!$C130=11),('Perzentile Weiblich'!$B$48*'Perzentile Weiblich'!N130^3)+('Perzentile Weiblich'!$C$48*'Perzentile Weiblich'!N130^2)+('Perzentile Weiblich'!$D$48*'Perzentile Weiblich'!N130)+'Perzentile Weiblich'!$E$48,IF(AND('Tabelle Kaderkriterien'!I134&lt;&gt;"m",'Tabelle Kaderkriterien'!I134&lt;&gt;"!w"),#N/A,#N/A)))))))))))))))))))))))))</f>
        <v>#DIV/0!</v>
      </c>
      <c r="O130" s="32" t="e">
        <f>IF(AND('Tabelle Kaderkriterien'!$H134="m",Übersicht!$C130=13,'Perzentile Männlich'!O130&gt;'Perzentile Männlich'!T$3),100,IF(AND('Tabelle Kaderkriterien'!$H134="m",Übersicht!$C130=13),('Perzentile Männlich'!$B$11*'Perzentile Männlich'!O130^3)+('Perzentile Männlich'!$C$11*'Perzentile Männlich'!O130^2)+('Perzentile Männlich'!$D$11*'Perzentile Männlich'!O130)+'Perzentile Männlich'!$E$11,IF(AND('Tabelle Kaderkriterien'!$H134="m",Übersicht!$C130=14,'Perzentile Männlich'!O130&gt;'Perzentile Männlich'!T$4),100,IF(AND('Tabelle Kaderkriterien'!$H134="m",Übersicht!$C130=14),('Perzentile Männlich'!$B$12*'Perzentile Männlich'!O130^3)+('Perzentile Männlich'!$C$12*'Perzentile Männlich'!O130^2)+('Perzentile Männlich'!$D$12*'Perzentile Männlich'!O130)+'Perzentile Männlich'!$E$12,IF(AND('Tabelle Kaderkriterien'!$H134="m",Übersicht!$C130=15,'Perzentile Männlich'!O130&gt;'Perzentile Männlich'!T$5),100,IF(AND('Tabelle Kaderkriterien'!$H134="m",Übersicht!$C130=15),('Perzentile Männlich'!$B$13*'Perzentile Männlich'!O130^3)+('Perzentile Männlich'!$C$13*'Perzentile Männlich'!O130^2)+('Perzentile Männlich'!$D$13*'Perzentile Männlich'!O130)+'Perzentile Männlich'!$E$13,IF(AND('Tabelle Kaderkriterien'!$H134="m",Übersicht!$C130=16,'Perzentile Männlich'!O130&gt;'Perzentile Männlich'!T$6),100,IF(AND('Tabelle Kaderkriterien'!$H134="m",Übersicht!$C130=16),('Perzentile Männlich'!$B$14*'Perzentile Männlich'!O130^3)+('Perzentile Männlich'!$C$14*'Perzentile Männlich'!O130^2)+('Perzentile Männlich'!$D$14*'Perzentile Männlich'!O130)+'Perzentile Männlich'!$E$14,IF(AND('Tabelle Kaderkriterien'!$H134="m",Übersicht!$C130=12,'Perzentile Männlich'!O130&gt;'Perzentile Männlich'!T$7),100,IF(AND('Tabelle Kaderkriterien'!$H134="m",Übersicht!$C130=12),('Perzentile Männlich'!$B$15*'Perzentile Männlich'!O130^3)+('Perzentile Männlich'!$C$15*'Perzentile Männlich'!O130^2)+('Perzentile Männlich'!$D$15*'Perzentile Männlich'!O130)+'Perzentile Männlich'!$E$15,IF(AND('Tabelle Kaderkriterien'!$H134="m",Übersicht!$C130=11,'Perzentile Männlich'!O130&gt;'Perzentile Männlich'!T$8),100,IF(AND('Tabelle Kaderkriterien'!$H134="m",Übersicht!$C130=11),('Perzentile Männlich'!$B$16*'Perzentile Männlich'!O130^3)+('Perzentile Männlich'!$C$16*'Perzentile Männlich'!O130^2)+('Perzentile Männlich'!$D$16*'Perzentile Männlich'!O130)+'Perzentile Männlich'!$E$16,IF(AND('Tabelle Kaderkriterien'!$H134="w",Übersicht!$C130=13,'Perzentile Weiblich'!O130&gt;'Perzentile Weiblich'!T$3),100,IF(AND('Tabelle Kaderkriterien'!$H134="w",Übersicht!$C130=13),('Perzentile Weiblich'!$B$11*'Perzentile Weiblich'!O130^3)+('Perzentile Weiblich'!$C$11*'Perzentile Weiblich'!O130^2)+('Perzentile Weiblich'!$D$11*'Perzentile Weiblich'!O130)+'Perzentile Weiblich'!$E$11,IF(AND('Tabelle Kaderkriterien'!$H134="w",Übersicht!$C130=14,'Perzentile Weiblich'!O130&gt;'Perzentile Weiblich'!T$4),100,IF(AND('Tabelle Kaderkriterien'!$H134="w",Übersicht!$C130=14),('Perzentile Weiblich'!$B$12*'Perzentile Weiblich'!O130^3)+('Perzentile Weiblich'!$C$12*'Perzentile Weiblich'!O130^2)+('Perzentile Weiblich'!$D$12*'Perzentile Weiblich'!O130)+'Perzentile Weiblich'!$E$12,IF(AND('Tabelle Kaderkriterien'!$H134="w",Übersicht!$C130=15,'Perzentile Weiblich'!O130&gt;'Perzentile Weiblich'!T$5),100,IF(AND('Tabelle Kaderkriterien'!$H134="w",Übersicht!$C130=15),('Perzentile Weiblich'!$B$13*'Perzentile Weiblich'!O130^3)+('Perzentile Weiblich'!$C$13*'Perzentile Weiblich'!O130^2)+('Perzentile Weiblich'!$D$13*'Perzentile Weiblich'!O130)+'Perzentile Weiblich'!$E$13,IF(AND('Tabelle Kaderkriterien'!$H134="w",Übersicht!$C130=16,'Perzentile Weiblich'!O130&gt;'Perzentile Weiblich'!T$6),100,IF(AND('Tabelle Kaderkriterien'!$H134="w",Übersicht!$C130=16),('Perzentile Weiblich'!$B$14*'Perzentile Weiblich'!O130^3)+('Perzentile Weiblich'!$C$14*'Perzentile Weiblich'!O130^2)+('Perzentile Weiblich'!$D$14*'Perzentile Weiblich'!O130)+'Perzentile Weiblich'!$E$14,IF(AND('Tabelle Kaderkriterien'!$H134="w",Übersicht!$C130=12,'Perzentile Weiblich'!O130&gt;'Perzentile Weiblich'!T$7),100,IF(AND('Tabelle Kaderkriterien'!$H134="w",Übersicht!$C130=12),('Perzentile Weiblich'!$B$15*'Perzentile Weiblich'!O130^3)+('Perzentile Weiblich'!$C$15*'Perzentile Weiblich'!O130^2)+('Perzentile Weiblich'!$D$15*'Perzentile Weiblich'!O130)+'Perzentile Weiblich'!$E$15,IF(AND('Tabelle Kaderkriterien'!$H134="w",Übersicht!$C130=11,'Perzentile Weiblich'!O130&gt;'Perzentile Weiblich'!T$8),100,IF(AND('Tabelle Kaderkriterien'!$H134="w",Übersicht!$C130=11),('Perzentile Weiblich'!$B$16*'Perzentile Weiblich'!O130^3)+('Perzentile Weiblich'!$C$16*'Perzentile Weiblich'!O130^2)+('Perzentile Weiblich'!$D$16*'Perzentile Weiblich'!O130)+'Perzentile Weiblich'!$E$16,IF(AND('Tabelle Kaderkriterien'!J134&lt;&gt;"m",'Tabelle Kaderkriterien'!J134&lt;&gt;"!w"),#N/A,#N/A)))))))))))))))))))))))))</f>
        <v>#DIV/0!</v>
      </c>
      <c r="P130" s="32" t="e">
        <f>IF(AND('Tabelle Kaderkriterien'!$H134="m",Übersicht!$C130=13,J130&lt;'Perzentile Männlich'!U$3),100,IF(AND('Tabelle Kaderkriterien'!$H134="m",Übersicht!$C130=13),('Perzentile Männlich'!$B$27*J130^3)+('Perzentile Männlich'!$C$27*J130^2)+('Perzentile Männlich'!$D$27*J130)+'Perzentile Männlich'!$E$27,IF(AND('Tabelle Kaderkriterien'!$H134="m",Übersicht!$C130=14,J130&lt;'Perzentile Männlich'!U$4),100,IF(AND('Tabelle Kaderkriterien'!$H134="m",Übersicht!$C130=14),('Perzentile Männlich'!$B$28*J130^3)+('Perzentile Männlich'!$C$28*J130^2)+('Perzentile Männlich'!$D$28*J130)+'Perzentile Männlich'!$E$28,IF(AND('Tabelle Kaderkriterien'!$H134="m",Übersicht!$C130=15,J130&lt;'Perzentile Männlich'!U$5),100,IF(AND('Tabelle Kaderkriterien'!$H134="m",Übersicht!$C130=15),('Perzentile Männlich'!$B$29*J130^3)+('Perzentile Männlich'!$C$29*J130^2)+('Perzentile Männlich'!$D$29*J130)+'Perzentile Männlich'!$E$29,IF(AND('Tabelle Kaderkriterien'!$H134="m",Übersicht!$C130=16,J130&lt;'Perzentile Männlich'!U$6),100,IF(AND('Tabelle Kaderkriterien'!$H134="m",Übersicht!$C130=16),('Perzentile Männlich'!$B$30*J130^3)+('Perzentile Männlich'!$C$30*J130^2)+('Perzentile Männlich'!$D$30*J130)+'Perzentile Männlich'!$E$30,IF(AND('Tabelle Kaderkriterien'!$H134="m",Übersicht!$C130=12,J130&lt;'Perzentile Männlich'!U$7),100,IF(AND('Tabelle Kaderkriterien'!$H134="m",Übersicht!$C130=12),('Perzentile Männlich'!$B$31*J130^3)+('Perzentile Männlich'!$C$31*J130^2)+('Perzentile Männlich'!$D$31*J130)+'Perzentile Männlich'!$E$31,IF(AND('Tabelle Kaderkriterien'!$H134="m",Übersicht!$C130=11,J130&lt;'Perzentile Männlich'!U$8),100,IF(AND('Tabelle Kaderkriterien'!$H134="m",Übersicht!$C130=11),('Perzentile Männlich'!$B$32*J130^3)+('Perzentile Männlich'!$C$32*J130^2)+('Perzentile Männlich'!$D$32*J130)+'Perzentile Männlich'!$E$32,IF(AND('Tabelle Kaderkriterien'!$H134="w",Übersicht!$C130=13,J130&lt;'Perzentile Weiblich'!U$3),100,IF(AND('Tabelle Kaderkriterien'!$H134="w",Übersicht!$C130=13),('Perzentile Weiblich'!$B$27*J130^3)+('Perzentile Weiblich'!$C$27*J130^2)+('Perzentile Weiblich'!$D$27*J130)+'Perzentile Weiblich'!$E$27,IF(AND('Tabelle Kaderkriterien'!$H134="w",Übersicht!$C130=14,J130&lt;'Perzentile Weiblich'!U$4),100,IF(AND('Tabelle Kaderkriterien'!$H134="w",Übersicht!$C130=14),('Perzentile Weiblich'!$B$28*J130^3)+('Perzentile Weiblich'!$C$28*J130^2)+('Perzentile Weiblich'!$D$28*J130)+'Perzentile Weiblich'!$E$28,IF(AND('Tabelle Kaderkriterien'!$H134="w",Übersicht!$C130=15,J130&lt;'Perzentile Weiblich'!U$5),100,IF(AND('Tabelle Kaderkriterien'!$H134="w",Übersicht!$C130=15),('Perzentile Weiblich'!$B$29*J130^3)+('Perzentile Weiblich'!$C$29*J130^2)+('Perzentile Weiblich'!$D$29*J130)+'Perzentile Weiblich'!$E$29,IF(AND('Tabelle Kaderkriterien'!$H134="w",Übersicht!$C130=16,J130&lt;'Perzentile Weiblich'!U$6),100,IF(AND('Tabelle Kaderkriterien'!$H134="w",Übersicht!$C130=16),('Perzentile Weiblich'!$B$30*J130^3)+('Perzentile Weiblich'!$C$30*J130^2)+('Perzentile Weiblich'!$D$30*J130)+'Perzentile Weiblich'!$E$30,IF(AND('Tabelle Kaderkriterien'!$H134="w",Übersicht!$C130=12,J130&lt;'Perzentile Weiblich'!U$7),100,IF(AND('Tabelle Kaderkriterien'!$H134="w",Übersicht!$C130=12),('Perzentile Weiblich'!$B$31*J130^3)+('Perzentile Weiblich'!$C$31*J130^2)+('Perzentile Weiblich'!$D$31*J130)+'Perzentile Weiblich'!$E$31,IF(AND('Tabelle Kaderkriterien'!$H134="w",Übersicht!$C130=11,J130&lt;'Perzentile Weiblich'!U$8),100,IF(AND('Tabelle Kaderkriterien'!$H134="w",Übersicht!$C130=11),('Perzentile Weiblich'!$B$32*J130^3)+('Perzentile Weiblich'!$C$32*J130^2)+('Perzentile Weiblich'!$D$32*J130)+'Perzentile Weiblich'!$E$32,IF(AND('Tabelle Kaderkriterien'!H134&lt;&gt;"m",'Tabelle Kaderkriterien'!H134&lt;&gt;"!w"),#N/A,#N/A)))))))))))))))))))))))))</f>
        <v>#N/A</v>
      </c>
      <c r="Q130" s="32" t="e">
        <f>IF(AND('Tabelle Kaderkriterien'!$H134="m",Übersicht!$C130=13,K130&gt;'Perzentile Männlich'!V$3),100,IF(AND('Tabelle Kaderkriterien'!$H134="m",Übersicht!$C130=13),('Perzentile Männlich'!$B$19*K130^3)+('Perzentile Männlich'!$C$19*K130^2)+('Perzentile Männlich'!$D$19*K130)+'Perzentile Männlich'!$E$19,IF(AND('Tabelle Kaderkriterien'!$H134="m",Übersicht!$C130=14,K130&gt;'Perzentile Männlich'!V$4),100,IF(AND('Tabelle Kaderkriterien'!$H134="m",Übersicht!$C130=14),('Perzentile Männlich'!$B$20*K130^3)+('Perzentile Männlich'!$C$20*K130^2)+('Perzentile Männlich'!$D$20*K130)+'Perzentile Männlich'!$E$20,IF(AND('Tabelle Kaderkriterien'!$H134="m",Übersicht!$C130=15,K130&gt;'Perzentile Männlich'!V$5),100,IF(AND('Tabelle Kaderkriterien'!$H134="m",Übersicht!$C130=15),('Perzentile Männlich'!$B$21*K130^3)+('Perzentile Männlich'!$C$21*K130^2)+('Perzentile Männlich'!$D$21*K130)+'Perzentile Männlich'!$E$21,IF(AND('Tabelle Kaderkriterien'!$H134="m",Übersicht!$C130=16,K130&gt;'Perzentile Männlich'!V$6),100,IF(AND('Tabelle Kaderkriterien'!$H134="m",Übersicht!$C130=16),('Perzentile Männlich'!$B$22*K130^3)+('Perzentile Männlich'!$C$22*K130^2)+('Perzentile Männlich'!$D$22*K130)+'Perzentile Männlich'!$E$22,IF(AND('Tabelle Kaderkriterien'!$H134="m",Übersicht!$C130=12,K130&gt;'Perzentile Männlich'!V$7),100,IF(AND('Tabelle Kaderkriterien'!$H134="m",Übersicht!$C130=12),('Perzentile Männlich'!$B$23*K130^3)+('Perzentile Männlich'!$C$23*K130^2)+('Perzentile Männlich'!$D$23*K130)+'Perzentile Männlich'!$E$23,IF(AND('Tabelle Kaderkriterien'!$H134="m",Übersicht!$C130=11,K130&gt;'Perzentile Männlich'!V$8),100,IF(AND('Tabelle Kaderkriterien'!$H134="m",Übersicht!$C130=11),('Perzentile Männlich'!$B$24*K130^3)+('Perzentile Männlich'!$C$24*K130^2)+('Perzentile Männlich'!$D$24*K130)+'Perzentile Männlich'!$E$24,IF(AND('Tabelle Kaderkriterien'!$H134="w",Übersicht!$C130=13,K130&gt;'Perzentile Weiblich'!V$3),100,IF(AND('Tabelle Kaderkriterien'!$H134="w",Übersicht!$C130=13),('Perzentile Weiblich'!$B$19*K130^3)+('Perzentile Weiblich'!$C$19*K130^2)+('Perzentile Weiblich'!$D$19*K130)+'Perzentile Weiblich'!$E$19,IF(AND('Tabelle Kaderkriterien'!$H134="w",Übersicht!$C130=14,K130&gt;'Perzentile Weiblich'!V$4),100,IF(AND('Tabelle Kaderkriterien'!$H134="w",Übersicht!$C130=14),('Perzentile Weiblich'!$B$20*K130^3)+('Perzentile Weiblich'!$C$20*K130^2)+('Perzentile Weiblich'!$D$20*K130)+'Perzentile Weiblich'!$E$20,IF(AND('Tabelle Kaderkriterien'!$H134="w",Übersicht!$C130=15,K130&gt;'Perzentile Weiblich'!V$5),100,IF(AND('Tabelle Kaderkriterien'!$H134="w",Übersicht!$C130=15),('Perzentile Weiblich'!$B$21*K130^3)+('Perzentile Weiblich'!$C$21*K130^2)+('Perzentile Weiblich'!$D$21*K130)+'Perzentile Weiblich'!$E$21,IF(AND('Tabelle Kaderkriterien'!$H134="w",Übersicht!$C130=16,K130&gt;'Perzentile Weiblich'!V$6),100,IF(AND('Tabelle Kaderkriterien'!$H134="w",Übersicht!$C130=16),('Perzentile Weiblich'!$B$22*K130^3)+('Perzentile Weiblich'!$C$22*K130^2)+('Perzentile Weiblich'!$D$22*K130)+'Perzentile Weiblich'!$E$22,IF(AND('Tabelle Kaderkriterien'!$H134="w",Übersicht!$C130=12,K130&gt;'Perzentile Weiblich'!V$7),100,IF(AND('Tabelle Kaderkriterien'!$H134="w",Übersicht!$C130=12),('Perzentile Weiblich'!$B$23*K130^3)+('Perzentile Weiblich'!$C$23*K130^2)+('Perzentile Weiblich'!$D$23*K130)+'Perzentile Weiblich'!$E$23,IF(AND('Tabelle Kaderkriterien'!$H134="w",Übersicht!$C130=11,K130&gt;'Perzentile Weiblich'!V$8),100,IF(AND('Tabelle Kaderkriterien'!$H134="w",Übersicht!$C130=11),('Perzentile Weiblich'!$B$24*K130^3)+('Perzentile Weiblich'!$C$24*K130^2)+('Perzentile Weiblich'!$D$24*K130)+'Perzentile Weiblich'!$E$24,IF(AND('Tabelle Kaderkriterien'!I134&lt;&gt;"m",'Tabelle Kaderkriterien'!I134&lt;&gt;"!w"),#N/A,#N/A)))))))))))))))))))))))))</f>
        <v>#N/A</v>
      </c>
      <c r="S130" s="18" t="e">
        <f t="shared" si="2"/>
        <v>#DIV/0!</v>
      </c>
      <c r="T130" s="18" t="e">
        <f t="shared" si="3"/>
        <v>#DIV/0!</v>
      </c>
    </row>
    <row r="131" spans="1:20" x14ac:dyDescent="0.3">
      <c r="A131" s="31">
        <f>'Tabelle Kaderkriterien'!B135</f>
        <v>0</v>
      </c>
      <c r="B131" s="31">
        <f>'Tabelle Kaderkriterien'!C135</f>
        <v>0</v>
      </c>
      <c r="C131" s="143">
        <f>'Tabelle Kaderkriterien'!G135</f>
        <v>0</v>
      </c>
      <c r="D131" s="144">
        <f>'Tabelle Kaderkriterien'!K135</f>
        <v>0</v>
      </c>
      <c r="E131" s="144">
        <f>'Tabelle Kaderkriterien'!L135</f>
        <v>0</v>
      </c>
      <c r="F131" s="144">
        <f>'Tabelle Kaderkriterien'!N135</f>
        <v>0</v>
      </c>
      <c r="G131" s="144">
        <f>'Tabelle Kaderkriterien'!O135</f>
        <v>0</v>
      </c>
      <c r="H131" s="144">
        <f>'Tabelle Kaderkriterien'!Q135</f>
        <v>0</v>
      </c>
      <c r="I131" s="144">
        <f>'Tabelle Kaderkriterien'!R135</f>
        <v>0</v>
      </c>
      <c r="J131" s="144">
        <f>'Tabelle Kaderkriterien'!T135</f>
        <v>0</v>
      </c>
      <c r="K131" s="144">
        <f>'Tabelle Kaderkriterien'!V135</f>
        <v>0</v>
      </c>
      <c r="M131" s="32" t="e">
        <f>IF(AND('Tabelle Kaderkriterien'!$H135="m",Übersicht!$C131=13,'Perzentile Männlich'!M131&gt;'Perzentile Männlich'!R$3),100,IF(AND('Tabelle Kaderkriterien'!$H135="m",Übersicht!$C131=13),('Perzentile Männlich'!$B$35*'Perzentile Männlich'!M131^3)+('Perzentile Männlich'!$C$35*'Perzentile Männlich'!M131^2)+('Perzentile Männlich'!$D$35*'Perzentile Männlich'!M131)+'Perzentile Männlich'!$E$35,IF(AND('Tabelle Kaderkriterien'!$H135="m",Übersicht!$C131=14,'Perzentile Männlich'!M131&gt;'Perzentile Männlich'!R$4),100,IF(AND('Tabelle Kaderkriterien'!$H135="m",Übersicht!$C131=14),('Perzentile Männlich'!$B$36*'Perzentile Männlich'!M131^3)+('Perzentile Männlich'!$C$36*'Perzentile Männlich'!M131^2)+('Perzentile Männlich'!$D$36*'Perzentile Männlich'!M131)+'Perzentile Männlich'!$E$36,IF(AND('Tabelle Kaderkriterien'!$H135="m",Übersicht!$C131=15,'Perzentile Männlich'!M131&gt;'Perzentile Männlich'!R$5),100,IF(AND('Tabelle Kaderkriterien'!$H135="m",Übersicht!$C131=15),('Perzentile Männlich'!$B$37*'Perzentile Männlich'!M131^3)+('Perzentile Männlich'!$C$37*'Perzentile Männlich'!M131^2)+('Perzentile Männlich'!$D$37*'Perzentile Männlich'!M131)+'Perzentile Männlich'!$E$37,IF(AND('Tabelle Kaderkriterien'!$H135="m",Übersicht!$C131=16,'Perzentile Männlich'!M131&gt;'Perzentile Männlich'!R$6),100,IF(AND('Tabelle Kaderkriterien'!$H135="m",Übersicht!$C131=16),('Perzentile Männlich'!$B$38*'Perzentile Männlich'!M131^3)+('Perzentile Männlich'!$C$38*'Perzentile Männlich'!M131^2)+('Perzentile Männlich'!$D$38*'Perzentile Männlich'!M131)+'Perzentile Männlich'!$E$38,IF(AND('Tabelle Kaderkriterien'!$H135="m",Übersicht!$C131=12,'Perzentile Männlich'!M131&gt;'Perzentile Männlich'!R$7),100,IF(AND('Tabelle Kaderkriterien'!$H135="m",Übersicht!$C131=12),('Perzentile Männlich'!$B$39*'Perzentile Männlich'!M131^3)+('Perzentile Männlich'!$C$39*'Perzentile Männlich'!M131^2)+('Perzentile Männlich'!$D$39*'Perzentile Männlich'!M131)+'Perzentile Männlich'!$E$39,IF(AND('Tabelle Kaderkriterien'!$H135="m",Übersicht!$C131=11,'Perzentile Männlich'!M131&gt;'Perzentile Männlich'!R$8),100,IF(AND('Tabelle Kaderkriterien'!$H135="m",Übersicht!$C131=11),('Perzentile Männlich'!$B$40*'Perzentile Männlich'!M131^3)+('Perzentile Männlich'!$C$40*'Perzentile Männlich'!M131^2)+('Perzentile Männlich'!$D$40*'Perzentile Männlich'!M131)+'Perzentile Männlich'!$E$40,IF(AND('Tabelle Kaderkriterien'!$H135="w",Übersicht!$C131=13,'Perzentile Weiblich'!M131&gt;'Perzentile Weiblich'!R$3),100,IF(AND('Tabelle Kaderkriterien'!$H135="w",Übersicht!$C131=13),('Perzentile Weiblich'!$B$35*'Perzentile Weiblich'!M131^3)+('Perzentile Weiblich'!$C$35*'Perzentile Weiblich'!M131^2)+('Perzentile Weiblich'!$D$35*'Perzentile Weiblich'!M131)+'Perzentile Weiblich'!$E$35,IF(AND('Tabelle Kaderkriterien'!$H135="w",Übersicht!$C131=14,'Perzentile Weiblich'!M131&gt;'Perzentile Weiblich'!R$4),100,IF(AND('Tabelle Kaderkriterien'!$H135="w",Übersicht!$C131=14),('Perzentile Weiblich'!$B$36*'Perzentile Weiblich'!M131^3)+('Perzentile Weiblich'!$C$36*'Perzentile Weiblich'!M131^2)+('Perzentile Weiblich'!$D$36*'Perzentile Weiblich'!M131)+'Perzentile Weiblich'!$E$36,IF(AND('Tabelle Kaderkriterien'!$H135="w",Übersicht!$C131=15,'Perzentile Weiblich'!M131&gt;'Perzentile Weiblich'!R$5),100,IF(AND('Tabelle Kaderkriterien'!$H135="w",Übersicht!$C131=15),('Perzentile Weiblich'!$B$37*'Perzentile Weiblich'!M131^3)+('Perzentile Weiblich'!$C$37*'Perzentile Weiblich'!M131^2)+('Perzentile Weiblich'!$D$37*'Perzentile Weiblich'!M131)+'Perzentile Weiblich'!$E$37,IF(AND('Tabelle Kaderkriterien'!$H135="w",Übersicht!$C131=16,'Perzentile Weiblich'!M131&gt;'Perzentile Weiblich'!R$6),100,IF(AND('Tabelle Kaderkriterien'!$H135="w",Übersicht!$C131=16),('Perzentile Weiblich'!$B$38*'Perzentile Weiblich'!M131^3)+('Perzentile Weiblich'!$C$38*'Perzentile Weiblich'!M131^2)+('Perzentile Weiblich'!$D$38*'Perzentile Weiblich'!M131)+'Perzentile Weiblich'!$E$38,IF(AND('Tabelle Kaderkriterien'!$H135="w",Übersicht!$C131=12,'Perzentile Weiblich'!M131&gt;'Perzentile Weiblich'!R$7),100,IF(AND('Tabelle Kaderkriterien'!$H135="w",Übersicht!$C131=12),('Perzentile Weiblich'!$B$39*'Perzentile Weiblich'!M131^3)+('Perzentile Weiblich'!$C$39*'Perzentile Weiblich'!M131^2)+('Perzentile Weiblich'!$D$39*'Perzentile Weiblich'!M131)+'Perzentile Weiblich'!$E$39,IF(AND('Tabelle Kaderkriterien'!$H135="w",Übersicht!$C131=11,'Perzentile Weiblich'!M131&gt;'Perzentile Weiblich'!R$8),100,IF(AND('Tabelle Kaderkriterien'!$H135="w",Übersicht!$C131=11),('Perzentile Weiblich'!$B$40*'Perzentile Weiblich'!M131^3)+('Perzentile Weiblich'!$C$40*'Perzentile Weiblich'!M131^2)+('Perzentile Weiblich'!$D$40*'Perzentile Weiblich'!M131)+'Perzentile Weiblich'!$E$40,IF(AND('Tabelle Kaderkriterien'!H135&lt;&gt;"m",'Tabelle Kaderkriterien'!H135&lt;&gt;"!w"),#N/A,#N/A)))))))))))))))))))))))))</f>
        <v>#DIV/0!</v>
      </c>
      <c r="N131" s="32" t="e">
        <f>IF(AND('Tabelle Kaderkriterien'!$H135="m",Übersicht!$C131=13,'Perzentile Männlich'!N131&gt;'Perzentile Männlich'!S$3),100,IF(AND('Tabelle Kaderkriterien'!$H135="m",Übersicht!$C131=13),('Perzentile Männlich'!$B$43*'Perzentile Männlich'!N131^3)+('Perzentile Männlich'!$C$43*'Perzentile Männlich'!N131^2)+('Perzentile Männlich'!$D$43*'Perzentile Männlich'!N131)+'Perzentile Männlich'!$E$43,IF(AND('Tabelle Kaderkriterien'!$H135="m",Übersicht!$C131=14,'Perzentile Männlich'!N131&gt;'Perzentile Männlich'!S$4),100,IF(AND('Tabelle Kaderkriterien'!$H135="m",Übersicht!$C131=14),('Perzentile Männlich'!$B$44*'Perzentile Männlich'!N131^3)+('Perzentile Männlich'!$C$44*'Perzentile Männlich'!N131^2)+('Perzentile Männlich'!$D$44*'Perzentile Männlich'!N131)+'Perzentile Männlich'!$E$44,IF(AND('Tabelle Kaderkriterien'!$H135="m",Übersicht!$C131=15,'Perzentile Männlich'!N131&gt;'Perzentile Männlich'!S$5),100,IF(AND('Tabelle Kaderkriterien'!$H135="m",Übersicht!$C131=15),('Perzentile Männlich'!$B$45*'Perzentile Männlich'!N131^3)+('Perzentile Männlich'!$C$45*'Perzentile Männlich'!N131^2)+('Perzentile Männlich'!$D$45*'Perzentile Männlich'!N131)+'Perzentile Männlich'!$E$45,IF(AND('Tabelle Kaderkriterien'!$H135="m",Übersicht!$C131=16,'Perzentile Männlich'!N131&gt;'Perzentile Männlich'!S$6),100,IF(AND('Tabelle Kaderkriterien'!$H135="m",Übersicht!$C131=16),('Perzentile Männlich'!$B$46*'Perzentile Männlich'!N131^3)+('Perzentile Männlich'!$C$46*'Perzentile Männlich'!N131^2)+('Perzentile Männlich'!$D$46*'Perzentile Männlich'!N131)+'Perzentile Männlich'!$E$46,IF(AND('Tabelle Kaderkriterien'!$H135="m",Übersicht!$C131=12,'Perzentile Männlich'!N131&gt;'Perzentile Männlich'!S$7),100,IF(AND('Tabelle Kaderkriterien'!$H135="m",Übersicht!$C131=12),('Perzentile Männlich'!$B$47*'Perzentile Männlich'!N131^3)+('Perzentile Männlich'!$C$47*'Perzentile Männlich'!N131^2)+('Perzentile Männlich'!$D$47*'Perzentile Männlich'!N131)+'Perzentile Männlich'!$E$47,IF(AND('Tabelle Kaderkriterien'!$H135="m",Übersicht!$C131=11,'Perzentile Männlich'!N131&gt;'Perzentile Männlich'!S$8),100,IF(AND('Tabelle Kaderkriterien'!$H135="m",Übersicht!$C131=11),('Perzentile Männlich'!$B$48*'Perzentile Männlich'!N131^3)+('Perzentile Männlich'!$C$48*'Perzentile Männlich'!N131^2)+('Perzentile Männlich'!$D$48*'Perzentile Männlich'!N131)+'Perzentile Männlich'!$E$48,IF(AND('Tabelle Kaderkriterien'!$H135="w",Übersicht!$C131=13,'Perzentile Weiblich'!N131&gt;'Perzentile Weiblich'!S$3),100,IF(AND('Tabelle Kaderkriterien'!$H135="w",Übersicht!$C131=13),('Perzentile Weiblich'!$B$43*'Perzentile Weiblich'!N131^3)+('Perzentile Weiblich'!$C$43*'Perzentile Weiblich'!N131^2)+('Perzentile Weiblich'!$D$43*'Perzentile Weiblich'!N131)+'Perzentile Weiblich'!$E$43,IF(AND('Tabelle Kaderkriterien'!$H135="w",Übersicht!$C131=14,'Perzentile Weiblich'!N131&gt;'Perzentile Weiblich'!S$4),100,IF(AND('Tabelle Kaderkriterien'!$H135="w",Übersicht!$C131=14),('Perzentile Weiblich'!$B$44*'Perzentile Weiblich'!N131^3)+('Perzentile Weiblich'!$C$44*'Perzentile Weiblich'!N131^2)+('Perzentile Weiblich'!$D$44*'Perzentile Weiblich'!N131)+'Perzentile Weiblich'!$E$44,IF(AND('Tabelle Kaderkriterien'!$H135="w",Übersicht!$C131=15,'Perzentile Weiblich'!N131&gt;'Perzentile Weiblich'!S$5),100,IF(AND('Tabelle Kaderkriterien'!$H135="w",Übersicht!$C131=15),('Perzentile Weiblich'!$B$45*'Perzentile Weiblich'!N131^3)+('Perzentile Weiblich'!$C$45*'Perzentile Weiblich'!N131^2)+('Perzentile Weiblich'!$D$45*'Perzentile Weiblich'!N131)+'Perzentile Weiblich'!$E$45,IF(AND('Tabelle Kaderkriterien'!$H135="w",Übersicht!$C131=16,'Perzentile Weiblich'!N131&gt;'Perzentile Weiblich'!S$6),100,IF(AND('Tabelle Kaderkriterien'!$H135="w",Übersicht!$C131=16),('Perzentile Weiblich'!$B$46*'Perzentile Weiblich'!N131^3)+('Perzentile Weiblich'!$C$46*'Perzentile Weiblich'!N131^2)+('Perzentile Weiblich'!$D$46*'Perzentile Weiblich'!N131)+'Perzentile Weiblich'!$E$46,IF(AND('Tabelle Kaderkriterien'!$H135="w",Übersicht!$C131=12,'Perzentile Weiblich'!N131&gt;'Perzentile Weiblich'!S$7),100,IF(AND('Tabelle Kaderkriterien'!$H135="w",Übersicht!$C131=12),('Perzentile Weiblich'!$B$47*'Perzentile Weiblich'!N131^3)+('Perzentile Weiblich'!$C$47*'Perzentile Weiblich'!N131^2)+('Perzentile Weiblich'!$D$47*'Perzentile Weiblich'!N131)+'Perzentile Weiblich'!$E$47,IF(AND('Tabelle Kaderkriterien'!$H135="w",Übersicht!$C131=11,'Perzentile Weiblich'!N131&gt;'Perzentile Weiblich'!S$8),100,IF(AND('Tabelle Kaderkriterien'!$H135="w",Übersicht!$C131=11),('Perzentile Weiblich'!$B$48*'Perzentile Weiblich'!N131^3)+('Perzentile Weiblich'!$C$48*'Perzentile Weiblich'!N131^2)+('Perzentile Weiblich'!$D$48*'Perzentile Weiblich'!N131)+'Perzentile Weiblich'!$E$48,IF(AND('Tabelle Kaderkriterien'!I135&lt;&gt;"m",'Tabelle Kaderkriterien'!I135&lt;&gt;"!w"),#N/A,#N/A)))))))))))))))))))))))))</f>
        <v>#DIV/0!</v>
      </c>
      <c r="O131" s="32" t="e">
        <f>IF(AND('Tabelle Kaderkriterien'!$H135="m",Übersicht!$C131=13,'Perzentile Männlich'!O131&gt;'Perzentile Männlich'!T$3),100,IF(AND('Tabelle Kaderkriterien'!$H135="m",Übersicht!$C131=13),('Perzentile Männlich'!$B$11*'Perzentile Männlich'!O131^3)+('Perzentile Männlich'!$C$11*'Perzentile Männlich'!O131^2)+('Perzentile Männlich'!$D$11*'Perzentile Männlich'!O131)+'Perzentile Männlich'!$E$11,IF(AND('Tabelle Kaderkriterien'!$H135="m",Übersicht!$C131=14,'Perzentile Männlich'!O131&gt;'Perzentile Männlich'!T$4),100,IF(AND('Tabelle Kaderkriterien'!$H135="m",Übersicht!$C131=14),('Perzentile Männlich'!$B$12*'Perzentile Männlich'!O131^3)+('Perzentile Männlich'!$C$12*'Perzentile Männlich'!O131^2)+('Perzentile Männlich'!$D$12*'Perzentile Männlich'!O131)+'Perzentile Männlich'!$E$12,IF(AND('Tabelle Kaderkriterien'!$H135="m",Übersicht!$C131=15,'Perzentile Männlich'!O131&gt;'Perzentile Männlich'!T$5),100,IF(AND('Tabelle Kaderkriterien'!$H135="m",Übersicht!$C131=15),('Perzentile Männlich'!$B$13*'Perzentile Männlich'!O131^3)+('Perzentile Männlich'!$C$13*'Perzentile Männlich'!O131^2)+('Perzentile Männlich'!$D$13*'Perzentile Männlich'!O131)+'Perzentile Männlich'!$E$13,IF(AND('Tabelle Kaderkriterien'!$H135="m",Übersicht!$C131=16,'Perzentile Männlich'!O131&gt;'Perzentile Männlich'!T$6),100,IF(AND('Tabelle Kaderkriterien'!$H135="m",Übersicht!$C131=16),('Perzentile Männlich'!$B$14*'Perzentile Männlich'!O131^3)+('Perzentile Männlich'!$C$14*'Perzentile Männlich'!O131^2)+('Perzentile Männlich'!$D$14*'Perzentile Männlich'!O131)+'Perzentile Männlich'!$E$14,IF(AND('Tabelle Kaderkriterien'!$H135="m",Übersicht!$C131=12,'Perzentile Männlich'!O131&gt;'Perzentile Männlich'!T$7),100,IF(AND('Tabelle Kaderkriterien'!$H135="m",Übersicht!$C131=12),('Perzentile Männlich'!$B$15*'Perzentile Männlich'!O131^3)+('Perzentile Männlich'!$C$15*'Perzentile Männlich'!O131^2)+('Perzentile Männlich'!$D$15*'Perzentile Männlich'!O131)+'Perzentile Männlich'!$E$15,IF(AND('Tabelle Kaderkriterien'!$H135="m",Übersicht!$C131=11,'Perzentile Männlich'!O131&gt;'Perzentile Männlich'!T$8),100,IF(AND('Tabelle Kaderkriterien'!$H135="m",Übersicht!$C131=11),('Perzentile Männlich'!$B$16*'Perzentile Männlich'!O131^3)+('Perzentile Männlich'!$C$16*'Perzentile Männlich'!O131^2)+('Perzentile Männlich'!$D$16*'Perzentile Männlich'!O131)+'Perzentile Männlich'!$E$16,IF(AND('Tabelle Kaderkriterien'!$H135="w",Übersicht!$C131=13,'Perzentile Weiblich'!O131&gt;'Perzentile Weiblich'!T$3),100,IF(AND('Tabelle Kaderkriterien'!$H135="w",Übersicht!$C131=13),('Perzentile Weiblich'!$B$11*'Perzentile Weiblich'!O131^3)+('Perzentile Weiblich'!$C$11*'Perzentile Weiblich'!O131^2)+('Perzentile Weiblich'!$D$11*'Perzentile Weiblich'!O131)+'Perzentile Weiblich'!$E$11,IF(AND('Tabelle Kaderkriterien'!$H135="w",Übersicht!$C131=14,'Perzentile Weiblich'!O131&gt;'Perzentile Weiblich'!T$4),100,IF(AND('Tabelle Kaderkriterien'!$H135="w",Übersicht!$C131=14),('Perzentile Weiblich'!$B$12*'Perzentile Weiblich'!O131^3)+('Perzentile Weiblich'!$C$12*'Perzentile Weiblich'!O131^2)+('Perzentile Weiblich'!$D$12*'Perzentile Weiblich'!O131)+'Perzentile Weiblich'!$E$12,IF(AND('Tabelle Kaderkriterien'!$H135="w",Übersicht!$C131=15,'Perzentile Weiblich'!O131&gt;'Perzentile Weiblich'!T$5),100,IF(AND('Tabelle Kaderkriterien'!$H135="w",Übersicht!$C131=15),('Perzentile Weiblich'!$B$13*'Perzentile Weiblich'!O131^3)+('Perzentile Weiblich'!$C$13*'Perzentile Weiblich'!O131^2)+('Perzentile Weiblich'!$D$13*'Perzentile Weiblich'!O131)+'Perzentile Weiblich'!$E$13,IF(AND('Tabelle Kaderkriterien'!$H135="w",Übersicht!$C131=16,'Perzentile Weiblich'!O131&gt;'Perzentile Weiblich'!T$6),100,IF(AND('Tabelle Kaderkriterien'!$H135="w",Übersicht!$C131=16),('Perzentile Weiblich'!$B$14*'Perzentile Weiblich'!O131^3)+('Perzentile Weiblich'!$C$14*'Perzentile Weiblich'!O131^2)+('Perzentile Weiblich'!$D$14*'Perzentile Weiblich'!O131)+'Perzentile Weiblich'!$E$14,IF(AND('Tabelle Kaderkriterien'!$H135="w",Übersicht!$C131=12,'Perzentile Weiblich'!O131&gt;'Perzentile Weiblich'!T$7),100,IF(AND('Tabelle Kaderkriterien'!$H135="w",Übersicht!$C131=12),('Perzentile Weiblich'!$B$15*'Perzentile Weiblich'!O131^3)+('Perzentile Weiblich'!$C$15*'Perzentile Weiblich'!O131^2)+('Perzentile Weiblich'!$D$15*'Perzentile Weiblich'!O131)+'Perzentile Weiblich'!$E$15,IF(AND('Tabelle Kaderkriterien'!$H135="w",Übersicht!$C131=11,'Perzentile Weiblich'!O131&gt;'Perzentile Weiblich'!T$8),100,IF(AND('Tabelle Kaderkriterien'!$H135="w",Übersicht!$C131=11),('Perzentile Weiblich'!$B$16*'Perzentile Weiblich'!O131^3)+('Perzentile Weiblich'!$C$16*'Perzentile Weiblich'!O131^2)+('Perzentile Weiblich'!$D$16*'Perzentile Weiblich'!O131)+'Perzentile Weiblich'!$E$16,IF(AND('Tabelle Kaderkriterien'!J135&lt;&gt;"m",'Tabelle Kaderkriterien'!J135&lt;&gt;"!w"),#N/A,#N/A)))))))))))))))))))))))))</f>
        <v>#DIV/0!</v>
      </c>
      <c r="P131" s="32" t="e">
        <f>IF(AND('Tabelle Kaderkriterien'!$H135="m",Übersicht!$C131=13,J131&lt;'Perzentile Männlich'!U$3),100,IF(AND('Tabelle Kaderkriterien'!$H135="m",Übersicht!$C131=13),('Perzentile Männlich'!$B$27*J131^3)+('Perzentile Männlich'!$C$27*J131^2)+('Perzentile Männlich'!$D$27*J131)+'Perzentile Männlich'!$E$27,IF(AND('Tabelle Kaderkriterien'!$H135="m",Übersicht!$C131=14,J131&lt;'Perzentile Männlich'!U$4),100,IF(AND('Tabelle Kaderkriterien'!$H135="m",Übersicht!$C131=14),('Perzentile Männlich'!$B$28*J131^3)+('Perzentile Männlich'!$C$28*J131^2)+('Perzentile Männlich'!$D$28*J131)+'Perzentile Männlich'!$E$28,IF(AND('Tabelle Kaderkriterien'!$H135="m",Übersicht!$C131=15,J131&lt;'Perzentile Männlich'!U$5),100,IF(AND('Tabelle Kaderkriterien'!$H135="m",Übersicht!$C131=15),('Perzentile Männlich'!$B$29*J131^3)+('Perzentile Männlich'!$C$29*J131^2)+('Perzentile Männlich'!$D$29*J131)+'Perzentile Männlich'!$E$29,IF(AND('Tabelle Kaderkriterien'!$H135="m",Übersicht!$C131=16,J131&lt;'Perzentile Männlich'!U$6),100,IF(AND('Tabelle Kaderkriterien'!$H135="m",Übersicht!$C131=16),('Perzentile Männlich'!$B$30*J131^3)+('Perzentile Männlich'!$C$30*J131^2)+('Perzentile Männlich'!$D$30*J131)+'Perzentile Männlich'!$E$30,IF(AND('Tabelle Kaderkriterien'!$H135="m",Übersicht!$C131=12,J131&lt;'Perzentile Männlich'!U$7),100,IF(AND('Tabelle Kaderkriterien'!$H135="m",Übersicht!$C131=12),('Perzentile Männlich'!$B$31*J131^3)+('Perzentile Männlich'!$C$31*J131^2)+('Perzentile Männlich'!$D$31*J131)+'Perzentile Männlich'!$E$31,IF(AND('Tabelle Kaderkriterien'!$H135="m",Übersicht!$C131=11,J131&lt;'Perzentile Männlich'!U$8),100,IF(AND('Tabelle Kaderkriterien'!$H135="m",Übersicht!$C131=11),('Perzentile Männlich'!$B$32*J131^3)+('Perzentile Männlich'!$C$32*J131^2)+('Perzentile Männlich'!$D$32*J131)+'Perzentile Männlich'!$E$32,IF(AND('Tabelle Kaderkriterien'!$H135="w",Übersicht!$C131=13,J131&lt;'Perzentile Weiblich'!U$3),100,IF(AND('Tabelle Kaderkriterien'!$H135="w",Übersicht!$C131=13),('Perzentile Weiblich'!$B$27*J131^3)+('Perzentile Weiblich'!$C$27*J131^2)+('Perzentile Weiblich'!$D$27*J131)+'Perzentile Weiblich'!$E$27,IF(AND('Tabelle Kaderkriterien'!$H135="w",Übersicht!$C131=14,J131&lt;'Perzentile Weiblich'!U$4),100,IF(AND('Tabelle Kaderkriterien'!$H135="w",Übersicht!$C131=14),('Perzentile Weiblich'!$B$28*J131^3)+('Perzentile Weiblich'!$C$28*J131^2)+('Perzentile Weiblich'!$D$28*J131)+'Perzentile Weiblich'!$E$28,IF(AND('Tabelle Kaderkriterien'!$H135="w",Übersicht!$C131=15,J131&lt;'Perzentile Weiblich'!U$5),100,IF(AND('Tabelle Kaderkriterien'!$H135="w",Übersicht!$C131=15),('Perzentile Weiblich'!$B$29*J131^3)+('Perzentile Weiblich'!$C$29*J131^2)+('Perzentile Weiblich'!$D$29*J131)+'Perzentile Weiblich'!$E$29,IF(AND('Tabelle Kaderkriterien'!$H135="w",Übersicht!$C131=16,J131&lt;'Perzentile Weiblich'!U$6),100,IF(AND('Tabelle Kaderkriterien'!$H135="w",Übersicht!$C131=16),('Perzentile Weiblich'!$B$30*J131^3)+('Perzentile Weiblich'!$C$30*J131^2)+('Perzentile Weiblich'!$D$30*J131)+'Perzentile Weiblich'!$E$30,IF(AND('Tabelle Kaderkriterien'!$H135="w",Übersicht!$C131=12,J131&lt;'Perzentile Weiblich'!U$7),100,IF(AND('Tabelle Kaderkriterien'!$H135="w",Übersicht!$C131=12),('Perzentile Weiblich'!$B$31*J131^3)+('Perzentile Weiblich'!$C$31*J131^2)+('Perzentile Weiblich'!$D$31*J131)+'Perzentile Weiblich'!$E$31,IF(AND('Tabelle Kaderkriterien'!$H135="w",Übersicht!$C131=11,J131&lt;'Perzentile Weiblich'!U$8),100,IF(AND('Tabelle Kaderkriterien'!$H135="w",Übersicht!$C131=11),('Perzentile Weiblich'!$B$32*J131^3)+('Perzentile Weiblich'!$C$32*J131^2)+('Perzentile Weiblich'!$D$32*J131)+'Perzentile Weiblich'!$E$32,IF(AND('Tabelle Kaderkriterien'!H135&lt;&gt;"m",'Tabelle Kaderkriterien'!H135&lt;&gt;"!w"),#N/A,#N/A)))))))))))))))))))))))))</f>
        <v>#N/A</v>
      </c>
      <c r="Q131" s="32" t="e">
        <f>IF(AND('Tabelle Kaderkriterien'!$H135="m",Übersicht!$C131=13,K131&gt;'Perzentile Männlich'!V$3),100,IF(AND('Tabelle Kaderkriterien'!$H135="m",Übersicht!$C131=13),('Perzentile Männlich'!$B$19*K131^3)+('Perzentile Männlich'!$C$19*K131^2)+('Perzentile Männlich'!$D$19*K131)+'Perzentile Männlich'!$E$19,IF(AND('Tabelle Kaderkriterien'!$H135="m",Übersicht!$C131=14,K131&gt;'Perzentile Männlich'!V$4),100,IF(AND('Tabelle Kaderkriterien'!$H135="m",Übersicht!$C131=14),('Perzentile Männlich'!$B$20*K131^3)+('Perzentile Männlich'!$C$20*K131^2)+('Perzentile Männlich'!$D$20*K131)+'Perzentile Männlich'!$E$20,IF(AND('Tabelle Kaderkriterien'!$H135="m",Übersicht!$C131=15,K131&gt;'Perzentile Männlich'!V$5),100,IF(AND('Tabelle Kaderkriterien'!$H135="m",Übersicht!$C131=15),('Perzentile Männlich'!$B$21*K131^3)+('Perzentile Männlich'!$C$21*K131^2)+('Perzentile Männlich'!$D$21*K131)+'Perzentile Männlich'!$E$21,IF(AND('Tabelle Kaderkriterien'!$H135="m",Übersicht!$C131=16,K131&gt;'Perzentile Männlich'!V$6),100,IF(AND('Tabelle Kaderkriterien'!$H135="m",Übersicht!$C131=16),('Perzentile Männlich'!$B$22*K131^3)+('Perzentile Männlich'!$C$22*K131^2)+('Perzentile Männlich'!$D$22*K131)+'Perzentile Männlich'!$E$22,IF(AND('Tabelle Kaderkriterien'!$H135="m",Übersicht!$C131=12,K131&gt;'Perzentile Männlich'!V$7),100,IF(AND('Tabelle Kaderkriterien'!$H135="m",Übersicht!$C131=12),('Perzentile Männlich'!$B$23*K131^3)+('Perzentile Männlich'!$C$23*K131^2)+('Perzentile Männlich'!$D$23*K131)+'Perzentile Männlich'!$E$23,IF(AND('Tabelle Kaderkriterien'!$H135="m",Übersicht!$C131=11,K131&gt;'Perzentile Männlich'!V$8),100,IF(AND('Tabelle Kaderkriterien'!$H135="m",Übersicht!$C131=11),('Perzentile Männlich'!$B$24*K131^3)+('Perzentile Männlich'!$C$24*K131^2)+('Perzentile Männlich'!$D$24*K131)+'Perzentile Männlich'!$E$24,IF(AND('Tabelle Kaderkriterien'!$H135="w",Übersicht!$C131=13,K131&gt;'Perzentile Weiblich'!V$3),100,IF(AND('Tabelle Kaderkriterien'!$H135="w",Übersicht!$C131=13),('Perzentile Weiblich'!$B$19*K131^3)+('Perzentile Weiblich'!$C$19*K131^2)+('Perzentile Weiblich'!$D$19*K131)+'Perzentile Weiblich'!$E$19,IF(AND('Tabelle Kaderkriterien'!$H135="w",Übersicht!$C131=14,K131&gt;'Perzentile Weiblich'!V$4),100,IF(AND('Tabelle Kaderkriterien'!$H135="w",Übersicht!$C131=14),('Perzentile Weiblich'!$B$20*K131^3)+('Perzentile Weiblich'!$C$20*K131^2)+('Perzentile Weiblich'!$D$20*K131)+'Perzentile Weiblich'!$E$20,IF(AND('Tabelle Kaderkriterien'!$H135="w",Übersicht!$C131=15,K131&gt;'Perzentile Weiblich'!V$5),100,IF(AND('Tabelle Kaderkriterien'!$H135="w",Übersicht!$C131=15),('Perzentile Weiblich'!$B$21*K131^3)+('Perzentile Weiblich'!$C$21*K131^2)+('Perzentile Weiblich'!$D$21*K131)+'Perzentile Weiblich'!$E$21,IF(AND('Tabelle Kaderkriterien'!$H135="w",Übersicht!$C131=16,K131&gt;'Perzentile Weiblich'!V$6),100,IF(AND('Tabelle Kaderkriterien'!$H135="w",Übersicht!$C131=16),('Perzentile Weiblich'!$B$22*K131^3)+('Perzentile Weiblich'!$C$22*K131^2)+('Perzentile Weiblich'!$D$22*K131)+'Perzentile Weiblich'!$E$22,IF(AND('Tabelle Kaderkriterien'!$H135="w",Übersicht!$C131=12,K131&gt;'Perzentile Weiblich'!V$7),100,IF(AND('Tabelle Kaderkriterien'!$H135="w",Übersicht!$C131=12),('Perzentile Weiblich'!$B$23*K131^3)+('Perzentile Weiblich'!$C$23*K131^2)+('Perzentile Weiblich'!$D$23*K131)+'Perzentile Weiblich'!$E$23,IF(AND('Tabelle Kaderkriterien'!$H135="w",Übersicht!$C131=11,K131&gt;'Perzentile Weiblich'!V$8),100,IF(AND('Tabelle Kaderkriterien'!$H135="w",Übersicht!$C131=11),('Perzentile Weiblich'!$B$24*K131^3)+('Perzentile Weiblich'!$C$24*K131^2)+('Perzentile Weiblich'!$D$24*K131)+'Perzentile Weiblich'!$E$24,IF(AND('Tabelle Kaderkriterien'!I135&lt;&gt;"m",'Tabelle Kaderkriterien'!I135&lt;&gt;"!w"),#N/A,#N/A)))))))))))))))))))))))))</f>
        <v>#N/A</v>
      </c>
      <c r="S131" s="18" t="e">
        <f t="shared" ref="S131:S152" si="4">M131*0.25+N131*0.25+O131*0.19+P131*0.14+Q131*0.17</f>
        <v>#DIV/0!</v>
      </c>
      <c r="T131" s="18" t="e">
        <f t="shared" ref="T131:T152" si="5">M131*0.25+N131*0.25+O131*0.19+P131*0.14+Q131*0.17</f>
        <v>#DIV/0!</v>
      </c>
    </row>
    <row r="132" spans="1:20" x14ac:dyDescent="0.3">
      <c r="A132" s="31">
        <f>'Tabelle Kaderkriterien'!B136</f>
        <v>0</v>
      </c>
      <c r="B132" s="31">
        <f>'Tabelle Kaderkriterien'!C136</f>
        <v>0</v>
      </c>
      <c r="C132" s="143">
        <f>'Tabelle Kaderkriterien'!G136</f>
        <v>0</v>
      </c>
      <c r="D132" s="144">
        <f>'Tabelle Kaderkriterien'!K136</f>
        <v>0</v>
      </c>
      <c r="E132" s="144">
        <f>'Tabelle Kaderkriterien'!L136</f>
        <v>0</v>
      </c>
      <c r="F132" s="144">
        <f>'Tabelle Kaderkriterien'!N136</f>
        <v>0</v>
      </c>
      <c r="G132" s="144">
        <f>'Tabelle Kaderkriterien'!O136</f>
        <v>0</v>
      </c>
      <c r="H132" s="144">
        <f>'Tabelle Kaderkriterien'!Q136</f>
        <v>0</v>
      </c>
      <c r="I132" s="144">
        <f>'Tabelle Kaderkriterien'!R136</f>
        <v>0</v>
      </c>
      <c r="J132" s="144">
        <f>'Tabelle Kaderkriterien'!T136</f>
        <v>0</v>
      </c>
      <c r="K132" s="144">
        <f>'Tabelle Kaderkriterien'!V136</f>
        <v>0</v>
      </c>
      <c r="M132" s="32" t="e">
        <f>IF(AND('Tabelle Kaderkriterien'!$H136="m",Übersicht!$C132=13,'Perzentile Männlich'!M132&gt;'Perzentile Männlich'!R$3),100,IF(AND('Tabelle Kaderkriterien'!$H136="m",Übersicht!$C132=13),('Perzentile Männlich'!$B$35*'Perzentile Männlich'!M132^3)+('Perzentile Männlich'!$C$35*'Perzentile Männlich'!M132^2)+('Perzentile Männlich'!$D$35*'Perzentile Männlich'!M132)+'Perzentile Männlich'!$E$35,IF(AND('Tabelle Kaderkriterien'!$H136="m",Übersicht!$C132=14,'Perzentile Männlich'!M132&gt;'Perzentile Männlich'!R$4),100,IF(AND('Tabelle Kaderkriterien'!$H136="m",Übersicht!$C132=14),('Perzentile Männlich'!$B$36*'Perzentile Männlich'!M132^3)+('Perzentile Männlich'!$C$36*'Perzentile Männlich'!M132^2)+('Perzentile Männlich'!$D$36*'Perzentile Männlich'!M132)+'Perzentile Männlich'!$E$36,IF(AND('Tabelle Kaderkriterien'!$H136="m",Übersicht!$C132=15,'Perzentile Männlich'!M132&gt;'Perzentile Männlich'!R$5),100,IF(AND('Tabelle Kaderkriterien'!$H136="m",Übersicht!$C132=15),('Perzentile Männlich'!$B$37*'Perzentile Männlich'!M132^3)+('Perzentile Männlich'!$C$37*'Perzentile Männlich'!M132^2)+('Perzentile Männlich'!$D$37*'Perzentile Männlich'!M132)+'Perzentile Männlich'!$E$37,IF(AND('Tabelle Kaderkriterien'!$H136="m",Übersicht!$C132=16,'Perzentile Männlich'!M132&gt;'Perzentile Männlich'!R$6),100,IF(AND('Tabelle Kaderkriterien'!$H136="m",Übersicht!$C132=16),('Perzentile Männlich'!$B$38*'Perzentile Männlich'!M132^3)+('Perzentile Männlich'!$C$38*'Perzentile Männlich'!M132^2)+('Perzentile Männlich'!$D$38*'Perzentile Männlich'!M132)+'Perzentile Männlich'!$E$38,IF(AND('Tabelle Kaderkriterien'!$H136="m",Übersicht!$C132=12,'Perzentile Männlich'!M132&gt;'Perzentile Männlich'!R$7),100,IF(AND('Tabelle Kaderkriterien'!$H136="m",Übersicht!$C132=12),('Perzentile Männlich'!$B$39*'Perzentile Männlich'!M132^3)+('Perzentile Männlich'!$C$39*'Perzentile Männlich'!M132^2)+('Perzentile Männlich'!$D$39*'Perzentile Männlich'!M132)+'Perzentile Männlich'!$E$39,IF(AND('Tabelle Kaderkriterien'!$H136="m",Übersicht!$C132=11,'Perzentile Männlich'!M132&gt;'Perzentile Männlich'!R$8),100,IF(AND('Tabelle Kaderkriterien'!$H136="m",Übersicht!$C132=11),('Perzentile Männlich'!$B$40*'Perzentile Männlich'!M132^3)+('Perzentile Männlich'!$C$40*'Perzentile Männlich'!M132^2)+('Perzentile Männlich'!$D$40*'Perzentile Männlich'!M132)+'Perzentile Männlich'!$E$40,IF(AND('Tabelle Kaderkriterien'!$H136="w",Übersicht!$C132=13,'Perzentile Weiblich'!M132&gt;'Perzentile Weiblich'!R$3),100,IF(AND('Tabelle Kaderkriterien'!$H136="w",Übersicht!$C132=13),('Perzentile Weiblich'!$B$35*'Perzentile Weiblich'!M132^3)+('Perzentile Weiblich'!$C$35*'Perzentile Weiblich'!M132^2)+('Perzentile Weiblich'!$D$35*'Perzentile Weiblich'!M132)+'Perzentile Weiblich'!$E$35,IF(AND('Tabelle Kaderkriterien'!$H136="w",Übersicht!$C132=14,'Perzentile Weiblich'!M132&gt;'Perzentile Weiblich'!R$4),100,IF(AND('Tabelle Kaderkriterien'!$H136="w",Übersicht!$C132=14),('Perzentile Weiblich'!$B$36*'Perzentile Weiblich'!M132^3)+('Perzentile Weiblich'!$C$36*'Perzentile Weiblich'!M132^2)+('Perzentile Weiblich'!$D$36*'Perzentile Weiblich'!M132)+'Perzentile Weiblich'!$E$36,IF(AND('Tabelle Kaderkriterien'!$H136="w",Übersicht!$C132=15,'Perzentile Weiblich'!M132&gt;'Perzentile Weiblich'!R$5),100,IF(AND('Tabelle Kaderkriterien'!$H136="w",Übersicht!$C132=15),('Perzentile Weiblich'!$B$37*'Perzentile Weiblich'!M132^3)+('Perzentile Weiblich'!$C$37*'Perzentile Weiblich'!M132^2)+('Perzentile Weiblich'!$D$37*'Perzentile Weiblich'!M132)+'Perzentile Weiblich'!$E$37,IF(AND('Tabelle Kaderkriterien'!$H136="w",Übersicht!$C132=16,'Perzentile Weiblich'!M132&gt;'Perzentile Weiblich'!R$6),100,IF(AND('Tabelle Kaderkriterien'!$H136="w",Übersicht!$C132=16),('Perzentile Weiblich'!$B$38*'Perzentile Weiblich'!M132^3)+('Perzentile Weiblich'!$C$38*'Perzentile Weiblich'!M132^2)+('Perzentile Weiblich'!$D$38*'Perzentile Weiblich'!M132)+'Perzentile Weiblich'!$E$38,IF(AND('Tabelle Kaderkriterien'!$H136="w",Übersicht!$C132=12,'Perzentile Weiblich'!M132&gt;'Perzentile Weiblich'!R$7),100,IF(AND('Tabelle Kaderkriterien'!$H136="w",Übersicht!$C132=12),('Perzentile Weiblich'!$B$39*'Perzentile Weiblich'!M132^3)+('Perzentile Weiblich'!$C$39*'Perzentile Weiblich'!M132^2)+('Perzentile Weiblich'!$D$39*'Perzentile Weiblich'!M132)+'Perzentile Weiblich'!$E$39,IF(AND('Tabelle Kaderkriterien'!$H136="w",Übersicht!$C132=11,'Perzentile Weiblich'!M132&gt;'Perzentile Weiblich'!R$8),100,IF(AND('Tabelle Kaderkriterien'!$H136="w",Übersicht!$C132=11),('Perzentile Weiblich'!$B$40*'Perzentile Weiblich'!M132^3)+('Perzentile Weiblich'!$C$40*'Perzentile Weiblich'!M132^2)+('Perzentile Weiblich'!$D$40*'Perzentile Weiblich'!M132)+'Perzentile Weiblich'!$E$40,IF(AND('Tabelle Kaderkriterien'!H136&lt;&gt;"m",'Tabelle Kaderkriterien'!H136&lt;&gt;"!w"),#N/A,#N/A)))))))))))))))))))))))))</f>
        <v>#DIV/0!</v>
      </c>
      <c r="N132" s="32" t="e">
        <f>IF(AND('Tabelle Kaderkriterien'!$H136="m",Übersicht!$C132=13,'Perzentile Männlich'!N132&gt;'Perzentile Männlich'!S$3),100,IF(AND('Tabelle Kaderkriterien'!$H136="m",Übersicht!$C132=13),('Perzentile Männlich'!$B$43*'Perzentile Männlich'!N132^3)+('Perzentile Männlich'!$C$43*'Perzentile Männlich'!N132^2)+('Perzentile Männlich'!$D$43*'Perzentile Männlich'!N132)+'Perzentile Männlich'!$E$43,IF(AND('Tabelle Kaderkriterien'!$H136="m",Übersicht!$C132=14,'Perzentile Männlich'!N132&gt;'Perzentile Männlich'!S$4),100,IF(AND('Tabelle Kaderkriterien'!$H136="m",Übersicht!$C132=14),('Perzentile Männlich'!$B$44*'Perzentile Männlich'!N132^3)+('Perzentile Männlich'!$C$44*'Perzentile Männlich'!N132^2)+('Perzentile Männlich'!$D$44*'Perzentile Männlich'!N132)+'Perzentile Männlich'!$E$44,IF(AND('Tabelle Kaderkriterien'!$H136="m",Übersicht!$C132=15,'Perzentile Männlich'!N132&gt;'Perzentile Männlich'!S$5),100,IF(AND('Tabelle Kaderkriterien'!$H136="m",Übersicht!$C132=15),('Perzentile Männlich'!$B$45*'Perzentile Männlich'!N132^3)+('Perzentile Männlich'!$C$45*'Perzentile Männlich'!N132^2)+('Perzentile Männlich'!$D$45*'Perzentile Männlich'!N132)+'Perzentile Männlich'!$E$45,IF(AND('Tabelle Kaderkriterien'!$H136="m",Übersicht!$C132=16,'Perzentile Männlich'!N132&gt;'Perzentile Männlich'!S$6),100,IF(AND('Tabelle Kaderkriterien'!$H136="m",Übersicht!$C132=16),('Perzentile Männlich'!$B$46*'Perzentile Männlich'!N132^3)+('Perzentile Männlich'!$C$46*'Perzentile Männlich'!N132^2)+('Perzentile Männlich'!$D$46*'Perzentile Männlich'!N132)+'Perzentile Männlich'!$E$46,IF(AND('Tabelle Kaderkriterien'!$H136="m",Übersicht!$C132=12,'Perzentile Männlich'!N132&gt;'Perzentile Männlich'!S$7),100,IF(AND('Tabelle Kaderkriterien'!$H136="m",Übersicht!$C132=12),('Perzentile Männlich'!$B$47*'Perzentile Männlich'!N132^3)+('Perzentile Männlich'!$C$47*'Perzentile Männlich'!N132^2)+('Perzentile Männlich'!$D$47*'Perzentile Männlich'!N132)+'Perzentile Männlich'!$E$47,IF(AND('Tabelle Kaderkriterien'!$H136="m",Übersicht!$C132=11,'Perzentile Männlich'!N132&gt;'Perzentile Männlich'!S$8),100,IF(AND('Tabelle Kaderkriterien'!$H136="m",Übersicht!$C132=11),('Perzentile Männlich'!$B$48*'Perzentile Männlich'!N132^3)+('Perzentile Männlich'!$C$48*'Perzentile Männlich'!N132^2)+('Perzentile Männlich'!$D$48*'Perzentile Männlich'!N132)+'Perzentile Männlich'!$E$48,IF(AND('Tabelle Kaderkriterien'!$H136="w",Übersicht!$C132=13,'Perzentile Weiblich'!N132&gt;'Perzentile Weiblich'!S$3),100,IF(AND('Tabelle Kaderkriterien'!$H136="w",Übersicht!$C132=13),('Perzentile Weiblich'!$B$43*'Perzentile Weiblich'!N132^3)+('Perzentile Weiblich'!$C$43*'Perzentile Weiblich'!N132^2)+('Perzentile Weiblich'!$D$43*'Perzentile Weiblich'!N132)+'Perzentile Weiblich'!$E$43,IF(AND('Tabelle Kaderkriterien'!$H136="w",Übersicht!$C132=14,'Perzentile Weiblich'!N132&gt;'Perzentile Weiblich'!S$4),100,IF(AND('Tabelle Kaderkriterien'!$H136="w",Übersicht!$C132=14),('Perzentile Weiblich'!$B$44*'Perzentile Weiblich'!N132^3)+('Perzentile Weiblich'!$C$44*'Perzentile Weiblich'!N132^2)+('Perzentile Weiblich'!$D$44*'Perzentile Weiblich'!N132)+'Perzentile Weiblich'!$E$44,IF(AND('Tabelle Kaderkriterien'!$H136="w",Übersicht!$C132=15,'Perzentile Weiblich'!N132&gt;'Perzentile Weiblich'!S$5),100,IF(AND('Tabelle Kaderkriterien'!$H136="w",Übersicht!$C132=15),('Perzentile Weiblich'!$B$45*'Perzentile Weiblich'!N132^3)+('Perzentile Weiblich'!$C$45*'Perzentile Weiblich'!N132^2)+('Perzentile Weiblich'!$D$45*'Perzentile Weiblich'!N132)+'Perzentile Weiblich'!$E$45,IF(AND('Tabelle Kaderkriterien'!$H136="w",Übersicht!$C132=16,'Perzentile Weiblich'!N132&gt;'Perzentile Weiblich'!S$6),100,IF(AND('Tabelle Kaderkriterien'!$H136="w",Übersicht!$C132=16),('Perzentile Weiblich'!$B$46*'Perzentile Weiblich'!N132^3)+('Perzentile Weiblich'!$C$46*'Perzentile Weiblich'!N132^2)+('Perzentile Weiblich'!$D$46*'Perzentile Weiblich'!N132)+'Perzentile Weiblich'!$E$46,IF(AND('Tabelle Kaderkriterien'!$H136="w",Übersicht!$C132=12,'Perzentile Weiblich'!N132&gt;'Perzentile Weiblich'!S$7),100,IF(AND('Tabelle Kaderkriterien'!$H136="w",Übersicht!$C132=12),('Perzentile Weiblich'!$B$47*'Perzentile Weiblich'!N132^3)+('Perzentile Weiblich'!$C$47*'Perzentile Weiblich'!N132^2)+('Perzentile Weiblich'!$D$47*'Perzentile Weiblich'!N132)+'Perzentile Weiblich'!$E$47,IF(AND('Tabelle Kaderkriterien'!$H136="w",Übersicht!$C132=11,'Perzentile Weiblich'!N132&gt;'Perzentile Weiblich'!S$8),100,IF(AND('Tabelle Kaderkriterien'!$H136="w",Übersicht!$C132=11),('Perzentile Weiblich'!$B$48*'Perzentile Weiblich'!N132^3)+('Perzentile Weiblich'!$C$48*'Perzentile Weiblich'!N132^2)+('Perzentile Weiblich'!$D$48*'Perzentile Weiblich'!N132)+'Perzentile Weiblich'!$E$48,IF(AND('Tabelle Kaderkriterien'!I136&lt;&gt;"m",'Tabelle Kaderkriterien'!I136&lt;&gt;"!w"),#N/A,#N/A)))))))))))))))))))))))))</f>
        <v>#DIV/0!</v>
      </c>
      <c r="O132" s="32" t="e">
        <f>IF(AND('Tabelle Kaderkriterien'!$H136="m",Übersicht!$C132=13,'Perzentile Männlich'!O132&gt;'Perzentile Männlich'!T$3),100,IF(AND('Tabelle Kaderkriterien'!$H136="m",Übersicht!$C132=13),('Perzentile Männlich'!$B$11*'Perzentile Männlich'!O132^3)+('Perzentile Männlich'!$C$11*'Perzentile Männlich'!O132^2)+('Perzentile Männlich'!$D$11*'Perzentile Männlich'!O132)+'Perzentile Männlich'!$E$11,IF(AND('Tabelle Kaderkriterien'!$H136="m",Übersicht!$C132=14,'Perzentile Männlich'!O132&gt;'Perzentile Männlich'!T$4),100,IF(AND('Tabelle Kaderkriterien'!$H136="m",Übersicht!$C132=14),('Perzentile Männlich'!$B$12*'Perzentile Männlich'!O132^3)+('Perzentile Männlich'!$C$12*'Perzentile Männlich'!O132^2)+('Perzentile Männlich'!$D$12*'Perzentile Männlich'!O132)+'Perzentile Männlich'!$E$12,IF(AND('Tabelle Kaderkriterien'!$H136="m",Übersicht!$C132=15,'Perzentile Männlich'!O132&gt;'Perzentile Männlich'!T$5),100,IF(AND('Tabelle Kaderkriterien'!$H136="m",Übersicht!$C132=15),('Perzentile Männlich'!$B$13*'Perzentile Männlich'!O132^3)+('Perzentile Männlich'!$C$13*'Perzentile Männlich'!O132^2)+('Perzentile Männlich'!$D$13*'Perzentile Männlich'!O132)+'Perzentile Männlich'!$E$13,IF(AND('Tabelle Kaderkriterien'!$H136="m",Übersicht!$C132=16,'Perzentile Männlich'!O132&gt;'Perzentile Männlich'!T$6),100,IF(AND('Tabelle Kaderkriterien'!$H136="m",Übersicht!$C132=16),('Perzentile Männlich'!$B$14*'Perzentile Männlich'!O132^3)+('Perzentile Männlich'!$C$14*'Perzentile Männlich'!O132^2)+('Perzentile Männlich'!$D$14*'Perzentile Männlich'!O132)+'Perzentile Männlich'!$E$14,IF(AND('Tabelle Kaderkriterien'!$H136="m",Übersicht!$C132=12,'Perzentile Männlich'!O132&gt;'Perzentile Männlich'!T$7),100,IF(AND('Tabelle Kaderkriterien'!$H136="m",Übersicht!$C132=12),('Perzentile Männlich'!$B$15*'Perzentile Männlich'!O132^3)+('Perzentile Männlich'!$C$15*'Perzentile Männlich'!O132^2)+('Perzentile Männlich'!$D$15*'Perzentile Männlich'!O132)+'Perzentile Männlich'!$E$15,IF(AND('Tabelle Kaderkriterien'!$H136="m",Übersicht!$C132=11,'Perzentile Männlich'!O132&gt;'Perzentile Männlich'!T$8),100,IF(AND('Tabelle Kaderkriterien'!$H136="m",Übersicht!$C132=11),('Perzentile Männlich'!$B$16*'Perzentile Männlich'!O132^3)+('Perzentile Männlich'!$C$16*'Perzentile Männlich'!O132^2)+('Perzentile Männlich'!$D$16*'Perzentile Männlich'!O132)+'Perzentile Männlich'!$E$16,IF(AND('Tabelle Kaderkriterien'!$H136="w",Übersicht!$C132=13,'Perzentile Weiblich'!O132&gt;'Perzentile Weiblich'!T$3),100,IF(AND('Tabelle Kaderkriterien'!$H136="w",Übersicht!$C132=13),('Perzentile Weiblich'!$B$11*'Perzentile Weiblich'!O132^3)+('Perzentile Weiblich'!$C$11*'Perzentile Weiblich'!O132^2)+('Perzentile Weiblich'!$D$11*'Perzentile Weiblich'!O132)+'Perzentile Weiblich'!$E$11,IF(AND('Tabelle Kaderkriterien'!$H136="w",Übersicht!$C132=14,'Perzentile Weiblich'!O132&gt;'Perzentile Weiblich'!T$4),100,IF(AND('Tabelle Kaderkriterien'!$H136="w",Übersicht!$C132=14),('Perzentile Weiblich'!$B$12*'Perzentile Weiblich'!O132^3)+('Perzentile Weiblich'!$C$12*'Perzentile Weiblich'!O132^2)+('Perzentile Weiblich'!$D$12*'Perzentile Weiblich'!O132)+'Perzentile Weiblich'!$E$12,IF(AND('Tabelle Kaderkriterien'!$H136="w",Übersicht!$C132=15,'Perzentile Weiblich'!O132&gt;'Perzentile Weiblich'!T$5),100,IF(AND('Tabelle Kaderkriterien'!$H136="w",Übersicht!$C132=15),('Perzentile Weiblich'!$B$13*'Perzentile Weiblich'!O132^3)+('Perzentile Weiblich'!$C$13*'Perzentile Weiblich'!O132^2)+('Perzentile Weiblich'!$D$13*'Perzentile Weiblich'!O132)+'Perzentile Weiblich'!$E$13,IF(AND('Tabelle Kaderkriterien'!$H136="w",Übersicht!$C132=16,'Perzentile Weiblich'!O132&gt;'Perzentile Weiblich'!T$6),100,IF(AND('Tabelle Kaderkriterien'!$H136="w",Übersicht!$C132=16),('Perzentile Weiblich'!$B$14*'Perzentile Weiblich'!O132^3)+('Perzentile Weiblich'!$C$14*'Perzentile Weiblich'!O132^2)+('Perzentile Weiblich'!$D$14*'Perzentile Weiblich'!O132)+'Perzentile Weiblich'!$E$14,IF(AND('Tabelle Kaderkriterien'!$H136="w",Übersicht!$C132=12,'Perzentile Weiblich'!O132&gt;'Perzentile Weiblich'!T$7),100,IF(AND('Tabelle Kaderkriterien'!$H136="w",Übersicht!$C132=12),('Perzentile Weiblich'!$B$15*'Perzentile Weiblich'!O132^3)+('Perzentile Weiblich'!$C$15*'Perzentile Weiblich'!O132^2)+('Perzentile Weiblich'!$D$15*'Perzentile Weiblich'!O132)+'Perzentile Weiblich'!$E$15,IF(AND('Tabelle Kaderkriterien'!$H136="w",Übersicht!$C132=11,'Perzentile Weiblich'!O132&gt;'Perzentile Weiblich'!T$8),100,IF(AND('Tabelle Kaderkriterien'!$H136="w",Übersicht!$C132=11),('Perzentile Weiblich'!$B$16*'Perzentile Weiblich'!O132^3)+('Perzentile Weiblich'!$C$16*'Perzentile Weiblich'!O132^2)+('Perzentile Weiblich'!$D$16*'Perzentile Weiblich'!O132)+'Perzentile Weiblich'!$E$16,IF(AND('Tabelle Kaderkriterien'!J136&lt;&gt;"m",'Tabelle Kaderkriterien'!J136&lt;&gt;"!w"),#N/A,#N/A)))))))))))))))))))))))))</f>
        <v>#DIV/0!</v>
      </c>
      <c r="P132" s="32" t="e">
        <f>IF(AND('Tabelle Kaderkriterien'!$H136="m",Übersicht!$C132=13,J132&lt;'Perzentile Männlich'!U$3),100,IF(AND('Tabelle Kaderkriterien'!$H136="m",Übersicht!$C132=13),('Perzentile Männlich'!$B$27*J132^3)+('Perzentile Männlich'!$C$27*J132^2)+('Perzentile Männlich'!$D$27*J132)+'Perzentile Männlich'!$E$27,IF(AND('Tabelle Kaderkriterien'!$H136="m",Übersicht!$C132=14,J132&lt;'Perzentile Männlich'!U$4),100,IF(AND('Tabelle Kaderkriterien'!$H136="m",Übersicht!$C132=14),('Perzentile Männlich'!$B$28*J132^3)+('Perzentile Männlich'!$C$28*J132^2)+('Perzentile Männlich'!$D$28*J132)+'Perzentile Männlich'!$E$28,IF(AND('Tabelle Kaderkriterien'!$H136="m",Übersicht!$C132=15,J132&lt;'Perzentile Männlich'!U$5),100,IF(AND('Tabelle Kaderkriterien'!$H136="m",Übersicht!$C132=15),('Perzentile Männlich'!$B$29*J132^3)+('Perzentile Männlich'!$C$29*J132^2)+('Perzentile Männlich'!$D$29*J132)+'Perzentile Männlich'!$E$29,IF(AND('Tabelle Kaderkriterien'!$H136="m",Übersicht!$C132=16,J132&lt;'Perzentile Männlich'!U$6),100,IF(AND('Tabelle Kaderkriterien'!$H136="m",Übersicht!$C132=16),('Perzentile Männlich'!$B$30*J132^3)+('Perzentile Männlich'!$C$30*J132^2)+('Perzentile Männlich'!$D$30*J132)+'Perzentile Männlich'!$E$30,IF(AND('Tabelle Kaderkriterien'!$H136="m",Übersicht!$C132=12,J132&lt;'Perzentile Männlich'!U$7),100,IF(AND('Tabelle Kaderkriterien'!$H136="m",Übersicht!$C132=12),('Perzentile Männlich'!$B$31*J132^3)+('Perzentile Männlich'!$C$31*J132^2)+('Perzentile Männlich'!$D$31*J132)+'Perzentile Männlich'!$E$31,IF(AND('Tabelle Kaderkriterien'!$H136="m",Übersicht!$C132=11,J132&lt;'Perzentile Männlich'!U$8),100,IF(AND('Tabelle Kaderkriterien'!$H136="m",Übersicht!$C132=11),('Perzentile Männlich'!$B$32*J132^3)+('Perzentile Männlich'!$C$32*J132^2)+('Perzentile Männlich'!$D$32*J132)+'Perzentile Männlich'!$E$32,IF(AND('Tabelle Kaderkriterien'!$H136="w",Übersicht!$C132=13,J132&lt;'Perzentile Weiblich'!U$3),100,IF(AND('Tabelle Kaderkriterien'!$H136="w",Übersicht!$C132=13),('Perzentile Weiblich'!$B$27*J132^3)+('Perzentile Weiblich'!$C$27*J132^2)+('Perzentile Weiblich'!$D$27*J132)+'Perzentile Weiblich'!$E$27,IF(AND('Tabelle Kaderkriterien'!$H136="w",Übersicht!$C132=14,J132&lt;'Perzentile Weiblich'!U$4),100,IF(AND('Tabelle Kaderkriterien'!$H136="w",Übersicht!$C132=14),('Perzentile Weiblich'!$B$28*J132^3)+('Perzentile Weiblich'!$C$28*J132^2)+('Perzentile Weiblich'!$D$28*J132)+'Perzentile Weiblich'!$E$28,IF(AND('Tabelle Kaderkriterien'!$H136="w",Übersicht!$C132=15,J132&lt;'Perzentile Weiblich'!U$5),100,IF(AND('Tabelle Kaderkriterien'!$H136="w",Übersicht!$C132=15),('Perzentile Weiblich'!$B$29*J132^3)+('Perzentile Weiblich'!$C$29*J132^2)+('Perzentile Weiblich'!$D$29*J132)+'Perzentile Weiblich'!$E$29,IF(AND('Tabelle Kaderkriterien'!$H136="w",Übersicht!$C132=16,J132&lt;'Perzentile Weiblich'!U$6),100,IF(AND('Tabelle Kaderkriterien'!$H136="w",Übersicht!$C132=16),('Perzentile Weiblich'!$B$30*J132^3)+('Perzentile Weiblich'!$C$30*J132^2)+('Perzentile Weiblich'!$D$30*J132)+'Perzentile Weiblich'!$E$30,IF(AND('Tabelle Kaderkriterien'!$H136="w",Übersicht!$C132=12,J132&lt;'Perzentile Weiblich'!U$7),100,IF(AND('Tabelle Kaderkriterien'!$H136="w",Übersicht!$C132=12),('Perzentile Weiblich'!$B$31*J132^3)+('Perzentile Weiblich'!$C$31*J132^2)+('Perzentile Weiblich'!$D$31*J132)+'Perzentile Weiblich'!$E$31,IF(AND('Tabelle Kaderkriterien'!$H136="w",Übersicht!$C132=11,J132&lt;'Perzentile Weiblich'!U$8),100,IF(AND('Tabelle Kaderkriterien'!$H136="w",Übersicht!$C132=11),('Perzentile Weiblich'!$B$32*J132^3)+('Perzentile Weiblich'!$C$32*J132^2)+('Perzentile Weiblich'!$D$32*J132)+'Perzentile Weiblich'!$E$32,IF(AND('Tabelle Kaderkriterien'!H136&lt;&gt;"m",'Tabelle Kaderkriterien'!H136&lt;&gt;"!w"),#N/A,#N/A)))))))))))))))))))))))))</f>
        <v>#N/A</v>
      </c>
      <c r="Q132" s="32" t="e">
        <f>IF(AND('Tabelle Kaderkriterien'!$H136="m",Übersicht!$C132=13,K132&gt;'Perzentile Männlich'!V$3),100,IF(AND('Tabelle Kaderkriterien'!$H136="m",Übersicht!$C132=13),('Perzentile Männlich'!$B$19*K132^3)+('Perzentile Männlich'!$C$19*K132^2)+('Perzentile Männlich'!$D$19*K132)+'Perzentile Männlich'!$E$19,IF(AND('Tabelle Kaderkriterien'!$H136="m",Übersicht!$C132=14,K132&gt;'Perzentile Männlich'!V$4),100,IF(AND('Tabelle Kaderkriterien'!$H136="m",Übersicht!$C132=14),('Perzentile Männlich'!$B$20*K132^3)+('Perzentile Männlich'!$C$20*K132^2)+('Perzentile Männlich'!$D$20*K132)+'Perzentile Männlich'!$E$20,IF(AND('Tabelle Kaderkriterien'!$H136="m",Übersicht!$C132=15,K132&gt;'Perzentile Männlich'!V$5),100,IF(AND('Tabelle Kaderkriterien'!$H136="m",Übersicht!$C132=15),('Perzentile Männlich'!$B$21*K132^3)+('Perzentile Männlich'!$C$21*K132^2)+('Perzentile Männlich'!$D$21*K132)+'Perzentile Männlich'!$E$21,IF(AND('Tabelle Kaderkriterien'!$H136="m",Übersicht!$C132=16,K132&gt;'Perzentile Männlich'!V$6),100,IF(AND('Tabelle Kaderkriterien'!$H136="m",Übersicht!$C132=16),('Perzentile Männlich'!$B$22*K132^3)+('Perzentile Männlich'!$C$22*K132^2)+('Perzentile Männlich'!$D$22*K132)+'Perzentile Männlich'!$E$22,IF(AND('Tabelle Kaderkriterien'!$H136="m",Übersicht!$C132=12,K132&gt;'Perzentile Männlich'!V$7),100,IF(AND('Tabelle Kaderkriterien'!$H136="m",Übersicht!$C132=12),('Perzentile Männlich'!$B$23*K132^3)+('Perzentile Männlich'!$C$23*K132^2)+('Perzentile Männlich'!$D$23*K132)+'Perzentile Männlich'!$E$23,IF(AND('Tabelle Kaderkriterien'!$H136="m",Übersicht!$C132=11,K132&gt;'Perzentile Männlich'!V$8),100,IF(AND('Tabelle Kaderkriterien'!$H136="m",Übersicht!$C132=11),('Perzentile Männlich'!$B$24*K132^3)+('Perzentile Männlich'!$C$24*K132^2)+('Perzentile Männlich'!$D$24*K132)+'Perzentile Männlich'!$E$24,IF(AND('Tabelle Kaderkriterien'!$H136="w",Übersicht!$C132=13,K132&gt;'Perzentile Weiblich'!V$3),100,IF(AND('Tabelle Kaderkriterien'!$H136="w",Übersicht!$C132=13),('Perzentile Weiblich'!$B$19*K132^3)+('Perzentile Weiblich'!$C$19*K132^2)+('Perzentile Weiblich'!$D$19*K132)+'Perzentile Weiblich'!$E$19,IF(AND('Tabelle Kaderkriterien'!$H136="w",Übersicht!$C132=14,K132&gt;'Perzentile Weiblich'!V$4),100,IF(AND('Tabelle Kaderkriterien'!$H136="w",Übersicht!$C132=14),('Perzentile Weiblich'!$B$20*K132^3)+('Perzentile Weiblich'!$C$20*K132^2)+('Perzentile Weiblich'!$D$20*K132)+'Perzentile Weiblich'!$E$20,IF(AND('Tabelle Kaderkriterien'!$H136="w",Übersicht!$C132=15,K132&gt;'Perzentile Weiblich'!V$5),100,IF(AND('Tabelle Kaderkriterien'!$H136="w",Übersicht!$C132=15),('Perzentile Weiblich'!$B$21*K132^3)+('Perzentile Weiblich'!$C$21*K132^2)+('Perzentile Weiblich'!$D$21*K132)+'Perzentile Weiblich'!$E$21,IF(AND('Tabelle Kaderkriterien'!$H136="w",Übersicht!$C132=16,K132&gt;'Perzentile Weiblich'!V$6),100,IF(AND('Tabelle Kaderkriterien'!$H136="w",Übersicht!$C132=16),('Perzentile Weiblich'!$B$22*K132^3)+('Perzentile Weiblich'!$C$22*K132^2)+('Perzentile Weiblich'!$D$22*K132)+'Perzentile Weiblich'!$E$22,IF(AND('Tabelle Kaderkriterien'!$H136="w",Übersicht!$C132=12,K132&gt;'Perzentile Weiblich'!V$7),100,IF(AND('Tabelle Kaderkriterien'!$H136="w",Übersicht!$C132=12),('Perzentile Weiblich'!$B$23*K132^3)+('Perzentile Weiblich'!$C$23*K132^2)+('Perzentile Weiblich'!$D$23*K132)+'Perzentile Weiblich'!$E$23,IF(AND('Tabelle Kaderkriterien'!$H136="w",Übersicht!$C132=11,K132&gt;'Perzentile Weiblich'!V$8),100,IF(AND('Tabelle Kaderkriterien'!$H136="w",Übersicht!$C132=11),('Perzentile Weiblich'!$B$24*K132^3)+('Perzentile Weiblich'!$C$24*K132^2)+('Perzentile Weiblich'!$D$24*K132)+'Perzentile Weiblich'!$E$24,IF(AND('Tabelle Kaderkriterien'!I136&lt;&gt;"m",'Tabelle Kaderkriterien'!I136&lt;&gt;"!w"),#N/A,#N/A)))))))))))))))))))))))))</f>
        <v>#N/A</v>
      </c>
      <c r="S132" s="18" t="e">
        <f t="shared" si="4"/>
        <v>#DIV/0!</v>
      </c>
      <c r="T132" s="18" t="e">
        <f t="shared" si="5"/>
        <v>#DIV/0!</v>
      </c>
    </row>
    <row r="133" spans="1:20" x14ac:dyDescent="0.3">
      <c r="A133" s="31">
        <f>'Tabelle Kaderkriterien'!B137</f>
        <v>0</v>
      </c>
      <c r="B133" s="31">
        <f>'Tabelle Kaderkriterien'!C137</f>
        <v>0</v>
      </c>
      <c r="C133" s="143">
        <f>'Tabelle Kaderkriterien'!G137</f>
        <v>0</v>
      </c>
      <c r="D133" s="144">
        <f>'Tabelle Kaderkriterien'!K137</f>
        <v>0</v>
      </c>
      <c r="E133" s="144">
        <f>'Tabelle Kaderkriterien'!L137</f>
        <v>0</v>
      </c>
      <c r="F133" s="144">
        <f>'Tabelle Kaderkriterien'!N137</f>
        <v>0</v>
      </c>
      <c r="G133" s="144">
        <f>'Tabelle Kaderkriterien'!O137</f>
        <v>0</v>
      </c>
      <c r="H133" s="144">
        <f>'Tabelle Kaderkriterien'!Q137</f>
        <v>0</v>
      </c>
      <c r="I133" s="144">
        <f>'Tabelle Kaderkriterien'!R137</f>
        <v>0</v>
      </c>
      <c r="J133" s="144">
        <f>'Tabelle Kaderkriterien'!T137</f>
        <v>0</v>
      </c>
      <c r="K133" s="144">
        <f>'Tabelle Kaderkriterien'!V137</f>
        <v>0</v>
      </c>
      <c r="M133" s="32" t="e">
        <f>IF(AND('Tabelle Kaderkriterien'!$H137="m",Übersicht!$C133=13,'Perzentile Männlich'!M133&gt;'Perzentile Männlich'!R$3),100,IF(AND('Tabelle Kaderkriterien'!$H137="m",Übersicht!$C133=13),('Perzentile Männlich'!$B$35*'Perzentile Männlich'!M133^3)+('Perzentile Männlich'!$C$35*'Perzentile Männlich'!M133^2)+('Perzentile Männlich'!$D$35*'Perzentile Männlich'!M133)+'Perzentile Männlich'!$E$35,IF(AND('Tabelle Kaderkriterien'!$H137="m",Übersicht!$C133=14,'Perzentile Männlich'!M133&gt;'Perzentile Männlich'!R$4),100,IF(AND('Tabelle Kaderkriterien'!$H137="m",Übersicht!$C133=14),('Perzentile Männlich'!$B$36*'Perzentile Männlich'!M133^3)+('Perzentile Männlich'!$C$36*'Perzentile Männlich'!M133^2)+('Perzentile Männlich'!$D$36*'Perzentile Männlich'!M133)+'Perzentile Männlich'!$E$36,IF(AND('Tabelle Kaderkriterien'!$H137="m",Übersicht!$C133=15,'Perzentile Männlich'!M133&gt;'Perzentile Männlich'!R$5),100,IF(AND('Tabelle Kaderkriterien'!$H137="m",Übersicht!$C133=15),('Perzentile Männlich'!$B$37*'Perzentile Männlich'!M133^3)+('Perzentile Männlich'!$C$37*'Perzentile Männlich'!M133^2)+('Perzentile Männlich'!$D$37*'Perzentile Männlich'!M133)+'Perzentile Männlich'!$E$37,IF(AND('Tabelle Kaderkriterien'!$H137="m",Übersicht!$C133=16,'Perzentile Männlich'!M133&gt;'Perzentile Männlich'!R$6),100,IF(AND('Tabelle Kaderkriterien'!$H137="m",Übersicht!$C133=16),('Perzentile Männlich'!$B$38*'Perzentile Männlich'!M133^3)+('Perzentile Männlich'!$C$38*'Perzentile Männlich'!M133^2)+('Perzentile Männlich'!$D$38*'Perzentile Männlich'!M133)+'Perzentile Männlich'!$E$38,IF(AND('Tabelle Kaderkriterien'!$H137="m",Übersicht!$C133=12,'Perzentile Männlich'!M133&gt;'Perzentile Männlich'!R$7),100,IF(AND('Tabelle Kaderkriterien'!$H137="m",Übersicht!$C133=12),('Perzentile Männlich'!$B$39*'Perzentile Männlich'!M133^3)+('Perzentile Männlich'!$C$39*'Perzentile Männlich'!M133^2)+('Perzentile Männlich'!$D$39*'Perzentile Männlich'!M133)+'Perzentile Männlich'!$E$39,IF(AND('Tabelle Kaderkriterien'!$H137="m",Übersicht!$C133=11,'Perzentile Männlich'!M133&gt;'Perzentile Männlich'!R$8),100,IF(AND('Tabelle Kaderkriterien'!$H137="m",Übersicht!$C133=11),('Perzentile Männlich'!$B$40*'Perzentile Männlich'!M133^3)+('Perzentile Männlich'!$C$40*'Perzentile Männlich'!M133^2)+('Perzentile Männlich'!$D$40*'Perzentile Männlich'!M133)+'Perzentile Männlich'!$E$40,IF(AND('Tabelle Kaderkriterien'!$H137="w",Übersicht!$C133=13,'Perzentile Weiblich'!M133&gt;'Perzentile Weiblich'!R$3),100,IF(AND('Tabelle Kaderkriterien'!$H137="w",Übersicht!$C133=13),('Perzentile Weiblich'!$B$35*'Perzentile Weiblich'!M133^3)+('Perzentile Weiblich'!$C$35*'Perzentile Weiblich'!M133^2)+('Perzentile Weiblich'!$D$35*'Perzentile Weiblich'!M133)+'Perzentile Weiblich'!$E$35,IF(AND('Tabelle Kaderkriterien'!$H137="w",Übersicht!$C133=14,'Perzentile Weiblich'!M133&gt;'Perzentile Weiblich'!R$4),100,IF(AND('Tabelle Kaderkriterien'!$H137="w",Übersicht!$C133=14),('Perzentile Weiblich'!$B$36*'Perzentile Weiblich'!M133^3)+('Perzentile Weiblich'!$C$36*'Perzentile Weiblich'!M133^2)+('Perzentile Weiblich'!$D$36*'Perzentile Weiblich'!M133)+'Perzentile Weiblich'!$E$36,IF(AND('Tabelle Kaderkriterien'!$H137="w",Übersicht!$C133=15,'Perzentile Weiblich'!M133&gt;'Perzentile Weiblich'!R$5),100,IF(AND('Tabelle Kaderkriterien'!$H137="w",Übersicht!$C133=15),('Perzentile Weiblich'!$B$37*'Perzentile Weiblich'!M133^3)+('Perzentile Weiblich'!$C$37*'Perzentile Weiblich'!M133^2)+('Perzentile Weiblich'!$D$37*'Perzentile Weiblich'!M133)+'Perzentile Weiblich'!$E$37,IF(AND('Tabelle Kaderkriterien'!$H137="w",Übersicht!$C133=16,'Perzentile Weiblich'!M133&gt;'Perzentile Weiblich'!R$6),100,IF(AND('Tabelle Kaderkriterien'!$H137="w",Übersicht!$C133=16),('Perzentile Weiblich'!$B$38*'Perzentile Weiblich'!M133^3)+('Perzentile Weiblich'!$C$38*'Perzentile Weiblich'!M133^2)+('Perzentile Weiblich'!$D$38*'Perzentile Weiblich'!M133)+'Perzentile Weiblich'!$E$38,IF(AND('Tabelle Kaderkriterien'!$H137="w",Übersicht!$C133=12,'Perzentile Weiblich'!M133&gt;'Perzentile Weiblich'!R$7),100,IF(AND('Tabelle Kaderkriterien'!$H137="w",Übersicht!$C133=12),('Perzentile Weiblich'!$B$39*'Perzentile Weiblich'!M133^3)+('Perzentile Weiblich'!$C$39*'Perzentile Weiblich'!M133^2)+('Perzentile Weiblich'!$D$39*'Perzentile Weiblich'!M133)+'Perzentile Weiblich'!$E$39,IF(AND('Tabelle Kaderkriterien'!$H137="w",Übersicht!$C133=11,'Perzentile Weiblich'!M133&gt;'Perzentile Weiblich'!R$8),100,IF(AND('Tabelle Kaderkriterien'!$H137="w",Übersicht!$C133=11),('Perzentile Weiblich'!$B$40*'Perzentile Weiblich'!M133^3)+('Perzentile Weiblich'!$C$40*'Perzentile Weiblich'!M133^2)+('Perzentile Weiblich'!$D$40*'Perzentile Weiblich'!M133)+'Perzentile Weiblich'!$E$40,IF(AND('Tabelle Kaderkriterien'!H137&lt;&gt;"m",'Tabelle Kaderkriterien'!H137&lt;&gt;"!w"),#N/A,#N/A)))))))))))))))))))))))))</f>
        <v>#DIV/0!</v>
      </c>
      <c r="N133" s="32" t="e">
        <f>IF(AND('Tabelle Kaderkriterien'!$H137="m",Übersicht!$C133=13,'Perzentile Männlich'!N133&gt;'Perzentile Männlich'!S$3),100,IF(AND('Tabelle Kaderkriterien'!$H137="m",Übersicht!$C133=13),('Perzentile Männlich'!$B$43*'Perzentile Männlich'!N133^3)+('Perzentile Männlich'!$C$43*'Perzentile Männlich'!N133^2)+('Perzentile Männlich'!$D$43*'Perzentile Männlich'!N133)+'Perzentile Männlich'!$E$43,IF(AND('Tabelle Kaderkriterien'!$H137="m",Übersicht!$C133=14,'Perzentile Männlich'!N133&gt;'Perzentile Männlich'!S$4),100,IF(AND('Tabelle Kaderkriterien'!$H137="m",Übersicht!$C133=14),('Perzentile Männlich'!$B$44*'Perzentile Männlich'!N133^3)+('Perzentile Männlich'!$C$44*'Perzentile Männlich'!N133^2)+('Perzentile Männlich'!$D$44*'Perzentile Männlich'!N133)+'Perzentile Männlich'!$E$44,IF(AND('Tabelle Kaderkriterien'!$H137="m",Übersicht!$C133=15,'Perzentile Männlich'!N133&gt;'Perzentile Männlich'!S$5),100,IF(AND('Tabelle Kaderkriterien'!$H137="m",Übersicht!$C133=15),('Perzentile Männlich'!$B$45*'Perzentile Männlich'!N133^3)+('Perzentile Männlich'!$C$45*'Perzentile Männlich'!N133^2)+('Perzentile Männlich'!$D$45*'Perzentile Männlich'!N133)+'Perzentile Männlich'!$E$45,IF(AND('Tabelle Kaderkriterien'!$H137="m",Übersicht!$C133=16,'Perzentile Männlich'!N133&gt;'Perzentile Männlich'!S$6),100,IF(AND('Tabelle Kaderkriterien'!$H137="m",Übersicht!$C133=16),('Perzentile Männlich'!$B$46*'Perzentile Männlich'!N133^3)+('Perzentile Männlich'!$C$46*'Perzentile Männlich'!N133^2)+('Perzentile Männlich'!$D$46*'Perzentile Männlich'!N133)+'Perzentile Männlich'!$E$46,IF(AND('Tabelle Kaderkriterien'!$H137="m",Übersicht!$C133=12,'Perzentile Männlich'!N133&gt;'Perzentile Männlich'!S$7),100,IF(AND('Tabelle Kaderkriterien'!$H137="m",Übersicht!$C133=12),('Perzentile Männlich'!$B$47*'Perzentile Männlich'!N133^3)+('Perzentile Männlich'!$C$47*'Perzentile Männlich'!N133^2)+('Perzentile Männlich'!$D$47*'Perzentile Männlich'!N133)+'Perzentile Männlich'!$E$47,IF(AND('Tabelle Kaderkriterien'!$H137="m",Übersicht!$C133=11,'Perzentile Männlich'!N133&gt;'Perzentile Männlich'!S$8),100,IF(AND('Tabelle Kaderkriterien'!$H137="m",Übersicht!$C133=11),('Perzentile Männlich'!$B$48*'Perzentile Männlich'!N133^3)+('Perzentile Männlich'!$C$48*'Perzentile Männlich'!N133^2)+('Perzentile Männlich'!$D$48*'Perzentile Männlich'!N133)+'Perzentile Männlich'!$E$48,IF(AND('Tabelle Kaderkriterien'!$H137="w",Übersicht!$C133=13,'Perzentile Weiblich'!N133&gt;'Perzentile Weiblich'!S$3),100,IF(AND('Tabelle Kaderkriterien'!$H137="w",Übersicht!$C133=13),('Perzentile Weiblich'!$B$43*'Perzentile Weiblich'!N133^3)+('Perzentile Weiblich'!$C$43*'Perzentile Weiblich'!N133^2)+('Perzentile Weiblich'!$D$43*'Perzentile Weiblich'!N133)+'Perzentile Weiblich'!$E$43,IF(AND('Tabelle Kaderkriterien'!$H137="w",Übersicht!$C133=14,'Perzentile Weiblich'!N133&gt;'Perzentile Weiblich'!S$4),100,IF(AND('Tabelle Kaderkriterien'!$H137="w",Übersicht!$C133=14),('Perzentile Weiblich'!$B$44*'Perzentile Weiblich'!N133^3)+('Perzentile Weiblich'!$C$44*'Perzentile Weiblich'!N133^2)+('Perzentile Weiblich'!$D$44*'Perzentile Weiblich'!N133)+'Perzentile Weiblich'!$E$44,IF(AND('Tabelle Kaderkriterien'!$H137="w",Übersicht!$C133=15,'Perzentile Weiblich'!N133&gt;'Perzentile Weiblich'!S$5),100,IF(AND('Tabelle Kaderkriterien'!$H137="w",Übersicht!$C133=15),('Perzentile Weiblich'!$B$45*'Perzentile Weiblich'!N133^3)+('Perzentile Weiblich'!$C$45*'Perzentile Weiblich'!N133^2)+('Perzentile Weiblich'!$D$45*'Perzentile Weiblich'!N133)+'Perzentile Weiblich'!$E$45,IF(AND('Tabelle Kaderkriterien'!$H137="w",Übersicht!$C133=16,'Perzentile Weiblich'!N133&gt;'Perzentile Weiblich'!S$6),100,IF(AND('Tabelle Kaderkriterien'!$H137="w",Übersicht!$C133=16),('Perzentile Weiblich'!$B$46*'Perzentile Weiblich'!N133^3)+('Perzentile Weiblich'!$C$46*'Perzentile Weiblich'!N133^2)+('Perzentile Weiblich'!$D$46*'Perzentile Weiblich'!N133)+'Perzentile Weiblich'!$E$46,IF(AND('Tabelle Kaderkriterien'!$H137="w",Übersicht!$C133=12,'Perzentile Weiblich'!N133&gt;'Perzentile Weiblich'!S$7),100,IF(AND('Tabelle Kaderkriterien'!$H137="w",Übersicht!$C133=12),('Perzentile Weiblich'!$B$47*'Perzentile Weiblich'!N133^3)+('Perzentile Weiblich'!$C$47*'Perzentile Weiblich'!N133^2)+('Perzentile Weiblich'!$D$47*'Perzentile Weiblich'!N133)+'Perzentile Weiblich'!$E$47,IF(AND('Tabelle Kaderkriterien'!$H137="w",Übersicht!$C133=11,'Perzentile Weiblich'!N133&gt;'Perzentile Weiblich'!S$8),100,IF(AND('Tabelle Kaderkriterien'!$H137="w",Übersicht!$C133=11),('Perzentile Weiblich'!$B$48*'Perzentile Weiblich'!N133^3)+('Perzentile Weiblich'!$C$48*'Perzentile Weiblich'!N133^2)+('Perzentile Weiblich'!$D$48*'Perzentile Weiblich'!N133)+'Perzentile Weiblich'!$E$48,IF(AND('Tabelle Kaderkriterien'!I137&lt;&gt;"m",'Tabelle Kaderkriterien'!I137&lt;&gt;"!w"),#N/A,#N/A)))))))))))))))))))))))))</f>
        <v>#DIV/0!</v>
      </c>
      <c r="O133" s="32" t="e">
        <f>IF(AND('Tabelle Kaderkriterien'!$H137="m",Übersicht!$C133=13,'Perzentile Männlich'!O133&gt;'Perzentile Männlich'!T$3),100,IF(AND('Tabelle Kaderkriterien'!$H137="m",Übersicht!$C133=13),('Perzentile Männlich'!$B$11*'Perzentile Männlich'!O133^3)+('Perzentile Männlich'!$C$11*'Perzentile Männlich'!O133^2)+('Perzentile Männlich'!$D$11*'Perzentile Männlich'!O133)+'Perzentile Männlich'!$E$11,IF(AND('Tabelle Kaderkriterien'!$H137="m",Übersicht!$C133=14,'Perzentile Männlich'!O133&gt;'Perzentile Männlich'!T$4),100,IF(AND('Tabelle Kaderkriterien'!$H137="m",Übersicht!$C133=14),('Perzentile Männlich'!$B$12*'Perzentile Männlich'!O133^3)+('Perzentile Männlich'!$C$12*'Perzentile Männlich'!O133^2)+('Perzentile Männlich'!$D$12*'Perzentile Männlich'!O133)+'Perzentile Männlich'!$E$12,IF(AND('Tabelle Kaderkriterien'!$H137="m",Übersicht!$C133=15,'Perzentile Männlich'!O133&gt;'Perzentile Männlich'!T$5),100,IF(AND('Tabelle Kaderkriterien'!$H137="m",Übersicht!$C133=15),('Perzentile Männlich'!$B$13*'Perzentile Männlich'!O133^3)+('Perzentile Männlich'!$C$13*'Perzentile Männlich'!O133^2)+('Perzentile Männlich'!$D$13*'Perzentile Männlich'!O133)+'Perzentile Männlich'!$E$13,IF(AND('Tabelle Kaderkriterien'!$H137="m",Übersicht!$C133=16,'Perzentile Männlich'!O133&gt;'Perzentile Männlich'!T$6),100,IF(AND('Tabelle Kaderkriterien'!$H137="m",Übersicht!$C133=16),('Perzentile Männlich'!$B$14*'Perzentile Männlich'!O133^3)+('Perzentile Männlich'!$C$14*'Perzentile Männlich'!O133^2)+('Perzentile Männlich'!$D$14*'Perzentile Männlich'!O133)+'Perzentile Männlich'!$E$14,IF(AND('Tabelle Kaderkriterien'!$H137="m",Übersicht!$C133=12,'Perzentile Männlich'!O133&gt;'Perzentile Männlich'!T$7),100,IF(AND('Tabelle Kaderkriterien'!$H137="m",Übersicht!$C133=12),('Perzentile Männlich'!$B$15*'Perzentile Männlich'!O133^3)+('Perzentile Männlich'!$C$15*'Perzentile Männlich'!O133^2)+('Perzentile Männlich'!$D$15*'Perzentile Männlich'!O133)+'Perzentile Männlich'!$E$15,IF(AND('Tabelle Kaderkriterien'!$H137="m",Übersicht!$C133=11,'Perzentile Männlich'!O133&gt;'Perzentile Männlich'!T$8),100,IF(AND('Tabelle Kaderkriterien'!$H137="m",Übersicht!$C133=11),('Perzentile Männlich'!$B$16*'Perzentile Männlich'!O133^3)+('Perzentile Männlich'!$C$16*'Perzentile Männlich'!O133^2)+('Perzentile Männlich'!$D$16*'Perzentile Männlich'!O133)+'Perzentile Männlich'!$E$16,IF(AND('Tabelle Kaderkriterien'!$H137="w",Übersicht!$C133=13,'Perzentile Weiblich'!O133&gt;'Perzentile Weiblich'!T$3),100,IF(AND('Tabelle Kaderkriterien'!$H137="w",Übersicht!$C133=13),('Perzentile Weiblich'!$B$11*'Perzentile Weiblich'!O133^3)+('Perzentile Weiblich'!$C$11*'Perzentile Weiblich'!O133^2)+('Perzentile Weiblich'!$D$11*'Perzentile Weiblich'!O133)+'Perzentile Weiblich'!$E$11,IF(AND('Tabelle Kaderkriterien'!$H137="w",Übersicht!$C133=14,'Perzentile Weiblich'!O133&gt;'Perzentile Weiblich'!T$4),100,IF(AND('Tabelle Kaderkriterien'!$H137="w",Übersicht!$C133=14),('Perzentile Weiblich'!$B$12*'Perzentile Weiblich'!O133^3)+('Perzentile Weiblich'!$C$12*'Perzentile Weiblich'!O133^2)+('Perzentile Weiblich'!$D$12*'Perzentile Weiblich'!O133)+'Perzentile Weiblich'!$E$12,IF(AND('Tabelle Kaderkriterien'!$H137="w",Übersicht!$C133=15,'Perzentile Weiblich'!O133&gt;'Perzentile Weiblich'!T$5),100,IF(AND('Tabelle Kaderkriterien'!$H137="w",Übersicht!$C133=15),('Perzentile Weiblich'!$B$13*'Perzentile Weiblich'!O133^3)+('Perzentile Weiblich'!$C$13*'Perzentile Weiblich'!O133^2)+('Perzentile Weiblich'!$D$13*'Perzentile Weiblich'!O133)+'Perzentile Weiblich'!$E$13,IF(AND('Tabelle Kaderkriterien'!$H137="w",Übersicht!$C133=16,'Perzentile Weiblich'!O133&gt;'Perzentile Weiblich'!T$6),100,IF(AND('Tabelle Kaderkriterien'!$H137="w",Übersicht!$C133=16),('Perzentile Weiblich'!$B$14*'Perzentile Weiblich'!O133^3)+('Perzentile Weiblich'!$C$14*'Perzentile Weiblich'!O133^2)+('Perzentile Weiblich'!$D$14*'Perzentile Weiblich'!O133)+'Perzentile Weiblich'!$E$14,IF(AND('Tabelle Kaderkriterien'!$H137="w",Übersicht!$C133=12,'Perzentile Weiblich'!O133&gt;'Perzentile Weiblich'!T$7),100,IF(AND('Tabelle Kaderkriterien'!$H137="w",Übersicht!$C133=12),('Perzentile Weiblich'!$B$15*'Perzentile Weiblich'!O133^3)+('Perzentile Weiblich'!$C$15*'Perzentile Weiblich'!O133^2)+('Perzentile Weiblich'!$D$15*'Perzentile Weiblich'!O133)+'Perzentile Weiblich'!$E$15,IF(AND('Tabelle Kaderkriterien'!$H137="w",Übersicht!$C133=11,'Perzentile Weiblich'!O133&gt;'Perzentile Weiblich'!T$8),100,IF(AND('Tabelle Kaderkriterien'!$H137="w",Übersicht!$C133=11),('Perzentile Weiblich'!$B$16*'Perzentile Weiblich'!O133^3)+('Perzentile Weiblich'!$C$16*'Perzentile Weiblich'!O133^2)+('Perzentile Weiblich'!$D$16*'Perzentile Weiblich'!O133)+'Perzentile Weiblich'!$E$16,IF(AND('Tabelle Kaderkriterien'!J137&lt;&gt;"m",'Tabelle Kaderkriterien'!J137&lt;&gt;"!w"),#N/A,#N/A)))))))))))))))))))))))))</f>
        <v>#DIV/0!</v>
      </c>
      <c r="P133" s="32" t="e">
        <f>IF(AND('Tabelle Kaderkriterien'!$H137="m",Übersicht!$C133=13,J133&lt;'Perzentile Männlich'!U$3),100,IF(AND('Tabelle Kaderkriterien'!$H137="m",Übersicht!$C133=13),('Perzentile Männlich'!$B$27*J133^3)+('Perzentile Männlich'!$C$27*J133^2)+('Perzentile Männlich'!$D$27*J133)+'Perzentile Männlich'!$E$27,IF(AND('Tabelle Kaderkriterien'!$H137="m",Übersicht!$C133=14,J133&lt;'Perzentile Männlich'!U$4),100,IF(AND('Tabelle Kaderkriterien'!$H137="m",Übersicht!$C133=14),('Perzentile Männlich'!$B$28*J133^3)+('Perzentile Männlich'!$C$28*J133^2)+('Perzentile Männlich'!$D$28*J133)+'Perzentile Männlich'!$E$28,IF(AND('Tabelle Kaderkriterien'!$H137="m",Übersicht!$C133=15,J133&lt;'Perzentile Männlich'!U$5),100,IF(AND('Tabelle Kaderkriterien'!$H137="m",Übersicht!$C133=15),('Perzentile Männlich'!$B$29*J133^3)+('Perzentile Männlich'!$C$29*J133^2)+('Perzentile Männlich'!$D$29*J133)+'Perzentile Männlich'!$E$29,IF(AND('Tabelle Kaderkriterien'!$H137="m",Übersicht!$C133=16,J133&lt;'Perzentile Männlich'!U$6),100,IF(AND('Tabelle Kaderkriterien'!$H137="m",Übersicht!$C133=16),('Perzentile Männlich'!$B$30*J133^3)+('Perzentile Männlich'!$C$30*J133^2)+('Perzentile Männlich'!$D$30*J133)+'Perzentile Männlich'!$E$30,IF(AND('Tabelle Kaderkriterien'!$H137="m",Übersicht!$C133=12,J133&lt;'Perzentile Männlich'!U$7),100,IF(AND('Tabelle Kaderkriterien'!$H137="m",Übersicht!$C133=12),('Perzentile Männlich'!$B$31*J133^3)+('Perzentile Männlich'!$C$31*J133^2)+('Perzentile Männlich'!$D$31*J133)+'Perzentile Männlich'!$E$31,IF(AND('Tabelle Kaderkriterien'!$H137="m",Übersicht!$C133=11,J133&lt;'Perzentile Männlich'!U$8),100,IF(AND('Tabelle Kaderkriterien'!$H137="m",Übersicht!$C133=11),('Perzentile Männlich'!$B$32*J133^3)+('Perzentile Männlich'!$C$32*J133^2)+('Perzentile Männlich'!$D$32*J133)+'Perzentile Männlich'!$E$32,IF(AND('Tabelle Kaderkriterien'!$H137="w",Übersicht!$C133=13,J133&lt;'Perzentile Weiblich'!U$3),100,IF(AND('Tabelle Kaderkriterien'!$H137="w",Übersicht!$C133=13),('Perzentile Weiblich'!$B$27*J133^3)+('Perzentile Weiblich'!$C$27*J133^2)+('Perzentile Weiblich'!$D$27*J133)+'Perzentile Weiblich'!$E$27,IF(AND('Tabelle Kaderkriterien'!$H137="w",Übersicht!$C133=14,J133&lt;'Perzentile Weiblich'!U$4),100,IF(AND('Tabelle Kaderkriterien'!$H137="w",Übersicht!$C133=14),('Perzentile Weiblich'!$B$28*J133^3)+('Perzentile Weiblich'!$C$28*J133^2)+('Perzentile Weiblich'!$D$28*J133)+'Perzentile Weiblich'!$E$28,IF(AND('Tabelle Kaderkriterien'!$H137="w",Übersicht!$C133=15,J133&lt;'Perzentile Weiblich'!U$5),100,IF(AND('Tabelle Kaderkriterien'!$H137="w",Übersicht!$C133=15),('Perzentile Weiblich'!$B$29*J133^3)+('Perzentile Weiblich'!$C$29*J133^2)+('Perzentile Weiblich'!$D$29*J133)+'Perzentile Weiblich'!$E$29,IF(AND('Tabelle Kaderkriterien'!$H137="w",Übersicht!$C133=16,J133&lt;'Perzentile Weiblich'!U$6),100,IF(AND('Tabelle Kaderkriterien'!$H137="w",Übersicht!$C133=16),('Perzentile Weiblich'!$B$30*J133^3)+('Perzentile Weiblich'!$C$30*J133^2)+('Perzentile Weiblich'!$D$30*J133)+'Perzentile Weiblich'!$E$30,IF(AND('Tabelle Kaderkriterien'!$H137="w",Übersicht!$C133=12,J133&lt;'Perzentile Weiblich'!U$7),100,IF(AND('Tabelle Kaderkriterien'!$H137="w",Übersicht!$C133=12),('Perzentile Weiblich'!$B$31*J133^3)+('Perzentile Weiblich'!$C$31*J133^2)+('Perzentile Weiblich'!$D$31*J133)+'Perzentile Weiblich'!$E$31,IF(AND('Tabelle Kaderkriterien'!$H137="w",Übersicht!$C133=11,J133&lt;'Perzentile Weiblich'!U$8),100,IF(AND('Tabelle Kaderkriterien'!$H137="w",Übersicht!$C133=11),('Perzentile Weiblich'!$B$32*J133^3)+('Perzentile Weiblich'!$C$32*J133^2)+('Perzentile Weiblich'!$D$32*J133)+'Perzentile Weiblich'!$E$32,IF(AND('Tabelle Kaderkriterien'!H137&lt;&gt;"m",'Tabelle Kaderkriterien'!H137&lt;&gt;"!w"),#N/A,#N/A)))))))))))))))))))))))))</f>
        <v>#N/A</v>
      </c>
      <c r="Q133" s="32" t="e">
        <f>IF(AND('Tabelle Kaderkriterien'!$H137="m",Übersicht!$C133=13,K133&gt;'Perzentile Männlich'!V$3),100,IF(AND('Tabelle Kaderkriterien'!$H137="m",Übersicht!$C133=13),('Perzentile Männlich'!$B$19*K133^3)+('Perzentile Männlich'!$C$19*K133^2)+('Perzentile Männlich'!$D$19*K133)+'Perzentile Männlich'!$E$19,IF(AND('Tabelle Kaderkriterien'!$H137="m",Übersicht!$C133=14,K133&gt;'Perzentile Männlich'!V$4),100,IF(AND('Tabelle Kaderkriterien'!$H137="m",Übersicht!$C133=14),('Perzentile Männlich'!$B$20*K133^3)+('Perzentile Männlich'!$C$20*K133^2)+('Perzentile Männlich'!$D$20*K133)+'Perzentile Männlich'!$E$20,IF(AND('Tabelle Kaderkriterien'!$H137="m",Übersicht!$C133=15,K133&gt;'Perzentile Männlich'!V$5),100,IF(AND('Tabelle Kaderkriterien'!$H137="m",Übersicht!$C133=15),('Perzentile Männlich'!$B$21*K133^3)+('Perzentile Männlich'!$C$21*K133^2)+('Perzentile Männlich'!$D$21*K133)+'Perzentile Männlich'!$E$21,IF(AND('Tabelle Kaderkriterien'!$H137="m",Übersicht!$C133=16,K133&gt;'Perzentile Männlich'!V$6),100,IF(AND('Tabelle Kaderkriterien'!$H137="m",Übersicht!$C133=16),('Perzentile Männlich'!$B$22*K133^3)+('Perzentile Männlich'!$C$22*K133^2)+('Perzentile Männlich'!$D$22*K133)+'Perzentile Männlich'!$E$22,IF(AND('Tabelle Kaderkriterien'!$H137="m",Übersicht!$C133=12,K133&gt;'Perzentile Männlich'!V$7),100,IF(AND('Tabelle Kaderkriterien'!$H137="m",Übersicht!$C133=12),('Perzentile Männlich'!$B$23*K133^3)+('Perzentile Männlich'!$C$23*K133^2)+('Perzentile Männlich'!$D$23*K133)+'Perzentile Männlich'!$E$23,IF(AND('Tabelle Kaderkriterien'!$H137="m",Übersicht!$C133=11,K133&gt;'Perzentile Männlich'!V$8),100,IF(AND('Tabelle Kaderkriterien'!$H137="m",Übersicht!$C133=11),('Perzentile Männlich'!$B$24*K133^3)+('Perzentile Männlich'!$C$24*K133^2)+('Perzentile Männlich'!$D$24*K133)+'Perzentile Männlich'!$E$24,IF(AND('Tabelle Kaderkriterien'!$H137="w",Übersicht!$C133=13,K133&gt;'Perzentile Weiblich'!V$3),100,IF(AND('Tabelle Kaderkriterien'!$H137="w",Übersicht!$C133=13),('Perzentile Weiblich'!$B$19*K133^3)+('Perzentile Weiblich'!$C$19*K133^2)+('Perzentile Weiblich'!$D$19*K133)+'Perzentile Weiblich'!$E$19,IF(AND('Tabelle Kaderkriterien'!$H137="w",Übersicht!$C133=14,K133&gt;'Perzentile Weiblich'!V$4),100,IF(AND('Tabelle Kaderkriterien'!$H137="w",Übersicht!$C133=14),('Perzentile Weiblich'!$B$20*K133^3)+('Perzentile Weiblich'!$C$20*K133^2)+('Perzentile Weiblich'!$D$20*K133)+'Perzentile Weiblich'!$E$20,IF(AND('Tabelle Kaderkriterien'!$H137="w",Übersicht!$C133=15,K133&gt;'Perzentile Weiblich'!V$5),100,IF(AND('Tabelle Kaderkriterien'!$H137="w",Übersicht!$C133=15),('Perzentile Weiblich'!$B$21*K133^3)+('Perzentile Weiblich'!$C$21*K133^2)+('Perzentile Weiblich'!$D$21*K133)+'Perzentile Weiblich'!$E$21,IF(AND('Tabelle Kaderkriterien'!$H137="w",Übersicht!$C133=16,K133&gt;'Perzentile Weiblich'!V$6),100,IF(AND('Tabelle Kaderkriterien'!$H137="w",Übersicht!$C133=16),('Perzentile Weiblich'!$B$22*K133^3)+('Perzentile Weiblich'!$C$22*K133^2)+('Perzentile Weiblich'!$D$22*K133)+'Perzentile Weiblich'!$E$22,IF(AND('Tabelle Kaderkriterien'!$H137="w",Übersicht!$C133=12,K133&gt;'Perzentile Weiblich'!V$7),100,IF(AND('Tabelle Kaderkriterien'!$H137="w",Übersicht!$C133=12),('Perzentile Weiblich'!$B$23*K133^3)+('Perzentile Weiblich'!$C$23*K133^2)+('Perzentile Weiblich'!$D$23*K133)+'Perzentile Weiblich'!$E$23,IF(AND('Tabelle Kaderkriterien'!$H137="w",Übersicht!$C133=11,K133&gt;'Perzentile Weiblich'!V$8),100,IF(AND('Tabelle Kaderkriterien'!$H137="w",Übersicht!$C133=11),('Perzentile Weiblich'!$B$24*K133^3)+('Perzentile Weiblich'!$C$24*K133^2)+('Perzentile Weiblich'!$D$24*K133)+'Perzentile Weiblich'!$E$24,IF(AND('Tabelle Kaderkriterien'!I137&lt;&gt;"m",'Tabelle Kaderkriterien'!I137&lt;&gt;"!w"),#N/A,#N/A)))))))))))))))))))))))))</f>
        <v>#N/A</v>
      </c>
      <c r="S133" s="18" t="e">
        <f t="shared" si="4"/>
        <v>#DIV/0!</v>
      </c>
      <c r="T133" s="18" t="e">
        <f t="shared" si="5"/>
        <v>#DIV/0!</v>
      </c>
    </row>
    <row r="134" spans="1:20" x14ac:dyDescent="0.3">
      <c r="A134" s="31">
        <f>'Tabelle Kaderkriterien'!B138</f>
        <v>0</v>
      </c>
      <c r="B134" s="31">
        <f>'Tabelle Kaderkriterien'!C138</f>
        <v>0</v>
      </c>
      <c r="C134" s="143">
        <f>'Tabelle Kaderkriterien'!G138</f>
        <v>0</v>
      </c>
      <c r="D134" s="144">
        <f>'Tabelle Kaderkriterien'!K138</f>
        <v>0</v>
      </c>
      <c r="E134" s="144">
        <f>'Tabelle Kaderkriterien'!L138</f>
        <v>0</v>
      </c>
      <c r="F134" s="144">
        <f>'Tabelle Kaderkriterien'!N138</f>
        <v>0</v>
      </c>
      <c r="G134" s="144">
        <f>'Tabelle Kaderkriterien'!O138</f>
        <v>0</v>
      </c>
      <c r="H134" s="144">
        <f>'Tabelle Kaderkriterien'!Q138</f>
        <v>0</v>
      </c>
      <c r="I134" s="144">
        <f>'Tabelle Kaderkriterien'!R138</f>
        <v>0</v>
      </c>
      <c r="J134" s="144">
        <f>'Tabelle Kaderkriterien'!T138</f>
        <v>0</v>
      </c>
      <c r="K134" s="144">
        <f>'Tabelle Kaderkriterien'!V138</f>
        <v>0</v>
      </c>
      <c r="M134" s="32" t="e">
        <f>IF(AND('Tabelle Kaderkriterien'!$H138="m",Übersicht!$C134=13,'Perzentile Männlich'!M134&gt;'Perzentile Männlich'!R$3),100,IF(AND('Tabelle Kaderkriterien'!$H138="m",Übersicht!$C134=13),('Perzentile Männlich'!$B$35*'Perzentile Männlich'!M134^3)+('Perzentile Männlich'!$C$35*'Perzentile Männlich'!M134^2)+('Perzentile Männlich'!$D$35*'Perzentile Männlich'!M134)+'Perzentile Männlich'!$E$35,IF(AND('Tabelle Kaderkriterien'!$H138="m",Übersicht!$C134=14,'Perzentile Männlich'!M134&gt;'Perzentile Männlich'!R$4),100,IF(AND('Tabelle Kaderkriterien'!$H138="m",Übersicht!$C134=14),('Perzentile Männlich'!$B$36*'Perzentile Männlich'!M134^3)+('Perzentile Männlich'!$C$36*'Perzentile Männlich'!M134^2)+('Perzentile Männlich'!$D$36*'Perzentile Männlich'!M134)+'Perzentile Männlich'!$E$36,IF(AND('Tabelle Kaderkriterien'!$H138="m",Übersicht!$C134=15,'Perzentile Männlich'!M134&gt;'Perzentile Männlich'!R$5),100,IF(AND('Tabelle Kaderkriterien'!$H138="m",Übersicht!$C134=15),('Perzentile Männlich'!$B$37*'Perzentile Männlich'!M134^3)+('Perzentile Männlich'!$C$37*'Perzentile Männlich'!M134^2)+('Perzentile Männlich'!$D$37*'Perzentile Männlich'!M134)+'Perzentile Männlich'!$E$37,IF(AND('Tabelle Kaderkriterien'!$H138="m",Übersicht!$C134=16,'Perzentile Männlich'!M134&gt;'Perzentile Männlich'!R$6),100,IF(AND('Tabelle Kaderkriterien'!$H138="m",Übersicht!$C134=16),('Perzentile Männlich'!$B$38*'Perzentile Männlich'!M134^3)+('Perzentile Männlich'!$C$38*'Perzentile Männlich'!M134^2)+('Perzentile Männlich'!$D$38*'Perzentile Männlich'!M134)+'Perzentile Männlich'!$E$38,IF(AND('Tabelle Kaderkriterien'!$H138="m",Übersicht!$C134=12,'Perzentile Männlich'!M134&gt;'Perzentile Männlich'!R$7),100,IF(AND('Tabelle Kaderkriterien'!$H138="m",Übersicht!$C134=12),('Perzentile Männlich'!$B$39*'Perzentile Männlich'!M134^3)+('Perzentile Männlich'!$C$39*'Perzentile Männlich'!M134^2)+('Perzentile Männlich'!$D$39*'Perzentile Männlich'!M134)+'Perzentile Männlich'!$E$39,IF(AND('Tabelle Kaderkriterien'!$H138="m",Übersicht!$C134=11,'Perzentile Männlich'!M134&gt;'Perzentile Männlich'!R$8),100,IF(AND('Tabelle Kaderkriterien'!$H138="m",Übersicht!$C134=11),('Perzentile Männlich'!$B$40*'Perzentile Männlich'!M134^3)+('Perzentile Männlich'!$C$40*'Perzentile Männlich'!M134^2)+('Perzentile Männlich'!$D$40*'Perzentile Männlich'!M134)+'Perzentile Männlich'!$E$40,IF(AND('Tabelle Kaderkriterien'!$H138="w",Übersicht!$C134=13,'Perzentile Weiblich'!M134&gt;'Perzentile Weiblich'!R$3),100,IF(AND('Tabelle Kaderkriterien'!$H138="w",Übersicht!$C134=13),('Perzentile Weiblich'!$B$35*'Perzentile Weiblich'!M134^3)+('Perzentile Weiblich'!$C$35*'Perzentile Weiblich'!M134^2)+('Perzentile Weiblich'!$D$35*'Perzentile Weiblich'!M134)+'Perzentile Weiblich'!$E$35,IF(AND('Tabelle Kaderkriterien'!$H138="w",Übersicht!$C134=14,'Perzentile Weiblich'!M134&gt;'Perzentile Weiblich'!R$4),100,IF(AND('Tabelle Kaderkriterien'!$H138="w",Übersicht!$C134=14),('Perzentile Weiblich'!$B$36*'Perzentile Weiblich'!M134^3)+('Perzentile Weiblich'!$C$36*'Perzentile Weiblich'!M134^2)+('Perzentile Weiblich'!$D$36*'Perzentile Weiblich'!M134)+'Perzentile Weiblich'!$E$36,IF(AND('Tabelle Kaderkriterien'!$H138="w",Übersicht!$C134=15,'Perzentile Weiblich'!M134&gt;'Perzentile Weiblich'!R$5),100,IF(AND('Tabelle Kaderkriterien'!$H138="w",Übersicht!$C134=15),('Perzentile Weiblich'!$B$37*'Perzentile Weiblich'!M134^3)+('Perzentile Weiblich'!$C$37*'Perzentile Weiblich'!M134^2)+('Perzentile Weiblich'!$D$37*'Perzentile Weiblich'!M134)+'Perzentile Weiblich'!$E$37,IF(AND('Tabelle Kaderkriterien'!$H138="w",Übersicht!$C134=16,'Perzentile Weiblich'!M134&gt;'Perzentile Weiblich'!R$6),100,IF(AND('Tabelle Kaderkriterien'!$H138="w",Übersicht!$C134=16),('Perzentile Weiblich'!$B$38*'Perzentile Weiblich'!M134^3)+('Perzentile Weiblich'!$C$38*'Perzentile Weiblich'!M134^2)+('Perzentile Weiblich'!$D$38*'Perzentile Weiblich'!M134)+'Perzentile Weiblich'!$E$38,IF(AND('Tabelle Kaderkriterien'!$H138="w",Übersicht!$C134=12,'Perzentile Weiblich'!M134&gt;'Perzentile Weiblich'!R$7),100,IF(AND('Tabelle Kaderkriterien'!$H138="w",Übersicht!$C134=12),('Perzentile Weiblich'!$B$39*'Perzentile Weiblich'!M134^3)+('Perzentile Weiblich'!$C$39*'Perzentile Weiblich'!M134^2)+('Perzentile Weiblich'!$D$39*'Perzentile Weiblich'!M134)+'Perzentile Weiblich'!$E$39,IF(AND('Tabelle Kaderkriterien'!$H138="w",Übersicht!$C134=11,'Perzentile Weiblich'!M134&gt;'Perzentile Weiblich'!R$8),100,IF(AND('Tabelle Kaderkriterien'!$H138="w",Übersicht!$C134=11),('Perzentile Weiblich'!$B$40*'Perzentile Weiblich'!M134^3)+('Perzentile Weiblich'!$C$40*'Perzentile Weiblich'!M134^2)+('Perzentile Weiblich'!$D$40*'Perzentile Weiblich'!M134)+'Perzentile Weiblich'!$E$40,IF(AND('Tabelle Kaderkriterien'!H138&lt;&gt;"m",'Tabelle Kaderkriterien'!H138&lt;&gt;"!w"),#N/A,#N/A)))))))))))))))))))))))))</f>
        <v>#DIV/0!</v>
      </c>
      <c r="N134" s="32" t="e">
        <f>IF(AND('Tabelle Kaderkriterien'!$H138="m",Übersicht!$C134=13,'Perzentile Männlich'!N134&gt;'Perzentile Männlich'!S$3),100,IF(AND('Tabelle Kaderkriterien'!$H138="m",Übersicht!$C134=13),('Perzentile Männlich'!$B$43*'Perzentile Männlich'!N134^3)+('Perzentile Männlich'!$C$43*'Perzentile Männlich'!N134^2)+('Perzentile Männlich'!$D$43*'Perzentile Männlich'!N134)+'Perzentile Männlich'!$E$43,IF(AND('Tabelle Kaderkriterien'!$H138="m",Übersicht!$C134=14,'Perzentile Männlich'!N134&gt;'Perzentile Männlich'!S$4),100,IF(AND('Tabelle Kaderkriterien'!$H138="m",Übersicht!$C134=14),('Perzentile Männlich'!$B$44*'Perzentile Männlich'!N134^3)+('Perzentile Männlich'!$C$44*'Perzentile Männlich'!N134^2)+('Perzentile Männlich'!$D$44*'Perzentile Männlich'!N134)+'Perzentile Männlich'!$E$44,IF(AND('Tabelle Kaderkriterien'!$H138="m",Übersicht!$C134=15,'Perzentile Männlich'!N134&gt;'Perzentile Männlich'!S$5),100,IF(AND('Tabelle Kaderkriterien'!$H138="m",Übersicht!$C134=15),('Perzentile Männlich'!$B$45*'Perzentile Männlich'!N134^3)+('Perzentile Männlich'!$C$45*'Perzentile Männlich'!N134^2)+('Perzentile Männlich'!$D$45*'Perzentile Männlich'!N134)+'Perzentile Männlich'!$E$45,IF(AND('Tabelle Kaderkriterien'!$H138="m",Übersicht!$C134=16,'Perzentile Männlich'!N134&gt;'Perzentile Männlich'!S$6),100,IF(AND('Tabelle Kaderkriterien'!$H138="m",Übersicht!$C134=16),('Perzentile Männlich'!$B$46*'Perzentile Männlich'!N134^3)+('Perzentile Männlich'!$C$46*'Perzentile Männlich'!N134^2)+('Perzentile Männlich'!$D$46*'Perzentile Männlich'!N134)+'Perzentile Männlich'!$E$46,IF(AND('Tabelle Kaderkriterien'!$H138="m",Übersicht!$C134=12,'Perzentile Männlich'!N134&gt;'Perzentile Männlich'!S$7),100,IF(AND('Tabelle Kaderkriterien'!$H138="m",Übersicht!$C134=12),('Perzentile Männlich'!$B$47*'Perzentile Männlich'!N134^3)+('Perzentile Männlich'!$C$47*'Perzentile Männlich'!N134^2)+('Perzentile Männlich'!$D$47*'Perzentile Männlich'!N134)+'Perzentile Männlich'!$E$47,IF(AND('Tabelle Kaderkriterien'!$H138="m",Übersicht!$C134=11,'Perzentile Männlich'!N134&gt;'Perzentile Männlich'!S$8),100,IF(AND('Tabelle Kaderkriterien'!$H138="m",Übersicht!$C134=11),('Perzentile Männlich'!$B$48*'Perzentile Männlich'!N134^3)+('Perzentile Männlich'!$C$48*'Perzentile Männlich'!N134^2)+('Perzentile Männlich'!$D$48*'Perzentile Männlich'!N134)+'Perzentile Männlich'!$E$48,IF(AND('Tabelle Kaderkriterien'!$H138="w",Übersicht!$C134=13,'Perzentile Weiblich'!N134&gt;'Perzentile Weiblich'!S$3),100,IF(AND('Tabelle Kaderkriterien'!$H138="w",Übersicht!$C134=13),('Perzentile Weiblich'!$B$43*'Perzentile Weiblich'!N134^3)+('Perzentile Weiblich'!$C$43*'Perzentile Weiblich'!N134^2)+('Perzentile Weiblich'!$D$43*'Perzentile Weiblich'!N134)+'Perzentile Weiblich'!$E$43,IF(AND('Tabelle Kaderkriterien'!$H138="w",Übersicht!$C134=14,'Perzentile Weiblich'!N134&gt;'Perzentile Weiblich'!S$4),100,IF(AND('Tabelle Kaderkriterien'!$H138="w",Übersicht!$C134=14),('Perzentile Weiblich'!$B$44*'Perzentile Weiblich'!N134^3)+('Perzentile Weiblich'!$C$44*'Perzentile Weiblich'!N134^2)+('Perzentile Weiblich'!$D$44*'Perzentile Weiblich'!N134)+'Perzentile Weiblich'!$E$44,IF(AND('Tabelle Kaderkriterien'!$H138="w",Übersicht!$C134=15,'Perzentile Weiblich'!N134&gt;'Perzentile Weiblich'!S$5),100,IF(AND('Tabelle Kaderkriterien'!$H138="w",Übersicht!$C134=15),('Perzentile Weiblich'!$B$45*'Perzentile Weiblich'!N134^3)+('Perzentile Weiblich'!$C$45*'Perzentile Weiblich'!N134^2)+('Perzentile Weiblich'!$D$45*'Perzentile Weiblich'!N134)+'Perzentile Weiblich'!$E$45,IF(AND('Tabelle Kaderkriterien'!$H138="w",Übersicht!$C134=16,'Perzentile Weiblich'!N134&gt;'Perzentile Weiblich'!S$6),100,IF(AND('Tabelle Kaderkriterien'!$H138="w",Übersicht!$C134=16),('Perzentile Weiblich'!$B$46*'Perzentile Weiblich'!N134^3)+('Perzentile Weiblich'!$C$46*'Perzentile Weiblich'!N134^2)+('Perzentile Weiblich'!$D$46*'Perzentile Weiblich'!N134)+'Perzentile Weiblich'!$E$46,IF(AND('Tabelle Kaderkriterien'!$H138="w",Übersicht!$C134=12,'Perzentile Weiblich'!N134&gt;'Perzentile Weiblich'!S$7),100,IF(AND('Tabelle Kaderkriterien'!$H138="w",Übersicht!$C134=12),('Perzentile Weiblich'!$B$47*'Perzentile Weiblich'!N134^3)+('Perzentile Weiblich'!$C$47*'Perzentile Weiblich'!N134^2)+('Perzentile Weiblich'!$D$47*'Perzentile Weiblich'!N134)+'Perzentile Weiblich'!$E$47,IF(AND('Tabelle Kaderkriterien'!$H138="w",Übersicht!$C134=11,'Perzentile Weiblich'!N134&gt;'Perzentile Weiblich'!S$8),100,IF(AND('Tabelle Kaderkriterien'!$H138="w",Übersicht!$C134=11),('Perzentile Weiblich'!$B$48*'Perzentile Weiblich'!N134^3)+('Perzentile Weiblich'!$C$48*'Perzentile Weiblich'!N134^2)+('Perzentile Weiblich'!$D$48*'Perzentile Weiblich'!N134)+'Perzentile Weiblich'!$E$48,IF(AND('Tabelle Kaderkriterien'!I138&lt;&gt;"m",'Tabelle Kaderkriterien'!I138&lt;&gt;"!w"),#N/A,#N/A)))))))))))))))))))))))))</f>
        <v>#DIV/0!</v>
      </c>
      <c r="O134" s="32" t="e">
        <f>IF(AND('Tabelle Kaderkriterien'!$H138="m",Übersicht!$C134=13,'Perzentile Männlich'!O134&gt;'Perzentile Männlich'!T$3),100,IF(AND('Tabelle Kaderkriterien'!$H138="m",Übersicht!$C134=13),('Perzentile Männlich'!$B$11*'Perzentile Männlich'!O134^3)+('Perzentile Männlich'!$C$11*'Perzentile Männlich'!O134^2)+('Perzentile Männlich'!$D$11*'Perzentile Männlich'!O134)+'Perzentile Männlich'!$E$11,IF(AND('Tabelle Kaderkriterien'!$H138="m",Übersicht!$C134=14,'Perzentile Männlich'!O134&gt;'Perzentile Männlich'!T$4),100,IF(AND('Tabelle Kaderkriterien'!$H138="m",Übersicht!$C134=14),('Perzentile Männlich'!$B$12*'Perzentile Männlich'!O134^3)+('Perzentile Männlich'!$C$12*'Perzentile Männlich'!O134^2)+('Perzentile Männlich'!$D$12*'Perzentile Männlich'!O134)+'Perzentile Männlich'!$E$12,IF(AND('Tabelle Kaderkriterien'!$H138="m",Übersicht!$C134=15,'Perzentile Männlich'!O134&gt;'Perzentile Männlich'!T$5),100,IF(AND('Tabelle Kaderkriterien'!$H138="m",Übersicht!$C134=15),('Perzentile Männlich'!$B$13*'Perzentile Männlich'!O134^3)+('Perzentile Männlich'!$C$13*'Perzentile Männlich'!O134^2)+('Perzentile Männlich'!$D$13*'Perzentile Männlich'!O134)+'Perzentile Männlich'!$E$13,IF(AND('Tabelle Kaderkriterien'!$H138="m",Übersicht!$C134=16,'Perzentile Männlich'!O134&gt;'Perzentile Männlich'!T$6),100,IF(AND('Tabelle Kaderkriterien'!$H138="m",Übersicht!$C134=16),('Perzentile Männlich'!$B$14*'Perzentile Männlich'!O134^3)+('Perzentile Männlich'!$C$14*'Perzentile Männlich'!O134^2)+('Perzentile Männlich'!$D$14*'Perzentile Männlich'!O134)+'Perzentile Männlich'!$E$14,IF(AND('Tabelle Kaderkriterien'!$H138="m",Übersicht!$C134=12,'Perzentile Männlich'!O134&gt;'Perzentile Männlich'!T$7),100,IF(AND('Tabelle Kaderkriterien'!$H138="m",Übersicht!$C134=12),('Perzentile Männlich'!$B$15*'Perzentile Männlich'!O134^3)+('Perzentile Männlich'!$C$15*'Perzentile Männlich'!O134^2)+('Perzentile Männlich'!$D$15*'Perzentile Männlich'!O134)+'Perzentile Männlich'!$E$15,IF(AND('Tabelle Kaderkriterien'!$H138="m",Übersicht!$C134=11,'Perzentile Männlich'!O134&gt;'Perzentile Männlich'!T$8),100,IF(AND('Tabelle Kaderkriterien'!$H138="m",Übersicht!$C134=11),('Perzentile Männlich'!$B$16*'Perzentile Männlich'!O134^3)+('Perzentile Männlich'!$C$16*'Perzentile Männlich'!O134^2)+('Perzentile Männlich'!$D$16*'Perzentile Männlich'!O134)+'Perzentile Männlich'!$E$16,IF(AND('Tabelle Kaderkriterien'!$H138="w",Übersicht!$C134=13,'Perzentile Weiblich'!O134&gt;'Perzentile Weiblich'!T$3),100,IF(AND('Tabelle Kaderkriterien'!$H138="w",Übersicht!$C134=13),('Perzentile Weiblich'!$B$11*'Perzentile Weiblich'!O134^3)+('Perzentile Weiblich'!$C$11*'Perzentile Weiblich'!O134^2)+('Perzentile Weiblich'!$D$11*'Perzentile Weiblich'!O134)+'Perzentile Weiblich'!$E$11,IF(AND('Tabelle Kaderkriterien'!$H138="w",Übersicht!$C134=14,'Perzentile Weiblich'!O134&gt;'Perzentile Weiblich'!T$4),100,IF(AND('Tabelle Kaderkriterien'!$H138="w",Übersicht!$C134=14),('Perzentile Weiblich'!$B$12*'Perzentile Weiblich'!O134^3)+('Perzentile Weiblich'!$C$12*'Perzentile Weiblich'!O134^2)+('Perzentile Weiblich'!$D$12*'Perzentile Weiblich'!O134)+'Perzentile Weiblich'!$E$12,IF(AND('Tabelle Kaderkriterien'!$H138="w",Übersicht!$C134=15,'Perzentile Weiblich'!O134&gt;'Perzentile Weiblich'!T$5),100,IF(AND('Tabelle Kaderkriterien'!$H138="w",Übersicht!$C134=15),('Perzentile Weiblich'!$B$13*'Perzentile Weiblich'!O134^3)+('Perzentile Weiblich'!$C$13*'Perzentile Weiblich'!O134^2)+('Perzentile Weiblich'!$D$13*'Perzentile Weiblich'!O134)+'Perzentile Weiblich'!$E$13,IF(AND('Tabelle Kaderkriterien'!$H138="w",Übersicht!$C134=16,'Perzentile Weiblich'!O134&gt;'Perzentile Weiblich'!T$6),100,IF(AND('Tabelle Kaderkriterien'!$H138="w",Übersicht!$C134=16),('Perzentile Weiblich'!$B$14*'Perzentile Weiblich'!O134^3)+('Perzentile Weiblich'!$C$14*'Perzentile Weiblich'!O134^2)+('Perzentile Weiblich'!$D$14*'Perzentile Weiblich'!O134)+'Perzentile Weiblich'!$E$14,IF(AND('Tabelle Kaderkriterien'!$H138="w",Übersicht!$C134=12,'Perzentile Weiblich'!O134&gt;'Perzentile Weiblich'!T$7),100,IF(AND('Tabelle Kaderkriterien'!$H138="w",Übersicht!$C134=12),('Perzentile Weiblich'!$B$15*'Perzentile Weiblich'!O134^3)+('Perzentile Weiblich'!$C$15*'Perzentile Weiblich'!O134^2)+('Perzentile Weiblich'!$D$15*'Perzentile Weiblich'!O134)+'Perzentile Weiblich'!$E$15,IF(AND('Tabelle Kaderkriterien'!$H138="w",Übersicht!$C134=11,'Perzentile Weiblich'!O134&gt;'Perzentile Weiblich'!T$8),100,IF(AND('Tabelle Kaderkriterien'!$H138="w",Übersicht!$C134=11),('Perzentile Weiblich'!$B$16*'Perzentile Weiblich'!O134^3)+('Perzentile Weiblich'!$C$16*'Perzentile Weiblich'!O134^2)+('Perzentile Weiblich'!$D$16*'Perzentile Weiblich'!O134)+'Perzentile Weiblich'!$E$16,IF(AND('Tabelle Kaderkriterien'!J138&lt;&gt;"m",'Tabelle Kaderkriterien'!J138&lt;&gt;"!w"),#N/A,#N/A)))))))))))))))))))))))))</f>
        <v>#DIV/0!</v>
      </c>
      <c r="P134" s="32" t="e">
        <f>IF(AND('Tabelle Kaderkriterien'!$H138="m",Übersicht!$C134=13,J134&lt;'Perzentile Männlich'!U$3),100,IF(AND('Tabelle Kaderkriterien'!$H138="m",Übersicht!$C134=13),('Perzentile Männlich'!$B$27*J134^3)+('Perzentile Männlich'!$C$27*J134^2)+('Perzentile Männlich'!$D$27*J134)+'Perzentile Männlich'!$E$27,IF(AND('Tabelle Kaderkriterien'!$H138="m",Übersicht!$C134=14,J134&lt;'Perzentile Männlich'!U$4),100,IF(AND('Tabelle Kaderkriterien'!$H138="m",Übersicht!$C134=14),('Perzentile Männlich'!$B$28*J134^3)+('Perzentile Männlich'!$C$28*J134^2)+('Perzentile Männlich'!$D$28*J134)+'Perzentile Männlich'!$E$28,IF(AND('Tabelle Kaderkriterien'!$H138="m",Übersicht!$C134=15,J134&lt;'Perzentile Männlich'!U$5),100,IF(AND('Tabelle Kaderkriterien'!$H138="m",Übersicht!$C134=15),('Perzentile Männlich'!$B$29*J134^3)+('Perzentile Männlich'!$C$29*J134^2)+('Perzentile Männlich'!$D$29*J134)+'Perzentile Männlich'!$E$29,IF(AND('Tabelle Kaderkriterien'!$H138="m",Übersicht!$C134=16,J134&lt;'Perzentile Männlich'!U$6),100,IF(AND('Tabelle Kaderkriterien'!$H138="m",Übersicht!$C134=16),('Perzentile Männlich'!$B$30*J134^3)+('Perzentile Männlich'!$C$30*J134^2)+('Perzentile Männlich'!$D$30*J134)+'Perzentile Männlich'!$E$30,IF(AND('Tabelle Kaderkriterien'!$H138="m",Übersicht!$C134=12,J134&lt;'Perzentile Männlich'!U$7),100,IF(AND('Tabelle Kaderkriterien'!$H138="m",Übersicht!$C134=12),('Perzentile Männlich'!$B$31*J134^3)+('Perzentile Männlich'!$C$31*J134^2)+('Perzentile Männlich'!$D$31*J134)+'Perzentile Männlich'!$E$31,IF(AND('Tabelle Kaderkriterien'!$H138="m",Übersicht!$C134=11,J134&lt;'Perzentile Männlich'!U$8),100,IF(AND('Tabelle Kaderkriterien'!$H138="m",Übersicht!$C134=11),('Perzentile Männlich'!$B$32*J134^3)+('Perzentile Männlich'!$C$32*J134^2)+('Perzentile Männlich'!$D$32*J134)+'Perzentile Männlich'!$E$32,IF(AND('Tabelle Kaderkriterien'!$H138="w",Übersicht!$C134=13,J134&lt;'Perzentile Weiblich'!U$3),100,IF(AND('Tabelle Kaderkriterien'!$H138="w",Übersicht!$C134=13),('Perzentile Weiblich'!$B$27*J134^3)+('Perzentile Weiblich'!$C$27*J134^2)+('Perzentile Weiblich'!$D$27*J134)+'Perzentile Weiblich'!$E$27,IF(AND('Tabelle Kaderkriterien'!$H138="w",Übersicht!$C134=14,J134&lt;'Perzentile Weiblich'!U$4),100,IF(AND('Tabelle Kaderkriterien'!$H138="w",Übersicht!$C134=14),('Perzentile Weiblich'!$B$28*J134^3)+('Perzentile Weiblich'!$C$28*J134^2)+('Perzentile Weiblich'!$D$28*J134)+'Perzentile Weiblich'!$E$28,IF(AND('Tabelle Kaderkriterien'!$H138="w",Übersicht!$C134=15,J134&lt;'Perzentile Weiblich'!U$5),100,IF(AND('Tabelle Kaderkriterien'!$H138="w",Übersicht!$C134=15),('Perzentile Weiblich'!$B$29*J134^3)+('Perzentile Weiblich'!$C$29*J134^2)+('Perzentile Weiblich'!$D$29*J134)+'Perzentile Weiblich'!$E$29,IF(AND('Tabelle Kaderkriterien'!$H138="w",Übersicht!$C134=16,J134&lt;'Perzentile Weiblich'!U$6),100,IF(AND('Tabelle Kaderkriterien'!$H138="w",Übersicht!$C134=16),('Perzentile Weiblich'!$B$30*J134^3)+('Perzentile Weiblich'!$C$30*J134^2)+('Perzentile Weiblich'!$D$30*J134)+'Perzentile Weiblich'!$E$30,IF(AND('Tabelle Kaderkriterien'!$H138="w",Übersicht!$C134=12,J134&lt;'Perzentile Weiblich'!U$7),100,IF(AND('Tabelle Kaderkriterien'!$H138="w",Übersicht!$C134=12),('Perzentile Weiblich'!$B$31*J134^3)+('Perzentile Weiblich'!$C$31*J134^2)+('Perzentile Weiblich'!$D$31*J134)+'Perzentile Weiblich'!$E$31,IF(AND('Tabelle Kaderkriterien'!$H138="w",Übersicht!$C134=11,J134&lt;'Perzentile Weiblich'!U$8),100,IF(AND('Tabelle Kaderkriterien'!$H138="w",Übersicht!$C134=11),('Perzentile Weiblich'!$B$32*J134^3)+('Perzentile Weiblich'!$C$32*J134^2)+('Perzentile Weiblich'!$D$32*J134)+'Perzentile Weiblich'!$E$32,IF(AND('Tabelle Kaderkriterien'!H138&lt;&gt;"m",'Tabelle Kaderkriterien'!H138&lt;&gt;"!w"),#N/A,#N/A)))))))))))))))))))))))))</f>
        <v>#N/A</v>
      </c>
      <c r="Q134" s="32" t="e">
        <f>IF(AND('Tabelle Kaderkriterien'!$H138="m",Übersicht!$C134=13,K134&gt;'Perzentile Männlich'!V$3),100,IF(AND('Tabelle Kaderkriterien'!$H138="m",Übersicht!$C134=13),('Perzentile Männlich'!$B$19*K134^3)+('Perzentile Männlich'!$C$19*K134^2)+('Perzentile Männlich'!$D$19*K134)+'Perzentile Männlich'!$E$19,IF(AND('Tabelle Kaderkriterien'!$H138="m",Übersicht!$C134=14,K134&gt;'Perzentile Männlich'!V$4),100,IF(AND('Tabelle Kaderkriterien'!$H138="m",Übersicht!$C134=14),('Perzentile Männlich'!$B$20*K134^3)+('Perzentile Männlich'!$C$20*K134^2)+('Perzentile Männlich'!$D$20*K134)+'Perzentile Männlich'!$E$20,IF(AND('Tabelle Kaderkriterien'!$H138="m",Übersicht!$C134=15,K134&gt;'Perzentile Männlich'!V$5),100,IF(AND('Tabelle Kaderkriterien'!$H138="m",Übersicht!$C134=15),('Perzentile Männlich'!$B$21*K134^3)+('Perzentile Männlich'!$C$21*K134^2)+('Perzentile Männlich'!$D$21*K134)+'Perzentile Männlich'!$E$21,IF(AND('Tabelle Kaderkriterien'!$H138="m",Übersicht!$C134=16,K134&gt;'Perzentile Männlich'!V$6),100,IF(AND('Tabelle Kaderkriterien'!$H138="m",Übersicht!$C134=16),('Perzentile Männlich'!$B$22*K134^3)+('Perzentile Männlich'!$C$22*K134^2)+('Perzentile Männlich'!$D$22*K134)+'Perzentile Männlich'!$E$22,IF(AND('Tabelle Kaderkriterien'!$H138="m",Übersicht!$C134=12,K134&gt;'Perzentile Männlich'!V$7),100,IF(AND('Tabelle Kaderkriterien'!$H138="m",Übersicht!$C134=12),('Perzentile Männlich'!$B$23*K134^3)+('Perzentile Männlich'!$C$23*K134^2)+('Perzentile Männlich'!$D$23*K134)+'Perzentile Männlich'!$E$23,IF(AND('Tabelle Kaderkriterien'!$H138="m",Übersicht!$C134=11,K134&gt;'Perzentile Männlich'!V$8),100,IF(AND('Tabelle Kaderkriterien'!$H138="m",Übersicht!$C134=11),('Perzentile Männlich'!$B$24*K134^3)+('Perzentile Männlich'!$C$24*K134^2)+('Perzentile Männlich'!$D$24*K134)+'Perzentile Männlich'!$E$24,IF(AND('Tabelle Kaderkriterien'!$H138="w",Übersicht!$C134=13,K134&gt;'Perzentile Weiblich'!V$3),100,IF(AND('Tabelle Kaderkriterien'!$H138="w",Übersicht!$C134=13),('Perzentile Weiblich'!$B$19*K134^3)+('Perzentile Weiblich'!$C$19*K134^2)+('Perzentile Weiblich'!$D$19*K134)+'Perzentile Weiblich'!$E$19,IF(AND('Tabelle Kaderkriterien'!$H138="w",Übersicht!$C134=14,K134&gt;'Perzentile Weiblich'!V$4),100,IF(AND('Tabelle Kaderkriterien'!$H138="w",Übersicht!$C134=14),('Perzentile Weiblich'!$B$20*K134^3)+('Perzentile Weiblich'!$C$20*K134^2)+('Perzentile Weiblich'!$D$20*K134)+'Perzentile Weiblich'!$E$20,IF(AND('Tabelle Kaderkriterien'!$H138="w",Übersicht!$C134=15,K134&gt;'Perzentile Weiblich'!V$5),100,IF(AND('Tabelle Kaderkriterien'!$H138="w",Übersicht!$C134=15),('Perzentile Weiblich'!$B$21*K134^3)+('Perzentile Weiblich'!$C$21*K134^2)+('Perzentile Weiblich'!$D$21*K134)+'Perzentile Weiblich'!$E$21,IF(AND('Tabelle Kaderkriterien'!$H138="w",Übersicht!$C134=16,K134&gt;'Perzentile Weiblich'!V$6),100,IF(AND('Tabelle Kaderkriterien'!$H138="w",Übersicht!$C134=16),('Perzentile Weiblich'!$B$22*K134^3)+('Perzentile Weiblich'!$C$22*K134^2)+('Perzentile Weiblich'!$D$22*K134)+'Perzentile Weiblich'!$E$22,IF(AND('Tabelle Kaderkriterien'!$H138="w",Übersicht!$C134=12,K134&gt;'Perzentile Weiblich'!V$7),100,IF(AND('Tabelle Kaderkriterien'!$H138="w",Übersicht!$C134=12),('Perzentile Weiblich'!$B$23*K134^3)+('Perzentile Weiblich'!$C$23*K134^2)+('Perzentile Weiblich'!$D$23*K134)+'Perzentile Weiblich'!$E$23,IF(AND('Tabelle Kaderkriterien'!$H138="w",Übersicht!$C134=11,K134&gt;'Perzentile Weiblich'!V$8),100,IF(AND('Tabelle Kaderkriterien'!$H138="w",Übersicht!$C134=11),('Perzentile Weiblich'!$B$24*K134^3)+('Perzentile Weiblich'!$C$24*K134^2)+('Perzentile Weiblich'!$D$24*K134)+'Perzentile Weiblich'!$E$24,IF(AND('Tabelle Kaderkriterien'!I138&lt;&gt;"m",'Tabelle Kaderkriterien'!I138&lt;&gt;"!w"),#N/A,#N/A)))))))))))))))))))))))))</f>
        <v>#N/A</v>
      </c>
      <c r="S134" s="18" t="e">
        <f t="shared" si="4"/>
        <v>#DIV/0!</v>
      </c>
      <c r="T134" s="18" t="e">
        <f t="shared" si="5"/>
        <v>#DIV/0!</v>
      </c>
    </row>
    <row r="135" spans="1:20" x14ac:dyDescent="0.3">
      <c r="A135" s="31">
        <f>'Tabelle Kaderkriterien'!B139</f>
        <v>0</v>
      </c>
      <c r="B135" s="31">
        <f>'Tabelle Kaderkriterien'!C139</f>
        <v>0</v>
      </c>
      <c r="C135" s="143">
        <f>'Tabelle Kaderkriterien'!G139</f>
        <v>0</v>
      </c>
      <c r="D135" s="144">
        <f>'Tabelle Kaderkriterien'!K139</f>
        <v>0</v>
      </c>
      <c r="E135" s="144">
        <f>'Tabelle Kaderkriterien'!L139</f>
        <v>0</v>
      </c>
      <c r="F135" s="144">
        <f>'Tabelle Kaderkriterien'!N139</f>
        <v>0</v>
      </c>
      <c r="G135" s="144">
        <f>'Tabelle Kaderkriterien'!O139</f>
        <v>0</v>
      </c>
      <c r="H135" s="144">
        <f>'Tabelle Kaderkriterien'!Q139</f>
        <v>0</v>
      </c>
      <c r="I135" s="144">
        <f>'Tabelle Kaderkriterien'!R139</f>
        <v>0</v>
      </c>
      <c r="J135" s="144">
        <f>'Tabelle Kaderkriterien'!T139</f>
        <v>0</v>
      </c>
      <c r="K135" s="144">
        <f>'Tabelle Kaderkriterien'!V139</f>
        <v>0</v>
      </c>
      <c r="M135" s="32" t="e">
        <f>IF(AND('Tabelle Kaderkriterien'!$H139="m",Übersicht!$C135=13,'Perzentile Männlich'!M135&gt;'Perzentile Männlich'!R$3),100,IF(AND('Tabelle Kaderkriterien'!$H139="m",Übersicht!$C135=13),('Perzentile Männlich'!$B$35*'Perzentile Männlich'!M135^3)+('Perzentile Männlich'!$C$35*'Perzentile Männlich'!M135^2)+('Perzentile Männlich'!$D$35*'Perzentile Männlich'!M135)+'Perzentile Männlich'!$E$35,IF(AND('Tabelle Kaderkriterien'!$H139="m",Übersicht!$C135=14,'Perzentile Männlich'!M135&gt;'Perzentile Männlich'!R$4),100,IF(AND('Tabelle Kaderkriterien'!$H139="m",Übersicht!$C135=14),('Perzentile Männlich'!$B$36*'Perzentile Männlich'!M135^3)+('Perzentile Männlich'!$C$36*'Perzentile Männlich'!M135^2)+('Perzentile Männlich'!$D$36*'Perzentile Männlich'!M135)+'Perzentile Männlich'!$E$36,IF(AND('Tabelle Kaderkriterien'!$H139="m",Übersicht!$C135=15,'Perzentile Männlich'!M135&gt;'Perzentile Männlich'!R$5),100,IF(AND('Tabelle Kaderkriterien'!$H139="m",Übersicht!$C135=15),('Perzentile Männlich'!$B$37*'Perzentile Männlich'!M135^3)+('Perzentile Männlich'!$C$37*'Perzentile Männlich'!M135^2)+('Perzentile Männlich'!$D$37*'Perzentile Männlich'!M135)+'Perzentile Männlich'!$E$37,IF(AND('Tabelle Kaderkriterien'!$H139="m",Übersicht!$C135=16,'Perzentile Männlich'!M135&gt;'Perzentile Männlich'!R$6),100,IF(AND('Tabelle Kaderkriterien'!$H139="m",Übersicht!$C135=16),('Perzentile Männlich'!$B$38*'Perzentile Männlich'!M135^3)+('Perzentile Männlich'!$C$38*'Perzentile Männlich'!M135^2)+('Perzentile Männlich'!$D$38*'Perzentile Männlich'!M135)+'Perzentile Männlich'!$E$38,IF(AND('Tabelle Kaderkriterien'!$H139="m",Übersicht!$C135=12,'Perzentile Männlich'!M135&gt;'Perzentile Männlich'!R$7),100,IF(AND('Tabelle Kaderkriterien'!$H139="m",Übersicht!$C135=12),('Perzentile Männlich'!$B$39*'Perzentile Männlich'!M135^3)+('Perzentile Männlich'!$C$39*'Perzentile Männlich'!M135^2)+('Perzentile Männlich'!$D$39*'Perzentile Männlich'!M135)+'Perzentile Männlich'!$E$39,IF(AND('Tabelle Kaderkriterien'!$H139="m",Übersicht!$C135=11,'Perzentile Männlich'!M135&gt;'Perzentile Männlich'!R$8),100,IF(AND('Tabelle Kaderkriterien'!$H139="m",Übersicht!$C135=11),('Perzentile Männlich'!$B$40*'Perzentile Männlich'!M135^3)+('Perzentile Männlich'!$C$40*'Perzentile Männlich'!M135^2)+('Perzentile Männlich'!$D$40*'Perzentile Männlich'!M135)+'Perzentile Männlich'!$E$40,IF(AND('Tabelle Kaderkriterien'!$H139="w",Übersicht!$C135=13,'Perzentile Weiblich'!M135&gt;'Perzentile Weiblich'!R$3),100,IF(AND('Tabelle Kaderkriterien'!$H139="w",Übersicht!$C135=13),('Perzentile Weiblich'!$B$35*'Perzentile Weiblich'!M135^3)+('Perzentile Weiblich'!$C$35*'Perzentile Weiblich'!M135^2)+('Perzentile Weiblich'!$D$35*'Perzentile Weiblich'!M135)+'Perzentile Weiblich'!$E$35,IF(AND('Tabelle Kaderkriterien'!$H139="w",Übersicht!$C135=14,'Perzentile Weiblich'!M135&gt;'Perzentile Weiblich'!R$4),100,IF(AND('Tabelle Kaderkriterien'!$H139="w",Übersicht!$C135=14),('Perzentile Weiblich'!$B$36*'Perzentile Weiblich'!M135^3)+('Perzentile Weiblich'!$C$36*'Perzentile Weiblich'!M135^2)+('Perzentile Weiblich'!$D$36*'Perzentile Weiblich'!M135)+'Perzentile Weiblich'!$E$36,IF(AND('Tabelle Kaderkriterien'!$H139="w",Übersicht!$C135=15,'Perzentile Weiblich'!M135&gt;'Perzentile Weiblich'!R$5),100,IF(AND('Tabelle Kaderkriterien'!$H139="w",Übersicht!$C135=15),('Perzentile Weiblich'!$B$37*'Perzentile Weiblich'!M135^3)+('Perzentile Weiblich'!$C$37*'Perzentile Weiblich'!M135^2)+('Perzentile Weiblich'!$D$37*'Perzentile Weiblich'!M135)+'Perzentile Weiblich'!$E$37,IF(AND('Tabelle Kaderkriterien'!$H139="w",Übersicht!$C135=16,'Perzentile Weiblich'!M135&gt;'Perzentile Weiblich'!R$6),100,IF(AND('Tabelle Kaderkriterien'!$H139="w",Übersicht!$C135=16),('Perzentile Weiblich'!$B$38*'Perzentile Weiblich'!M135^3)+('Perzentile Weiblich'!$C$38*'Perzentile Weiblich'!M135^2)+('Perzentile Weiblich'!$D$38*'Perzentile Weiblich'!M135)+'Perzentile Weiblich'!$E$38,IF(AND('Tabelle Kaderkriterien'!$H139="w",Übersicht!$C135=12,'Perzentile Weiblich'!M135&gt;'Perzentile Weiblich'!R$7),100,IF(AND('Tabelle Kaderkriterien'!$H139="w",Übersicht!$C135=12),('Perzentile Weiblich'!$B$39*'Perzentile Weiblich'!M135^3)+('Perzentile Weiblich'!$C$39*'Perzentile Weiblich'!M135^2)+('Perzentile Weiblich'!$D$39*'Perzentile Weiblich'!M135)+'Perzentile Weiblich'!$E$39,IF(AND('Tabelle Kaderkriterien'!$H139="w",Übersicht!$C135=11,'Perzentile Weiblich'!M135&gt;'Perzentile Weiblich'!R$8),100,IF(AND('Tabelle Kaderkriterien'!$H139="w",Übersicht!$C135=11),('Perzentile Weiblich'!$B$40*'Perzentile Weiblich'!M135^3)+('Perzentile Weiblich'!$C$40*'Perzentile Weiblich'!M135^2)+('Perzentile Weiblich'!$D$40*'Perzentile Weiblich'!M135)+'Perzentile Weiblich'!$E$40,IF(AND('Tabelle Kaderkriterien'!H139&lt;&gt;"m",'Tabelle Kaderkriterien'!H139&lt;&gt;"!w"),#N/A,#N/A)))))))))))))))))))))))))</f>
        <v>#DIV/0!</v>
      </c>
      <c r="N135" s="32" t="e">
        <f>IF(AND('Tabelle Kaderkriterien'!$H139="m",Übersicht!$C135=13,'Perzentile Männlich'!N135&gt;'Perzentile Männlich'!S$3),100,IF(AND('Tabelle Kaderkriterien'!$H139="m",Übersicht!$C135=13),('Perzentile Männlich'!$B$43*'Perzentile Männlich'!N135^3)+('Perzentile Männlich'!$C$43*'Perzentile Männlich'!N135^2)+('Perzentile Männlich'!$D$43*'Perzentile Männlich'!N135)+'Perzentile Männlich'!$E$43,IF(AND('Tabelle Kaderkriterien'!$H139="m",Übersicht!$C135=14,'Perzentile Männlich'!N135&gt;'Perzentile Männlich'!S$4),100,IF(AND('Tabelle Kaderkriterien'!$H139="m",Übersicht!$C135=14),('Perzentile Männlich'!$B$44*'Perzentile Männlich'!N135^3)+('Perzentile Männlich'!$C$44*'Perzentile Männlich'!N135^2)+('Perzentile Männlich'!$D$44*'Perzentile Männlich'!N135)+'Perzentile Männlich'!$E$44,IF(AND('Tabelle Kaderkriterien'!$H139="m",Übersicht!$C135=15,'Perzentile Männlich'!N135&gt;'Perzentile Männlich'!S$5),100,IF(AND('Tabelle Kaderkriterien'!$H139="m",Übersicht!$C135=15),('Perzentile Männlich'!$B$45*'Perzentile Männlich'!N135^3)+('Perzentile Männlich'!$C$45*'Perzentile Männlich'!N135^2)+('Perzentile Männlich'!$D$45*'Perzentile Männlich'!N135)+'Perzentile Männlich'!$E$45,IF(AND('Tabelle Kaderkriterien'!$H139="m",Übersicht!$C135=16,'Perzentile Männlich'!N135&gt;'Perzentile Männlich'!S$6),100,IF(AND('Tabelle Kaderkriterien'!$H139="m",Übersicht!$C135=16),('Perzentile Männlich'!$B$46*'Perzentile Männlich'!N135^3)+('Perzentile Männlich'!$C$46*'Perzentile Männlich'!N135^2)+('Perzentile Männlich'!$D$46*'Perzentile Männlich'!N135)+'Perzentile Männlich'!$E$46,IF(AND('Tabelle Kaderkriterien'!$H139="m",Übersicht!$C135=12,'Perzentile Männlich'!N135&gt;'Perzentile Männlich'!S$7),100,IF(AND('Tabelle Kaderkriterien'!$H139="m",Übersicht!$C135=12),('Perzentile Männlich'!$B$47*'Perzentile Männlich'!N135^3)+('Perzentile Männlich'!$C$47*'Perzentile Männlich'!N135^2)+('Perzentile Männlich'!$D$47*'Perzentile Männlich'!N135)+'Perzentile Männlich'!$E$47,IF(AND('Tabelle Kaderkriterien'!$H139="m",Übersicht!$C135=11,'Perzentile Männlich'!N135&gt;'Perzentile Männlich'!S$8),100,IF(AND('Tabelle Kaderkriterien'!$H139="m",Übersicht!$C135=11),('Perzentile Männlich'!$B$48*'Perzentile Männlich'!N135^3)+('Perzentile Männlich'!$C$48*'Perzentile Männlich'!N135^2)+('Perzentile Männlich'!$D$48*'Perzentile Männlich'!N135)+'Perzentile Männlich'!$E$48,IF(AND('Tabelle Kaderkriterien'!$H139="w",Übersicht!$C135=13,'Perzentile Weiblich'!N135&gt;'Perzentile Weiblich'!S$3),100,IF(AND('Tabelle Kaderkriterien'!$H139="w",Übersicht!$C135=13),('Perzentile Weiblich'!$B$43*'Perzentile Weiblich'!N135^3)+('Perzentile Weiblich'!$C$43*'Perzentile Weiblich'!N135^2)+('Perzentile Weiblich'!$D$43*'Perzentile Weiblich'!N135)+'Perzentile Weiblich'!$E$43,IF(AND('Tabelle Kaderkriterien'!$H139="w",Übersicht!$C135=14,'Perzentile Weiblich'!N135&gt;'Perzentile Weiblich'!S$4),100,IF(AND('Tabelle Kaderkriterien'!$H139="w",Übersicht!$C135=14),('Perzentile Weiblich'!$B$44*'Perzentile Weiblich'!N135^3)+('Perzentile Weiblich'!$C$44*'Perzentile Weiblich'!N135^2)+('Perzentile Weiblich'!$D$44*'Perzentile Weiblich'!N135)+'Perzentile Weiblich'!$E$44,IF(AND('Tabelle Kaderkriterien'!$H139="w",Übersicht!$C135=15,'Perzentile Weiblich'!N135&gt;'Perzentile Weiblich'!S$5),100,IF(AND('Tabelle Kaderkriterien'!$H139="w",Übersicht!$C135=15),('Perzentile Weiblich'!$B$45*'Perzentile Weiblich'!N135^3)+('Perzentile Weiblich'!$C$45*'Perzentile Weiblich'!N135^2)+('Perzentile Weiblich'!$D$45*'Perzentile Weiblich'!N135)+'Perzentile Weiblich'!$E$45,IF(AND('Tabelle Kaderkriterien'!$H139="w",Übersicht!$C135=16,'Perzentile Weiblich'!N135&gt;'Perzentile Weiblich'!S$6),100,IF(AND('Tabelle Kaderkriterien'!$H139="w",Übersicht!$C135=16),('Perzentile Weiblich'!$B$46*'Perzentile Weiblich'!N135^3)+('Perzentile Weiblich'!$C$46*'Perzentile Weiblich'!N135^2)+('Perzentile Weiblich'!$D$46*'Perzentile Weiblich'!N135)+'Perzentile Weiblich'!$E$46,IF(AND('Tabelle Kaderkriterien'!$H139="w",Übersicht!$C135=12,'Perzentile Weiblich'!N135&gt;'Perzentile Weiblich'!S$7),100,IF(AND('Tabelle Kaderkriterien'!$H139="w",Übersicht!$C135=12),('Perzentile Weiblich'!$B$47*'Perzentile Weiblich'!N135^3)+('Perzentile Weiblich'!$C$47*'Perzentile Weiblich'!N135^2)+('Perzentile Weiblich'!$D$47*'Perzentile Weiblich'!N135)+'Perzentile Weiblich'!$E$47,IF(AND('Tabelle Kaderkriterien'!$H139="w",Übersicht!$C135=11,'Perzentile Weiblich'!N135&gt;'Perzentile Weiblich'!S$8),100,IF(AND('Tabelle Kaderkriterien'!$H139="w",Übersicht!$C135=11),('Perzentile Weiblich'!$B$48*'Perzentile Weiblich'!N135^3)+('Perzentile Weiblich'!$C$48*'Perzentile Weiblich'!N135^2)+('Perzentile Weiblich'!$D$48*'Perzentile Weiblich'!N135)+'Perzentile Weiblich'!$E$48,IF(AND('Tabelle Kaderkriterien'!I139&lt;&gt;"m",'Tabelle Kaderkriterien'!I139&lt;&gt;"!w"),#N/A,#N/A)))))))))))))))))))))))))</f>
        <v>#DIV/0!</v>
      </c>
      <c r="O135" s="32" t="e">
        <f>IF(AND('Tabelle Kaderkriterien'!$H139="m",Übersicht!$C135=13,'Perzentile Männlich'!O135&gt;'Perzentile Männlich'!T$3),100,IF(AND('Tabelle Kaderkriterien'!$H139="m",Übersicht!$C135=13),('Perzentile Männlich'!$B$11*'Perzentile Männlich'!O135^3)+('Perzentile Männlich'!$C$11*'Perzentile Männlich'!O135^2)+('Perzentile Männlich'!$D$11*'Perzentile Männlich'!O135)+'Perzentile Männlich'!$E$11,IF(AND('Tabelle Kaderkriterien'!$H139="m",Übersicht!$C135=14,'Perzentile Männlich'!O135&gt;'Perzentile Männlich'!T$4),100,IF(AND('Tabelle Kaderkriterien'!$H139="m",Übersicht!$C135=14),('Perzentile Männlich'!$B$12*'Perzentile Männlich'!O135^3)+('Perzentile Männlich'!$C$12*'Perzentile Männlich'!O135^2)+('Perzentile Männlich'!$D$12*'Perzentile Männlich'!O135)+'Perzentile Männlich'!$E$12,IF(AND('Tabelle Kaderkriterien'!$H139="m",Übersicht!$C135=15,'Perzentile Männlich'!O135&gt;'Perzentile Männlich'!T$5),100,IF(AND('Tabelle Kaderkriterien'!$H139="m",Übersicht!$C135=15),('Perzentile Männlich'!$B$13*'Perzentile Männlich'!O135^3)+('Perzentile Männlich'!$C$13*'Perzentile Männlich'!O135^2)+('Perzentile Männlich'!$D$13*'Perzentile Männlich'!O135)+'Perzentile Männlich'!$E$13,IF(AND('Tabelle Kaderkriterien'!$H139="m",Übersicht!$C135=16,'Perzentile Männlich'!O135&gt;'Perzentile Männlich'!T$6),100,IF(AND('Tabelle Kaderkriterien'!$H139="m",Übersicht!$C135=16),('Perzentile Männlich'!$B$14*'Perzentile Männlich'!O135^3)+('Perzentile Männlich'!$C$14*'Perzentile Männlich'!O135^2)+('Perzentile Männlich'!$D$14*'Perzentile Männlich'!O135)+'Perzentile Männlich'!$E$14,IF(AND('Tabelle Kaderkriterien'!$H139="m",Übersicht!$C135=12,'Perzentile Männlich'!O135&gt;'Perzentile Männlich'!T$7),100,IF(AND('Tabelle Kaderkriterien'!$H139="m",Übersicht!$C135=12),('Perzentile Männlich'!$B$15*'Perzentile Männlich'!O135^3)+('Perzentile Männlich'!$C$15*'Perzentile Männlich'!O135^2)+('Perzentile Männlich'!$D$15*'Perzentile Männlich'!O135)+'Perzentile Männlich'!$E$15,IF(AND('Tabelle Kaderkriterien'!$H139="m",Übersicht!$C135=11,'Perzentile Männlich'!O135&gt;'Perzentile Männlich'!T$8),100,IF(AND('Tabelle Kaderkriterien'!$H139="m",Übersicht!$C135=11),('Perzentile Männlich'!$B$16*'Perzentile Männlich'!O135^3)+('Perzentile Männlich'!$C$16*'Perzentile Männlich'!O135^2)+('Perzentile Männlich'!$D$16*'Perzentile Männlich'!O135)+'Perzentile Männlich'!$E$16,IF(AND('Tabelle Kaderkriterien'!$H139="w",Übersicht!$C135=13,'Perzentile Weiblich'!O135&gt;'Perzentile Weiblich'!T$3),100,IF(AND('Tabelle Kaderkriterien'!$H139="w",Übersicht!$C135=13),('Perzentile Weiblich'!$B$11*'Perzentile Weiblich'!O135^3)+('Perzentile Weiblich'!$C$11*'Perzentile Weiblich'!O135^2)+('Perzentile Weiblich'!$D$11*'Perzentile Weiblich'!O135)+'Perzentile Weiblich'!$E$11,IF(AND('Tabelle Kaderkriterien'!$H139="w",Übersicht!$C135=14,'Perzentile Weiblich'!O135&gt;'Perzentile Weiblich'!T$4),100,IF(AND('Tabelle Kaderkriterien'!$H139="w",Übersicht!$C135=14),('Perzentile Weiblich'!$B$12*'Perzentile Weiblich'!O135^3)+('Perzentile Weiblich'!$C$12*'Perzentile Weiblich'!O135^2)+('Perzentile Weiblich'!$D$12*'Perzentile Weiblich'!O135)+'Perzentile Weiblich'!$E$12,IF(AND('Tabelle Kaderkriterien'!$H139="w",Übersicht!$C135=15,'Perzentile Weiblich'!O135&gt;'Perzentile Weiblich'!T$5),100,IF(AND('Tabelle Kaderkriterien'!$H139="w",Übersicht!$C135=15),('Perzentile Weiblich'!$B$13*'Perzentile Weiblich'!O135^3)+('Perzentile Weiblich'!$C$13*'Perzentile Weiblich'!O135^2)+('Perzentile Weiblich'!$D$13*'Perzentile Weiblich'!O135)+'Perzentile Weiblich'!$E$13,IF(AND('Tabelle Kaderkriterien'!$H139="w",Übersicht!$C135=16,'Perzentile Weiblich'!O135&gt;'Perzentile Weiblich'!T$6),100,IF(AND('Tabelle Kaderkriterien'!$H139="w",Übersicht!$C135=16),('Perzentile Weiblich'!$B$14*'Perzentile Weiblich'!O135^3)+('Perzentile Weiblich'!$C$14*'Perzentile Weiblich'!O135^2)+('Perzentile Weiblich'!$D$14*'Perzentile Weiblich'!O135)+'Perzentile Weiblich'!$E$14,IF(AND('Tabelle Kaderkriterien'!$H139="w",Übersicht!$C135=12,'Perzentile Weiblich'!O135&gt;'Perzentile Weiblich'!T$7),100,IF(AND('Tabelle Kaderkriterien'!$H139="w",Übersicht!$C135=12),('Perzentile Weiblich'!$B$15*'Perzentile Weiblich'!O135^3)+('Perzentile Weiblich'!$C$15*'Perzentile Weiblich'!O135^2)+('Perzentile Weiblich'!$D$15*'Perzentile Weiblich'!O135)+'Perzentile Weiblich'!$E$15,IF(AND('Tabelle Kaderkriterien'!$H139="w",Übersicht!$C135=11,'Perzentile Weiblich'!O135&gt;'Perzentile Weiblich'!T$8),100,IF(AND('Tabelle Kaderkriterien'!$H139="w",Übersicht!$C135=11),('Perzentile Weiblich'!$B$16*'Perzentile Weiblich'!O135^3)+('Perzentile Weiblich'!$C$16*'Perzentile Weiblich'!O135^2)+('Perzentile Weiblich'!$D$16*'Perzentile Weiblich'!O135)+'Perzentile Weiblich'!$E$16,IF(AND('Tabelle Kaderkriterien'!J139&lt;&gt;"m",'Tabelle Kaderkriterien'!J139&lt;&gt;"!w"),#N/A,#N/A)))))))))))))))))))))))))</f>
        <v>#DIV/0!</v>
      </c>
      <c r="P135" s="32" t="e">
        <f>IF(AND('Tabelle Kaderkriterien'!$H139="m",Übersicht!$C135=13,J135&lt;'Perzentile Männlich'!U$3),100,IF(AND('Tabelle Kaderkriterien'!$H139="m",Übersicht!$C135=13),('Perzentile Männlich'!$B$27*J135^3)+('Perzentile Männlich'!$C$27*J135^2)+('Perzentile Männlich'!$D$27*J135)+'Perzentile Männlich'!$E$27,IF(AND('Tabelle Kaderkriterien'!$H139="m",Übersicht!$C135=14,J135&lt;'Perzentile Männlich'!U$4),100,IF(AND('Tabelle Kaderkriterien'!$H139="m",Übersicht!$C135=14),('Perzentile Männlich'!$B$28*J135^3)+('Perzentile Männlich'!$C$28*J135^2)+('Perzentile Männlich'!$D$28*J135)+'Perzentile Männlich'!$E$28,IF(AND('Tabelle Kaderkriterien'!$H139="m",Übersicht!$C135=15,J135&lt;'Perzentile Männlich'!U$5),100,IF(AND('Tabelle Kaderkriterien'!$H139="m",Übersicht!$C135=15),('Perzentile Männlich'!$B$29*J135^3)+('Perzentile Männlich'!$C$29*J135^2)+('Perzentile Männlich'!$D$29*J135)+'Perzentile Männlich'!$E$29,IF(AND('Tabelle Kaderkriterien'!$H139="m",Übersicht!$C135=16,J135&lt;'Perzentile Männlich'!U$6),100,IF(AND('Tabelle Kaderkriterien'!$H139="m",Übersicht!$C135=16),('Perzentile Männlich'!$B$30*J135^3)+('Perzentile Männlich'!$C$30*J135^2)+('Perzentile Männlich'!$D$30*J135)+'Perzentile Männlich'!$E$30,IF(AND('Tabelle Kaderkriterien'!$H139="m",Übersicht!$C135=12,J135&lt;'Perzentile Männlich'!U$7),100,IF(AND('Tabelle Kaderkriterien'!$H139="m",Übersicht!$C135=12),('Perzentile Männlich'!$B$31*J135^3)+('Perzentile Männlich'!$C$31*J135^2)+('Perzentile Männlich'!$D$31*J135)+'Perzentile Männlich'!$E$31,IF(AND('Tabelle Kaderkriterien'!$H139="m",Übersicht!$C135=11,J135&lt;'Perzentile Männlich'!U$8),100,IF(AND('Tabelle Kaderkriterien'!$H139="m",Übersicht!$C135=11),('Perzentile Männlich'!$B$32*J135^3)+('Perzentile Männlich'!$C$32*J135^2)+('Perzentile Männlich'!$D$32*J135)+'Perzentile Männlich'!$E$32,IF(AND('Tabelle Kaderkriterien'!$H139="w",Übersicht!$C135=13,J135&lt;'Perzentile Weiblich'!U$3),100,IF(AND('Tabelle Kaderkriterien'!$H139="w",Übersicht!$C135=13),('Perzentile Weiblich'!$B$27*J135^3)+('Perzentile Weiblich'!$C$27*J135^2)+('Perzentile Weiblich'!$D$27*J135)+'Perzentile Weiblich'!$E$27,IF(AND('Tabelle Kaderkriterien'!$H139="w",Übersicht!$C135=14,J135&lt;'Perzentile Weiblich'!U$4),100,IF(AND('Tabelle Kaderkriterien'!$H139="w",Übersicht!$C135=14),('Perzentile Weiblich'!$B$28*J135^3)+('Perzentile Weiblich'!$C$28*J135^2)+('Perzentile Weiblich'!$D$28*J135)+'Perzentile Weiblich'!$E$28,IF(AND('Tabelle Kaderkriterien'!$H139="w",Übersicht!$C135=15,J135&lt;'Perzentile Weiblich'!U$5),100,IF(AND('Tabelle Kaderkriterien'!$H139="w",Übersicht!$C135=15),('Perzentile Weiblich'!$B$29*J135^3)+('Perzentile Weiblich'!$C$29*J135^2)+('Perzentile Weiblich'!$D$29*J135)+'Perzentile Weiblich'!$E$29,IF(AND('Tabelle Kaderkriterien'!$H139="w",Übersicht!$C135=16,J135&lt;'Perzentile Weiblich'!U$6),100,IF(AND('Tabelle Kaderkriterien'!$H139="w",Übersicht!$C135=16),('Perzentile Weiblich'!$B$30*J135^3)+('Perzentile Weiblich'!$C$30*J135^2)+('Perzentile Weiblich'!$D$30*J135)+'Perzentile Weiblich'!$E$30,IF(AND('Tabelle Kaderkriterien'!$H139="w",Übersicht!$C135=12,J135&lt;'Perzentile Weiblich'!U$7),100,IF(AND('Tabelle Kaderkriterien'!$H139="w",Übersicht!$C135=12),('Perzentile Weiblich'!$B$31*J135^3)+('Perzentile Weiblich'!$C$31*J135^2)+('Perzentile Weiblich'!$D$31*J135)+'Perzentile Weiblich'!$E$31,IF(AND('Tabelle Kaderkriterien'!$H139="w",Übersicht!$C135=11,J135&lt;'Perzentile Weiblich'!U$8),100,IF(AND('Tabelle Kaderkriterien'!$H139="w",Übersicht!$C135=11),('Perzentile Weiblich'!$B$32*J135^3)+('Perzentile Weiblich'!$C$32*J135^2)+('Perzentile Weiblich'!$D$32*J135)+'Perzentile Weiblich'!$E$32,IF(AND('Tabelle Kaderkriterien'!H139&lt;&gt;"m",'Tabelle Kaderkriterien'!H139&lt;&gt;"!w"),#N/A,#N/A)))))))))))))))))))))))))</f>
        <v>#N/A</v>
      </c>
      <c r="Q135" s="32" t="e">
        <f>IF(AND('Tabelle Kaderkriterien'!$H139="m",Übersicht!$C135=13,K135&gt;'Perzentile Männlich'!V$3),100,IF(AND('Tabelle Kaderkriterien'!$H139="m",Übersicht!$C135=13),('Perzentile Männlich'!$B$19*K135^3)+('Perzentile Männlich'!$C$19*K135^2)+('Perzentile Männlich'!$D$19*K135)+'Perzentile Männlich'!$E$19,IF(AND('Tabelle Kaderkriterien'!$H139="m",Übersicht!$C135=14,K135&gt;'Perzentile Männlich'!V$4),100,IF(AND('Tabelle Kaderkriterien'!$H139="m",Übersicht!$C135=14),('Perzentile Männlich'!$B$20*K135^3)+('Perzentile Männlich'!$C$20*K135^2)+('Perzentile Männlich'!$D$20*K135)+'Perzentile Männlich'!$E$20,IF(AND('Tabelle Kaderkriterien'!$H139="m",Übersicht!$C135=15,K135&gt;'Perzentile Männlich'!V$5),100,IF(AND('Tabelle Kaderkriterien'!$H139="m",Übersicht!$C135=15),('Perzentile Männlich'!$B$21*K135^3)+('Perzentile Männlich'!$C$21*K135^2)+('Perzentile Männlich'!$D$21*K135)+'Perzentile Männlich'!$E$21,IF(AND('Tabelle Kaderkriterien'!$H139="m",Übersicht!$C135=16,K135&gt;'Perzentile Männlich'!V$6),100,IF(AND('Tabelle Kaderkriterien'!$H139="m",Übersicht!$C135=16),('Perzentile Männlich'!$B$22*K135^3)+('Perzentile Männlich'!$C$22*K135^2)+('Perzentile Männlich'!$D$22*K135)+'Perzentile Männlich'!$E$22,IF(AND('Tabelle Kaderkriterien'!$H139="m",Übersicht!$C135=12,K135&gt;'Perzentile Männlich'!V$7),100,IF(AND('Tabelle Kaderkriterien'!$H139="m",Übersicht!$C135=12),('Perzentile Männlich'!$B$23*K135^3)+('Perzentile Männlich'!$C$23*K135^2)+('Perzentile Männlich'!$D$23*K135)+'Perzentile Männlich'!$E$23,IF(AND('Tabelle Kaderkriterien'!$H139="m",Übersicht!$C135=11,K135&gt;'Perzentile Männlich'!V$8),100,IF(AND('Tabelle Kaderkriterien'!$H139="m",Übersicht!$C135=11),('Perzentile Männlich'!$B$24*K135^3)+('Perzentile Männlich'!$C$24*K135^2)+('Perzentile Männlich'!$D$24*K135)+'Perzentile Männlich'!$E$24,IF(AND('Tabelle Kaderkriterien'!$H139="w",Übersicht!$C135=13,K135&gt;'Perzentile Weiblich'!V$3),100,IF(AND('Tabelle Kaderkriterien'!$H139="w",Übersicht!$C135=13),('Perzentile Weiblich'!$B$19*K135^3)+('Perzentile Weiblich'!$C$19*K135^2)+('Perzentile Weiblich'!$D$19*K135)+'Perzentile Weiblich'!$E$19,IF(AND('Tabelle Kaderkriterien'!$H139="w",Übersicht!$C135=14,K135&gt;'Perzentile Weiblich'!V$4),100,IF(AND('Tabelle Kaderkriterien'!$H139="w",Übersicht!$C135=14),('Perzentile Weiblich'!$B$20*K135^3)+('Perzentile Weiblich'!$C$20*K135^2)+('Perzentile Weiblich'!$D$20*K135)+'Perzentile Weiblich'!$E$20,IF(AND('Tabelle Kaderkriterien'!$H139="w",Übersicht!$C135=15,K135&gt;'Perzentile Weiblich'!V$5),100,IF(AND('Tabelle Kaderkriterien'!$H139="w",Übersicht!$C135=15),('Perzentile Weiblich'!$B$21*K135^3)+('Perzentile Weiblich'!$C$21*K135^2)+('Perzentile Weiblich'!$D$21*K135)+'Perzentile Weiblich'!$E$21,IF(AND('Tabelle Kaderkriterien'!$H139="w",Übersicht!$C135=16,K135&gt;'Perzentile Weiblich'!V$6),100,IF(AND('Tabelle Kaderkriterien'!$H139="w",Übersicht!$C135=16),('Perzentile Weiblich'!$B$22*K135^3)+('Perzentile Weiblich'!$C$22*K135^2)+('Perzentile Weiblich'!$D$22*K135)+'Perzentile Weiblich'!$E$22,IF(AND('Tabelle Kaderkriterien'!$H139="w",Übersicht!$C135=12,K135&gt;'Perzentile Weiblich'!V$7),100,IF(AND('Tabelle Kaderkriterien'!$H139="w",Übersicht!$C135=12),('Perzentile Weiblich'!$B$23*K135^3)+('Perzentile Weiblich'!$C$23*K135^2)+('Perzentile Weiblich'!$D$23*K135)+'Perzentile Weiblich'!$E$23,IF(AND('Tabelle Kaderkriterien'!$H139="w",Übersicht!$C135=11,K135&gt;'Perzentile Weiblich'!V$8),100,IF(AND('Tabelle Kaderkriterien'!$H139="w",Übersicht!$C135=11),('Perzentile Weiblich'!$B$24*K135^3)+('Perzentile Weiblich'!$C$24*K135^2)+('Perzentile Weiblich'!$D$24*K135)+'Perzentile Weiblich'!$E$24,IF(AND('Tabelle Kaderkriterien'!I139&lt;&gt;"m",'Tabelle Kaderkriterien'!I139&lt;&gt;"!w"),#N/A,#N/A)))))))))))))))))))))))))</f>
        <v>#N/A</v>
      </c>
      <c r="S135" s="18" t="e">
        <f t="shared" si="4"/>
        <v>#DIV/0!</v>
      </c>
      <c r="T135" s="18" t="e">
        <f t="shared" si="5"/>
        <v>#DIV/0!</v>
      </c>
    </row>
    <row r="136" spans="1:20" x14ac:dyDescent="0.3">
      <c r="A136" s="31">
        <f>'Tabelle Kaderkriterien'!B140</f>
        <v>0</v>
      </c>
      <c r="B136" s="31">
        <f>'Tabelle Kaderkriterien'!C140</f>
        <v>0</v>
      </c>
      <c r="C136" s="143">
        <f>'Tabelle Kaderkriterien'!G140</f>
        <v>0</v>
      </c>
      <c r="D136" s="144">
        <f>'Tabelle Kaderkriterien'!K140</f>
        <v>0</v>
      </c>
      <c r="E136" s="144">
        <f>'Tabelle Kaderkriterien'!L140</f>
        <v>0</v>
      </c>
      <c r="F136" s="144">
        <f>'Tabelle Kaderkriterien'!N140</f>
        <v>0</v>
      </c>
      <c r="G136" s="144">
        <f>'Tabelle Kaderkriterien'!O140</f>
        <v>0</v>
      </c>
      <c r="H136" s="144">
        <f>'Tabelle Kaderkriterien'!Q140</f>
        <v>0</v>
      </c>
      <c r="I136" s="144">
        <f>'Tabelle Kaderkriterien'!R140</f>
        <v>0</v>
      </c>
      <c r="J136" s="144">
        <f>'Tabelle Kaderkriterien'!T140</f>
        <v>0</v>
      </c>
      <c r="K136" s="144">
        <f>'Tabelle Kaderkriterien'!V140</f>
        <v>0</v>
      </c>
      <c r="M136" s="32" t="e">
        <f>IF(AND('Tabelle Kaderkriterien'!$H140="m",Übersicht!$C136=13,'Perzentile Männlich'!M136&gt;'Perzentile Männlich'!R$3),100,IF(AND('Tabelle Kaderkriterien'!$H140="m",Übersicht!$C136=13),('Perzentile Männlich'!$B$35*'Perzentile Männlich'!M136^3)+('Perzentile Männlich'!$C$35*'Perzentile Männlich'!M136^2)+('Perzentile Männlich'!$D$35*'Perzentile Männlich'!M136)+'Perzentile Männlich'!$E$35,IF(AND('Tabelle Kaderkriterien'!$H140="m",Übersicht!$C136=14,'Perzentile Männlich'!M136&gt;'Perzentile Männlich'!R$4),100,IF(AND('Tabelle Kaderkriterien'!$H140="m",Übersicht!$C136=14),('Perzentile Männlich'!$B$36*'Perzentile Männlich'!M136^3)+('Perzentile Männlich'!$C$36*'Perzentile Männlich'!M136^2)+('Perzentile Männlich'!$D$36*'Perzentile Männlich'!M136)+'Perzentile Männlich'!$E$36,IF(AND('Tabelle Kaderkriterien'!$H140="m",Übersicht!$C136=15,'Perzentile Männlich'!M136&gt;'Perzentile Männlich'!R$5),100,IF(AND('Tabelle Kaderkriterien'!$H140="m",Übersicht!$C136=15),('Perzentile Männlich'!$B$37*'Perzentile Männlich'!M136^3)+('Perzentile Männlich'!$C$37*'Perzentile Männlich'!M136^2)+('Perzentile Männlich'!$D$37*'Perzentile Männlich'!M136)+'Perzentile Männlich'!$E$37,IF(AND('Tabelle Kaderkriterien'!$H140="m",Übersicht!$C136=16,'Perzentile Männlich'!M136&gt;'Perzentile Männlich'!R$6),100,IF(AND('Tabelle Kaderkriterien'!$H140="m",Übersicht!$C136=16),('Perzentile Männlich'!$B$38*'Perzentile Männlich'!M136^3)+('Perzentile Männlich'!$C$38*'Perzentile Männlich'!M136^2)+('Perzentile Männlich'!$D$38*'Perzentile Männlich'!M136)+'Perzentile Männlich'!$E$38,IF(AND('Tabelle Kaderkriterien'!$H140="m",Übersicht!$C136=12,'Perzentile Männlich'!M136&gt;'Perzentile Männlich'!R$7),100,IF(AND('Tabelle Kaderkriterien'!$H140="m",Übersicht!$C136=12),('Perzentile Männlich'!$B$39*'Perzentile Männlich'!M136^3)+('Perzentile Männlich'!$C$39*'Perzentile Männlich'!M136^2)+('Perzentile Männlich'!$D$39*'Perzentile Männlich'!M136)+'Perzentile Männlich'!$E$39,IF(AND('Tabelle Kaderkriterien'!$H140="m",Übersicht!$C136=11,'Perzentile Männlich'!M136&gt;'Perzentile Männlich'!R$8),100,IF(AND('Tabelle Kaderkriterien'!$H140="m",Übersicht!$C136=11),('Perzentile Männlich'!$B$40*'Perzentile Männlich'!M136^3)+('Perzentile Männlich'!$C$40*'Perzentile Männlich'!M136^2)+('Perzentile Männlich'!$D$40*'Perzentile Männlich'!M136)+'Perzentile Männlich'!$E$40,IF(AND('Tabelle Kaderkriterien'!$H140="w",Übersicht!$C136=13,'Perzentile Weiblich'!M136&gt;'Perzentile Weiblich'!R$3),100,IF(AND('Tabelle Kaderkriterien'!$H140="w",Übersicht!$C136=13),('Perzentile Weiblich'!$B$35*'Perzentile Weiblich'!M136^3)+('Perzentile Weiblich'!$C$35*'Perzentile Weiblich'!M136^2)+('Perzentile Weiblich'!$D$35*'Perzentile Weiblich'!M136)+'Perzentile Weiblich'!$E$35,IF(AND('Tabelle Kaderkriterien'!$H140="w",Übersicht!$C136=14,'Perzentile Weiblich'!M136&gt;'Perzentile Weiblich'!R$4),100,IF(AND('Tabelle Kaderkriterien'!$H140="w",Übersicht!$C136=14),('Perzentile Weiblich'!$B$36*'Perzentile Weiblich'!M136^3)+('Perzentile Weiblich'!$C$36*'Perzentile Weiblich'!M136^2)+('Perzentile Weiblich'!$D$36*'Perzentile Weiblich'!M136)+'Perzentile Weiblich'!$E$36,IF(AND('Tabelle Kaderkriterien'!$H140="w",Übersicht!$C136=15,'Perzentile Weiblich'!M136&gt;'Perzentile Weiblich'!R$5),100,IF(AND('Tabelle Kaderkriterien'!$H140="w",Übersicht!$C136=15),('Perzentile Weiblich'!$B$37*'Perzentile Weiblich'!M136^3)+('Perzentile Weiblich'!$C$37*'Perzentile Weiblich'!M136^2)+('Perzentile Weiblich'!$D$37*'Perzentile Weiblich'!M136)+'Perzentile Weiblich'!$E$37,IF(AND('Tabelle Kaderkriterien'!$H140="w",Übersicht!$C136=16,'Perzentile Weiblich'!M136&gt;'Perzentile Weiblich'!R$6),100,IF(AND('Tabelle Kaderkriterien'!$H140="w",Übersicht!$C136=16),('Perzentile Weiblich'!$B$38*'Perzentile Weiblich'!M136^3)+('Perzentile Weiblich'!$C$38*'Perzentile Weiblich'!M136^2)+('Perzentile Weiblich'!$D$38*'Perzentile Weiblich'!M136)+'Perzentile Weiblich'!$E$38,IF(AND('Tabelle Kaderkriterien'!$H140="w",Übersicht!$C136=12,'Perzentile Weiblich'!M136&gt;'Perzentile Weiblich'!R$7),100,IF(AND('Tabelle Kaderkriterien'!$H140="w",Übersicht!$C136=12),('Perzentile Weiblich'!$B$39*'Perzentile Weiblich'!M136^3)+('Perzentile Weiblich'!$C$39*'Perzentile Weiblich'!M136^2)+('Perzentile Weiblich'!$D$39*'Perzentile Weiblich'!M136)+'Perzentile Weiblich'!$E$39,IF(AND('Tabelle Kaderkriterien'!$H140="w",Übersicht!$C136=11,'Perzentile Weiblich'!M136&gt;'Perzentile Weiblich'!R$8),100,IF(AND('Tabelle Kaderkriterien'!$H140="w",Übersicht!$C136=11),('Perzentile Weiblich'!$B$40*'Perzentile Weiblich'!M136^3)+('Perzentile Weiblich'!$C$40*'Perzentile Weiblich'!M136^2)+('Perzentile Weiblich'!$D$40*'Perzentile Weiblich'!M136)+'Perzentile Weiblich'!$E$40,IF(AND('Tabelle Kaderkriterien'!H140&lt;&gt;"m",'Tabelle Kaderkriterien'!H140&lt;&gt;"!w"),#N/A,#N/A)))))))))))))))))))))))))</f>
        <v>#DIV/0!</v>
      </c>
      <c r="N136" s="32" t="e">
        <f>IF(AND('Tabelle Kaderkriterien'!$H140="m",Übersicht!$C136=13,'Perzentile Männlich'!N136&gt;'Perzentile Männlich'!S$3),100,IF(AND('Tabelle Kaderkriterien'!$H140="m",Übersicht!$C136=13),('Perzentile Männlich'!$B$43*'Perzentile Männlich'!N136^3)+('Perzentile Männlich'!$C$43*'Perzentile Männlich'!N136^2)+('Perzentile Männlich'!$D$43*'Perzentile Männlich'!N136)+'Perzentile Männlich'!$E$43,IF(AND('Tabelle Kaderkriterien'!$H140="m",Übersicht!$C136=14,'Perzentile Männlich'!N136&gt;'Perzentile Männlich'!S$4),100,IF(AND('Tabelle Kaderkriterien'!$H140="m",Übersicht!$C136=14),('Perzentile Männlich'!$B$44*'Perzentile Männlich'!N136^3)+('Perzentile Männlich'!$C$44*'Perzentile Männlich'!N136^2)+('Perzentile Männlich'!$D$44*'Perzentile Männlich'!N136)+'Perzentile Männlich'!$E$44,IF(AND('Tabelle Kaderkriterien'!$H140="m",Übersicht!$C136=15,'Perzentile Männlich'!N136&gt;'Perzentile Männlich'!S$5),100,IF(AND('Tabelle Kaderkriterien'!$H140="m",Übersicht!$C136=15),('Perzentile Männlich'!$B$45*'Perzentile Männlich'!N136^3)+('Perzentile Männlich'!$C$45*'Perzentile Männlich'!N136^2)+('Perzentile Männlich'!$D$45*'Perzentile Männlich'!N136)+'Perzentile Männlich'!$E$45,IF(AND('Tabelle Kaderkriterien'!$H140="m",Übersicht!$C136=16,'Perzentile Männlich'!N136&gt;'Perzentile Männlich'!S$6),100,IF(AND('Tabelle Kaderkriterien'!$H140="m",Übersicht!$C136=16),('Perzentile Männlich'!$B$46*'Perzentile Männlich'!N136^3)+('Perzentile Männlich'!$C$46*'Perzentile Männlich'!N136^2)+('Perzentile Männlich'!$D$46*'Perzentile Männlich'!N136)+'Perzentile Männlich'!$E$46,IF(AND('Tabelle Kaderkriterien'!$H140="m",Übersicht!$C136=12,'Perzentile Männlich'!N136&gt;'Perzentile Männlich'!S$7),100,IF(AND('Tabelle Kaderkriterien'!$H140="m",Übersicht!$C136=12),('Perzentile Männlich'!$B$47*'Perzentile Männlich'!N136^3)+('Perzentile Männlich'!$C$47*'Perzentile Männlich'!N136^2)+('Perzentile Männlich'!$D$47*'Perzentile Männlich'!N136)+'Perzentile Männlich'!$E$47,IF(AND('Tabelle Kaderkriterien'!$H140="m",Übersicht!$C136=11,'Perzentile Männlich'!N136&gt;'Perzentile Männlich'!S$8),100,IF(AND('Tabelle Kaderkriterien'!$H140="m",Übersicht!$C136=11),('Perzentile Männlich'!$B$48*'Perzentile Männlich'!N136^3)+('Perzentile Männlich'!$C$48*'Perzentile Männlich'!N136^2)+('Perzentile Männlich'!$D$48*'Perzentile Männlich'!N136)+'Perzentile Männlich'!$E$48,IF(AND('Tabelle Kaderkriterien'!$H140="w",Übersicht!$C136=13,'Perzentile Weiblich'!N136&gt;'Perzentile Weiblich'!S$3),100,IF(AND('Tabelle Kaderkriterien'!$H140="w",Übersicht!$C136=13),('Perzentile Weiblich'!$B$43*'Perzentile Weiblich'!N136^3)+('Perzentile Weiblich'!$C$43*'Perzentile Weiblich'!N136^2)+('Perzentile Weiblich'!$D$43*'Perzentile Weiblich'!N136)+'Perzentile Weiblich'!$E$43,IF(AND('Tabelle Kaderkriterien'!$H140="w",Übersicht!$C136=14,'Perzentile Weiblich'!N136&gt;'Perzentile Weiblich'!S$4),100,IF(AND('Tabelle Kaderkriterien'!$H140="w",Übersicht!$C136=14),('Perzentile Weiblich'!$B$44*'Perzentile Weiblich'!N136^3)+('Perzentile Weiblich'!$C$44*'Perzentile Weiblich'!N136^2)+('Perzentile Weiblich'!$D$44*'Perzentile Weiblich'!N136)+'Perzentile Weiblich'!$E$44,IF(AND('Tabelle Kaderkriterien'!$H140="w",Übersicht!$C136=15,'Perzentile Weiblich'!N136&gt;'Perzentile Weiblich'!S$5),100,IF(AND('Tabelle Kaderkriterien'!$H140="w",Übersicht!$C136=15),('Perzentile Weiblich'!$B$45*'Perzentile Weiblich'!N136^3)+('Perzentile Weiblich'!$C$45*'Perzentile Weiblich'!N136^2)+('Perzentile Weiblich'!$D$45*'Perzentile Weiblich'!N136)+'Perzentile Weiblich'!$E$45,IF(AND('Tabelle Kaderkriterien'!$H140="w",Übersicht!$C136=16,'Perzentile Weiblich'!N136&gt;'Perzentile Weiblich'!S$6),100,IF(AND('Tabelle Kaderkriterien'!$H140="w",Übersicht!$C136=16),('Perzentile Weiblich'!$B$46*'Perzentile Weiblich'!N136^3)+('Perzentile Weiblich'!$C$46*'Perzentile Weiblich'!N136^2)+('Perzentile Weiblich'!$D$46*'Perzentile Weiblich'!N136)+'Perzentile Weiblich'!$E$46,IF(AND('Tabelle Kaderkriterien'!$H140="w",Übersicht!$C136=12,'Perzentile Weiblich'!N136&gt;'Perzentile Weiblich'!S$7),100,IF(AND('Tabelle Kaderkriterien'!$H140="w",Übersicht!$C136=12),('Perzentile Weiblich'!$B$47*'Perzentile Weiblich'!N136^3)+('Perzentile Weiblich'!$C$47*'Perzentile Weiblich'!N136^2)+('Perzentile Weiblich'!$D$47*'Perzentile Weiblich'!N136)+'Perzentile Weiblich'!$E$47,IF(AND('Tabelle Kaderkriterien'!$H140="w",Übersicht!$C136=11,'Perzentile Weiblich'!N136&gt;'Perzentile Weiblich'!S$8),100,IF(AND('Tabelle Kaderkriterien'!$H140="w",Übersicht!$C136=11),('Perzentile Weiblich'!$B$48*'Perzentile Weiblich'!N136^3)+('Perzentile Weiblich'!$C$48*'Perzentile Weiblich'!N136^2)+('Perzentile Weiblich'!$D$48*'Perzentile Weiblich'!N136)+'Perzentile Weiblich'!$E$48,IF(AND('Tabelle Kaderkriterien'!I140&lt;&gt;"m",'Tabelle Kaderkriterien'!I140&lt;&gt;"!w"),#N/A,#N/A)))))))))))))))))))))))))</f>
        <v>#DIV/0!</v>
      </c>
      <c r="O136" s="32" t="e">
        <f>IF(AND('Tabelle Kaderkriterien'!$H140="m",Übersicht!$C136=13,'Perzentile Männlich'!O136&gt;'Perzentile Männlich'!T$3),100,IF(AND('Tabelle Kaderkriterien'!$H140="m",Übersicht!$C136=13),('Perzentile Männlich'!$B$11*'Perzentile Männlich'!O136^3)+('Perzentile Männlich'!$C$11*'Perzentile Männlich'!O136^2)+('Perzentile Männlich'!$D$11*'Perzentile Männlich'!O136)+'Perzentile Männlich'!$E$11,IF(AND('Tabelle Kaderkriterien'!$H140="m",Übersicht!$C136=14,'Perzentile Männlich'!O136&gt;'Perzentile Männlich'!T$4),100,IF(AND('Tabelle Kaderkriterien'!$H140="m",Übersicht!$C136=14),('Perzentile Männlich'!$B$12*'Perzentile Männlich'!O136^3)+('Perzentile Männlich'!$C$12*'Perzentile Männlich'!O136^2)+('Perzentile Männlich'!$D$12*'Perzentile Männlich'!O136)+'Perzentile Männlich'!$E$12,IF(AND('Tabelle Kaderkriterien'!$H140="m",Übersicht!$C136=15,'Perzentile Männlich'!O136&gt;'Perzentile Männlich'!T$5),100,IF(AND('Tabelle Kaderkriterien'!$H140="m",Übersicht!$C136=15),('Perzentile Männlich'!$B$13*'Perzentile Männlich'!O136^3)+('Perzentile Männlich'!$C$13*'Perzentile Männlich'!O136^2)+('Perzentile Männlich'!$D$13*'Perzentile Männlich'!O136)+'Perzentile Männlich'!$E$13,IF(AND('Tabelle Kaderkriterien'!$H140="m",Übersicht!$C136=16,'Perzentile Männlich'!O136&gt;'Perzentile Männlich'!T$6),100,IF(AND('Tabelle Kaderkriterien'!$H140="m",Übersicht!$C136=16),('Perzentile Männlich'!$B$14*'Perzentile Männlich'!O136^3)+('Perzentile Männlich'!$C$14*'Perzentile Männlich'!O136^2)+('Perzentile Männlich'!$D$14*'Perzentile Männlich'!O136)+'Perzentile Männlich'!$E$14,IF(AND('Tabelle Kaderkriterien'!$H140="m",Übersicht!$C136=12,'Perzentile Männlich'!O136&gt;'Perzentile Männlich'!T$7),100,IF(AND('Tabelle Kaderkriterien'!$H140="m",Übersicht!$C136=12),('Perzentile Männlich'!$B$15*'Perzentile Männlich'!O136^3)+('Perzentile Männlich'!$C$15*'Perzentile Männlich'!O136^2)+('Perzentile Männlich'!$D$15*'Perzentile Männlich'!O136)+'Perzentile Männlich'!$E$15,IF(AND('Tabelle Kaderkriterien'!$H140="m",Übersicht!$C136=11,'Perzentile Männlich'!O136&gt;'Perzentile Männlich'!T$8),100,IF(AND('Tabelle Kaderkriterien'!$H140="m",Übersicht!$C136=11),('Perzentile Männlich'!$B$16*'Perzentile Männlich'!O136^3)+('Perzentile Männlich'!$C$16*'Perzentile Männlich'!O136^2)+('Perzentile Männlich'!$D$16*'Perzentile Männlich'!O136)+'Perzentile Männlich'!$E$16,IF(AND('Tabelle Kaderkriterien'!$H140="w",Übersicht!$C136=13,'Perzentile Weiblich'!O136&gt;'Perzentile Weiblich'!T$3),100,IF(AND('Tabelle Kaderkriterien'!$H140="w",Übersicht!$C136=13),('Perzentile Weiblich'!$B$11*'Perzentile Weiblich'!O136^3)+('Perzentile Weiblich'!$C$11*'Perzentile Weiblich'!O136^2)+('Perzentile Weiblich'!$D$11*'Perzentile Weiblich'!O136)+'Perzentile Weiblich'!$E$11,IF(AND('Tabelle Kaderkriterien'!$H140="w",Übersicht!$C136=14,'Perzentile Weiblich'!O136&gt;'Perzentile Weiblich'!T$4),100,IF(AND('Tabelle Kaderkriterien'!$H140="w",Übersicht!$C136=14),('Perzentile Weiblich'!$B$12*'Perzentile Weiblich'!O136^3)+('Perzentile Weiblich'!$C$12*'Perzentile Weiblich'!O136^2)+('Perzentile Weiblich'!$D$12*'Perzentile Weiblich'!O136)+'Perzentile Weiblich'!$E$12,IF(AND('Tabelle Kaderkriterien'!$H140="w",Übersicht!$C136=15,'Perzentile Weiblich'!O136&gt;'Perzentile Weiblich'!T$5),100,IF(AND('Tabelle Kaderkriterien'!$H140="w",Übersicht!$C136=15),('Perzentile Weiblich'!$B$13*'Perzentile Weiblich'!O136^3)+('Perzentile Weiblich'!$C$13*'Perzentile Weiblich'!O136^2)+('Perzentile Weiblich'!$D$13*'Perzentile Weiblich'!O136)+'Perzentile Weiblich'!$E$13,IF(AND('Tabelle Kaderkriterien'!$H140="w",Übersicht!$C136=16,'Perzentile Weiblich'!O136&gt;'Perzentile Weiblich'!T$6),100,IF(AND('Tabelle Kaderkriterien'!$H140="w",Übersicht!$C136=16),('Perzentile Weiblich'!$B$14*'Perzentile Weiblich'!O136^3)+('Perzentile Weiblich'!$C$14*'Perzentile Weiblich'!O136^2)+('Perzentile Weiblich'!$D$14*'Perzentile Weiblich'!O136)+'Perzentile Weiblich'!$E$14,IF(AND('Tabelle Kaderkriterien'!$H140="w",Übersicht!$C136=12,'Perzentile Weiblich'!O136&gt;'Perzentile Weiblich'!T$7),100,IF(AND('Tabelle Kaderkriterien'!$H140="w",Übersicht!$C136=12),('Perzentile Weiblich'!$B$15*'Perzentile Weiblich'!O136^3)+('Perzentile Weiblich'!$C$15*'Perzentile Weiblich'!O136^2)+('Perzentile Weiblich'!$D$15*'Perzentile Weiblich'!O136)+'Perzentile Weiblich'!$E$15,IF(AND('Tabelle Kaderkriterien'!$H140="w",Übersicht!$C136=11,'Perzentile Weiblich'!O136&gt;'Perzentile Weiblich'!T$8),100,IF(AND('Tabelle Kaderkriterien'!$H140="w",Übersicht!$C136=11),('Perzentile Weiblich'!$B$16*'Perzentile Weiblich'!O136^3)+('Perzentile Weiblich'!$C$16*'Perzentile Weiblich'!O136^2)+('Perzentile Weiblich'!$D$16*'Perzentile Weiblich'!O136)+'Perzentile Weiblich'!$E$16,IF(AND('Tabelle Kaderkriterien'!J140&lt;&gt;"m",'Tabelle Kaderkriterien'!J140&lt;&gt;"!w"),#N/A,#N/A)))))))))))))))))))))))))</f>
        <v>#DIV/0!</v>
      </c>
      <c r="P136" s="32" t="e">
        <f>IF(AND('Tabelle Kaderkriterien'!$H140="m",Übersicht!$C136=13,J136&lt;'Perzentile Männlich'!U$3),100,IF(AND('Tabelle Kaderkriterien'!$H140="m",Übersicht!$C136=13),('Perzentile Männlich'!$B$27*J136^3)+('Perzentile Männlich'!$C$27*J136^2)+('Perzentile Männlich'!$D$27*J136)+'Perzentile Männlich'!$E$27,IF(AND('Tabelle Kaderkriterien'!$H140="m",Übersicht!$C136=14,J136&lt;'Perzentile Männlich'!U$4),100,IF(AND('Tabelle Kaderkriterien'!$H140="m",Übersicht!$C136=14),('Perzentile Männlich'!$B$28*J136^3)+('Perzentile Männlich'!$C$28*J136^2)+('Perzentile Männlich'!$D$28*J136)+'Perzentile Männlich'!$E$28,IF(AND('Tabelle Kaderkriterien'!$H140="m",Übersicht!$C136=15,J136&lt;'Perzentile Männlich'!U$5),100,IF(AND('Tabelle Kaderkriterien'!$H140="m",Übersicht!$C136=15),('Perzentile Männlich'!$B$29*J136^3)+('Perzentile Männlich'!$C$29*J136^2)+('Perzentile Männlich'!$D$29*J136)+'Perzentile Männlich'!$E$29,IF(AND('Tabelle Kaderkriterien'!$H140="m",Übersicht!$C136=16,J136&lt;'Perzentile Männlich'!U$6),100,IF(AND('Tabelle Kaderkriterien'!$H140="m",Übersicht!$C136=16),('Perzentile Männlich'!$B$30*J136^3)+('Perzentile Männlich'!$C$30*J136^2)+('Perzentile Männlich'!$D$30*J136)+'Perzentile Männlich'!$E$30,IF(AND('Tabelle Kaderkriterien'!$H140="m",Übersicht!$C136=12,J136&lt;'Perzentile Männlich'!U$7),100,IF(AND('Tabelle Kaderkriterien'!$H140="m",Übersicht!$C136=12),('Perzentile Männlich'!$B$31*J136^3)+('Perzentile Männlich'!$C$31*J136^2)+('Perzentile Männlich'!$D$31*J136)+'Perzentile Männlich'!$E$31,IF(AND('Tabelle Kaderkriterien'!$H140="m",Übersicht!$C136=11,J136&lt;'Perzentile Männlich'!U$8),100,IF(AND('Tabelle Kaderkriterien'!$H140="m",Übersicht!$C136=11),('Perzentile Männlich'!$B$32*J136^3)+('Perzentile Männlich'!$C$32*J136^2)+('Perzentile Männlich'!$D$32*J136)+'Perzentile Männlich'!$E$32,IF(AND('Tabelle Kaderkriterien'!$H140="w",Übersicht!$C136=13,J136&lt;'Perzentile Weiblich'!U$3),100,IF(AND('Tabelle Kaderkriterien'!$H140="w",Übersicht!$C136=13),('Perzentile Weiblich'!$B$27*J136^3)+('Perzentile Weiblich'!$C$27*J136^2)+('Perzentile Weiblich'!$D$27*J136)+'Perzentile Weiblich'!$E$27,IF(AND('Tabelle Kaderkriterien'!$H140="w",Übersicht!$C136=14,J136&lt;'Perzentile Weiblich'!U$4),100,IF(AND('Tabelle Kaderkriterien'!$H140="w",Übersicht!$C136=14),('Perzentile Weiblich'!$B$28*J136^3)+('Perzentile Weiblich'!$C$28*J136^2)+('Perzentile Weiblich'!$D$28*J136)+'Perzentile Weiblich'!$E$28,IF(AND('Tabelle Kaderkriterien'!$H140="w",Übersicht!$C136=15,J136&lt;'Perzentile Weiblich'!U$5),100,IF(AND('Tabelle Kaderkriterien'!$H140="w",Übersicht!$C136=15),('Perzentile Weiblich'!$B$29*J136^3)+('Perzentile Weiblich'!$C$29*J136^2)+('Perzentile Weiblich'!$D$29*J136)+'Perzentile Weiblich'!$E$29,IF(AND('Tabelle Kaderkriterien'!$H140="w",Übersicht!$C136=16,J136&lt;'Perzentile Weiblich'!U$6),100,IF(AND('Tabelle Kaderkriterien'!$H140="w",Übersicht!$C136=16),('Perzentile Weiblich'!$B$30*J136^3)+('Perzentile Weiblich'!$C$30*J136^2)+('Perzentile Weiblich'!$D$30*J136)+'Perzentile Weiblich'!$E$30,IF(AND('Tabelle Kaderkriterien'!$H140="w",Übersicht!$C136=12,J136&lt;'Perzentile Weiblich'!U$7),100,IF(AND('Tabelle Kaderkriterien'!$H140="w",Übersicht!$C136=12),('Perzentile Weiblich'!$B$31*J136^3)+('Perzentile Weiblich'!$C$31*J136^2)+('Perzentile Weiblich'!$D$31*J136)+'Perzentile Weiblich'!$E$31,IF(AND('Tabelle Kaderkriterien'!$H140="w",Übersicht!$C136=11,J136&lt;'Perzentile Weiblich'!U$8),100,IF(AND('Tabelle Kaderkriterien'!$H140="w",Übersicht!$C136=11),('Perzentile Weiblich'!$B$32*J136^3)+('Perzentile Weiblich'!$C$32*J136^2)+('Perzentile Weiblich'!$D$32*J136)+'Perzentile Weiblich'!$E$32,IF(AND('Tabelle Kaderkriterien'!H140&lt;&gt;"m",'Tabelle Kaderkriterien'!H140&lt;&gt;"!w"),#N/A,#N/A)))))))))))))))))))))))))</f>
        <v>#N/A</v>
      </c>
      <c r="Q136" s="32" t="e">
        <f>IF(AND('Tabelle Kaderkriterien'!$H140="m",Übersicht!$C136=13,K136&gt;'Perzentile Männlich'!V$3),100,IF(AND('Tabelle Kaderkriterien'!$H140="m",Übersicht!$C136=13),('Perzentile Männlich'!$B$19*K136^3)+('Perzentile Männlich'!$C$19*K136^2)+('Perzentile Männlich'!$D$19*K136)+'Perzentile Männlich'!$E$19,IF(AND('Tabelle Kaderkriterien'!$H140="m",Übersicht!$C136=14,K136&gt;'Perzentile Männlich'!V$4),100,IF(AND('Tabelle Kaderkriterien'!$H140="m",Übersicht!$C136=14),('Perzentile Männlich'!$B$20*K136^3)+('Perzentile Männlich'!$C$20*K136^2)+('Perzentile Männlich'!$D$20*K136)+'Perzentile Männlich'!$E$20,IF(AND('Tabelle Kaderkriterien'!$H140="m",Übersicht!$C136=15,K136&gt;'Perzentile Männlich'!V$5),100,IF(AND('Tabelle Kaderkriterien'!$H140="m",Übersicht!$C136=15),('Perzentile Männlich'!$B$21*K136^3)+('Perzentile Männlich'!$C$21*K136^2)+('Perzentile Männlich'!$D$21*K136)+'Perzentile Männlich'!$E$21,IF(AND('Tabelle Kaderkriterien'!$H140="m",Übersicht!$C136=16,K136&gt;'Perzentile Männlich'!V$6),100,IF(AND('Tabelle Kaderkriterien'!$H140="m",Übersicht!$C136=16),('Perzentile Männlich'!$B$22*K136^3)+('Perzentile Männlich'!$C$22*K136^2)+('Perzentile Männlich'!$D$22*K136)+'Perzentile Männlich'!$E$22,IF(AND('Tabelle Kaderkriterien'!$H140="m",Übersicht!$C136=12,K136&gt;'Perzentile Männlich'!V$7),100,IF(AND('Tabelle Kaderkriterien'!$H140="m",Übersicht!$C136=12),('Perzentile Männlich'!$B$23*K136^3)+('Perzentile Männlich'!$C$23*K136^2)+('Perzentile Männlich'!$D$23*K136)+'Perzentile Männlich'!$E$23,IF(AND('Tabelle Kaderkriterien'!$H140="m",Übersicht!$C136=11,K136&gt;'Perzentile Männlich'!V$8),100,IF(AND('Tabelle Kaderkriterien'!$H140="m",Übersicht!$C136=11),('Perzentile Männlich'!$B$24*K136^3)+('Perzentile Männlich'!$C$24*K136^2)+('Perzentile Männlich'!$D$24*K136)+'Perzentile Männlich'!$E$24,IF(AND('Tabelle Kaderkriterien'!$H140="w",Übersicht!$C136=13,K136&gt;'Perzentile Weiblich'!V$3),100,IF(AND('Tabelle Kaderkriterien'!$H140="w",Übersicht!$C136=13),('Perzentile Weiblich'!$B$19*K136^3)+('Perzentile Weiblich'!$C$19*K136^2)+('Perzentile Weiblich'!$D$19*K136)+'Perzentile Weiblich'!$E$19,IF(AND('Tabelle Kaderkriterien'!$H140="w",Übersicht!$C136=14,K136&gt;'Perzentile Weiblich'!V$4),100,IF(AND('Tabelle Kaderkriterien'!$H140="w",Übersicht!$C136=14),('Perzentile Weiblich'!$B$20*K136^3)+('Perzentile Weiblich'!$C$20*K136^2)+('Perzentile Weiblich'!$D$20*K136)+'Perzentile Weiblich'!$E$20,IF(AND('Tabelle Kaderkriterien'!$H140="w",Übersicht!$C136=15,K136&gt;'Perzentile Weiblich'!V$5),100,IF(AND('Tabelle Kaderkriterien'!$H140="w",Übersicht!$C136=15),('Perzentile Weiblich'!$B$21*K136^3)+('Perzentile Weiblich'!$C$21*K136^2)+('Perzentile Weiblich'!$D$21*K136)+'Perzentile Weiblich'!$E$21,IF(AND('Tabelle Kaderkriterien'!$H140="w",Übersicht!$C136=16,K136&gt;'Perzentile Weiblich'!V$6),100,IF(AND('Tabelle Kaderkriterien'!$H140="w",Übersicht!$C136=16),('Perzentile Weiblich'!$B$22*K136^3)+('Perzentile Weiblich'!$C$22*K136^2)+('Perzentile Weiblich'!$D$22*K136)+'Perzentile Weiblich'!$E$22,IF(AND('Tabelle Kaderkriterien'!$H140="w",Übersicht!$C136=12,K136&gt;'Perzentile Weiblich'!V$7),100,IF(AND('Tabelle Kaderkriterien'!$H140="w",Übersicht!$C136=12),('Perzentile Weiblich'!$B$23*K136^3)+('Perzentile Weiblich'!$C$23*K136^2)+('Perzentile Weiblich'!$D$23*K136)+'Perzentile Weiblich'!$E$23,IF(AND('Tabelle Kaderkriterien'!$H140="w",Übersicht!$C136=11,K136&gt;'Perzentile Weiblich'!V$8),100,IF(AND('Tabelle Kaderkriterien'!$H140="w",Übersicht!$C136=11),('Perzentile Weiblich'!$B$24*K136^3)+('Perzentile Weiblich'!$C$24*K136^2)+('Perzentile Weiblich'!$D$24*K136)+'Perzentile Weiblich'!$E$24,IF(AND('Tabelle Kaderkriterien'!I140&lt;&gt;"m",'Tabelle Kaderkriterien'!I140&lt;&gt;"!w"),#N/A,#N/A)))))))))))))))))))))))))</f>
        <v>#N/A</v>
      </c>
      <c r="S136" s="18" t="e">
        <f t="shared" si="4"/>
        <v>#DIV/0!</v>
      </c>
      <c r="T136" s="18" t="e">
        <f t="shared" si="5"/>
        <v>#DIV/0!</v>
      </c>
    </row>
    <row r="137" spans="1:20" x14ac:dyDescent="0.3">
      <c r="A137" s="31">
        <f>'Tabelle Kaderkriterien'!B141</f>
        <v>0</v>
      </c>
      <c r="B137" s="31">
        <f>'Tabelle Kaderkriterien'!C141</f>
        <v>0</v>
      </c>
      <c r="C137" s="143">
        <f>'Tabelle Kaderkriterien'!G141</f>
        <v>0</v>
      </c>
      <c r="D137" s="144">
        <f>'Tabelle Kaderkriterien'!K141</f>
        <v>0</v>
      </c>
      <c r="E137" s="144">
        <f>'Tabelle Kaderkriterien'!L141</f>
        <v>0</v>
      </c>
      <c r="F137" s="144">
        <f>'Tabelle Kaderkriterien'!N141</f>
        <v>0</v>
      </c>
      <c r="G137" s="144">
        <f>'Tabelle Kaderkriterien'!O141</f>
        <v>0</v>
      </c>
      <c r="H137" s="144">
        <f>'Tabelle Kaderkriterien'!Q141</f>
        <v>0</v>
      </c>
      <c r="I137" s="144">
        <f>'Tabelle Kaderkriterien'!R141</f>
        <v>0</v>
      </c>
      <c r="J137" s="144">
        <f>'Tabelle Kaderkriterien'!T141</f>
        <v>0</v>
      </c>
      <c r="K137" s="144">
        <f>'Tabelle Kaderkriterien'!V141</f>
        <v>0</v>
      </c>
      <c r="M137" s="32" t="e">
        <f>IF(AND('Tabelle Kaderkriterien'!$H141="m",Übersicht!$C137=13,'Perzentile Männlich'!M137&gt;'Perzentile Männlich'!R$3),100,IF(AND('Tabelle Kaderkriterien'!$H141="m",Übersicht!$C137=13),('Perzentile Männlich'!$B$35*'Perzentile Männlich'!M137^3)+('Perzentile Männlich'!$C$35*'Perzentile Männlich'!M137^2)+('Perzentile Männlich'!$D$35*'Perzentile Männlich'!M137)+'Perzentile Männlich'!$E$35,IF(AND('Tabelle Kaderkriterien'!$H141="m",Übersicht!$C137=14,'Perzentile Männlich'!M137&gt;'Perzentile Männlich'!R$4),100,IF(AND('Tabelle Kaderkriterien'!$H141="m",Übersicht!$C137=14),('Perzentile Männlich'!$B$36*'Perzentile Männlich'!M137^3)+('Perzentile Männlich'!$C$36*'Perzentile Männlich'!M137^2)+('Perzentile Männlich'!$D$36*'Perzentile Männlich'!M137)+'Perzentile Männlich'!$E$36,IF(AND('Tabelle Kaderkriterien'!$H141="m",Übersicht!$C137=15,'Perzentile Männlich'!M137&gt;'Perzentile Männlich'!R$5),100,IF(AND('Tabelle Kaderkriterien'!$H141="m",Übersicht!$C137=15),('Perzentile Männlich'!$B$37*'Perzentile Männlich'!M137^3)+('Perzentile Männlich'!$C$37*'Perzentile Männlich'!M137^2)+('Perzentile Männlich'!$D$37*'Perzentile Männlich'!M137)+'Perzentile Männlich'!$E$37,IF(AND('Tabelle Kaderkriterien'!$H141="m",Übersicht!$C137=16,'Perzentile Männlich'!M137&gt;'Perzentile Männlich'!R$6),100,IF(AND('Tabelle Kaderkriterien'!$H141="m",Übersicht!$C137=16),('Perzentile Männlich'!$B$38*'Perzentile Männlich'!M137^3)+('Perzentile Männlich'!$C$38*'Perzentile Männlich'!M137^2)+('Perzentile Männlich'!$D$38*'Perzentile Männlich'!M137)+'Perzentile Männlich'!$E$38,IF(AND('Tabelle Kaderkriterien'!$H141="m",Übersicht!$C137=12,'Perzentile Männlich'!M137&gt;'Perzentile Männlich'!R$7),100,IF(AND('Tabelle Kaderkriterien'!$H141="m",Übersicht!$C137=12),('Perzentile Männlich'!$B$39*'Perzentile Männlich'!M137^3)+('Perzentile Männlich'!$C$39*'Perzentile Männlich'!M137^2)+('Perzentile Männlich'!$D$39*'Perzentile Männlich'!M137)+'Perzentile Männlich'!$E$39,IF(AND('Tabelle Kaderkriterien'!$H141="m",Übersicht!$C137=11,'Perzentile Männlich'!M137&gt;'Perzentile Männlich'!R$8),100,IF(AND('Tabelle Kaderkriterien'!$H141="m",Übersicht!$C137=11),('Perzentile Männlich'!$B$40*'Perzentile Männlich'!M137^3)+('Perzentile Männlich'!$C$40*'Perzentile Männlich'!M137^2)+('Perzentile Männlich'!$D$40*'Perzentile Männlich'!M137)+'Perzentile Männlich'!$E$40,IF(AND('Tabelle Kaderkriterien'!$H141="w",Übersicht!$C137=13,'Perzentile Weiblich'!M137&gt;'Perzentile Weiblich'!R$3),100,IF(AND('Tabelle Kaderkriterien'!$H141="w",Übersicht!$C137=13),('Perzentile Weiblich'!$B$35*'Perzentile Weiblich'!M137^3)+('Perzentile Weiblich'!$C$35*'Perzentile Weiblich'!M137^2)+('Perzentile Weiblich'!$D$35*'Perzentile Weiblich'!M137)+'Perzentile Weiblich'!$E$35,IF(AND('Tabelle Kaderkriterien'!$H141="w",Übersicht!$C137=14,'Perzentile Weiblich'!M137&gt;'Perzentile Weiblich'!R$4),100,IF(AND('Tabelle Kaderkriterien'!$H141="w",Übersicht!$C137=14),('Perzentile Weiblich'!$B$36*'Perzentile Weiblich'!M137^3)+('Perzentile Weiblich'!$C$36*'Perzentile Weiblich'!M137^2)+('Perzentile Weiblich'!$D$36*'Perzentile Weiblich'!M137)+'Perzentile Weiblich'!$E$36,IF(AND('Tabelle Kaderkriterien'!$H141="w",Übersicht!$C137=15,'Perzentile Weiblich'!M137&gt;'Perzentile Weiblich'!R$5),100,IF(AND('Tabelle Kaderkriterien'!$H141="w",Übersicht!$C137=15),('Perzentile Weiblich'!$B$37*'Perzentile Weiblich'!M137^3)+('Perzentile Weiblich'!$C$37*'Perzentile Weiblich'!M137^2)+('Perzentile Weiblich'!$D$37*'Perzentile Weiblich'!M137)+'Perzentile Weiblich'!$E$37,IF(AND('Tabelle Kaderkriterien'!$H141="w",Übersicht!$C137=16,'Perzentile Weiblich'!M137&gt;'Perzentile Weiblich'!R$6),100,IF(AND('Tabelle Kaderkriterien'!$H141="w",Übersicht!$C137=16),('Perzentile Weiblich'!$B$38*'Perzentile Weiblich'!M137^3)+('Perzentile Weiblich'!$C$38*'Perzentile Weiblich'!M137^2)+('Perzentile Weiblich'!$D$38*'Perzentile Weiblich'!M137)+'Perzentile Weiblich'!$E$38,IF(AND('Tabelle Kaderkriterien'!$H141="w",Übersicht!$C137=12,'Perzentile Weiblich'!M137&gt;'Perzentile Weiblich'!R$7),100,IF(AND('Tabelle Kaderkriterien'!$H141="w",Übersicht!$C137=12),('Perzentile Weiblich'!$B$39*'Perzentile Weiblich'!M137^3)+('Perzentile Weiblich'!$C$39*'Perzentile Weiblich'!M137^2)+('Perzentile Weiblich'!$D$39*'Perzentile Weiblich'!M137)+'Perzentile Weiblich'!$E$39,IF(AND('Tabelle Kaderkriterien'!$H141="w",Übersicht!$C137=11,'Perzentile Weiblich'!M137&gt;'Perzentile Weiblich'!R$8),100,IF(AND('Tabelle Kaderkriterien'!$H141="w",Übersicht!$C137=11),('Perzentile Weiblich'!$B$40*'Perzentile Weiblich'!M137^3)+('Perzentile Weiblich'!$C$40*'Perzentile Weiblich'!M137^2)+('Perzentile Weiblich'!$D$40*'Perzentile Weiblich'!M137)+'Perzentile Weiblich'!$E$40,IF(AND('Tabelle Kaderkriterien'!H141&lt;&gt;"m",'Tabelle Kaderkriterien'!H141&lt;&gt;"!w"),#N/A,#N/A)))))))))))))))))))))))))</f>
        <v>#DIV/0!</v>
      </c>
      <c r="N137" s="32" t="e">
        <f>IF(AND('Tabelle Kaderkriterien'!$H141="m",Übersicht!$C137=13,'Perzentile Männlich'!N137&gt;'Perzentile Männlich'!S$3),100,IF(AND('Tabelle Kaderkriterien'!$H141="m",Übersicht!$C137=13),('Perzentile Männlich'!$B$43*'Perzentile Männlich'!N137^3)+('Perzentile Männlich'!$C$43*'Perzentile Männlich'!N137^2)+('Perzentile Männlich'!$D$43*'Perzentile Männlich'!N137)+'Perzentile Männlich'!$E$43,IF(AND('Tabelle Kaderkriterien'!$H141="m",Übersicht!$C137=14,'Perzentile Männlich'!N137&gt;'Perzentile Männlich'!S$4),100,IF(AND('Tabelle Kaderkriterien'!$H141="m",Übersicht!$C137=14),('Perzentile Männlich'!$B$44*'Perzentile Männlich'!N137^3)+('Perzentile Männlich'!$C$44*'Perzentile Männlich'!N137^2)+('Perzentile Männlich'!$D$44*'Perzentile Männlich'!N137)+'Perzentile Männlich'!$E$44,IF(AND('Tabelle Kaderkriterien'!$H141="m",Übersicht!$C137=15,'Perzentile Männlich'!N137&gt;'Perzentile Männlich'!S$5),100,IF(AND('Tabelle Kaderkriterien'!$H141="m",Übersicht!$C137=15),('Perzentile Männlich'!$B$45*'Perzentile Männlich'!N137^3)+('Perzentile Männlich'!$C$45*'Perzentile Männlich'!N137^2)+('Perzentile Männlich'!$D$45*'Perzentile Männlich'!N137)+'Perzentile Männlich'!$E$45,IF(AND('Tabelle Kaderkriterien'!$H141="m",Übersicht!$C137=16,'Perzentile Männlich'!N137&gt;'Perzentile Männlich'!S$6),100,IF(AND('Tabelle Kaderkriterien'!$H141="m",Übersicht!$C137=16),('Perzentile Männlich'!$B$46*'Perzentile Männlich'!N137^3)+('Perzentile Männlich'!$C$46*'Perzentile Männlich'!N137^2)+('Perzentile Männlich'!$D$46*'Perzentile Männlich'!N137)+'Perzentile Männlich'!$E$46,IF(AND('Tabelle Kaderkriterien'!$H141="m",Übersicht!$C137=12,'Perzentile Männlich'!N137&gt;'Perzentile Männlich'!S$7),100,IF(AND('Tabelle Kaderkriterien'!$H141="m",Übersicht!$C137=12),('Perzentile Männlich'!$B$47*'Perzentile Männlich'!N137^3)+('Perzentile Männlich'!$C$47*'Perzentile Männlich'!N137^2)+('Perzentile Männlich'!$D$47*'Perzentile Männlich'!N137)+'Perzentile Männlich'!$E$47,IF(AND('Tabelle Kaderkriterien'!$H141="m",Übersicht!$C137=11,'Perzentile Männlich'!N137&gt;'Perzentile Männlich'!S$8),100,IF(AND('Tabelle Kaderkriterien'!$H141="m",Übersicht!$C137=11),('Perzentile Männlich'!$B$48*'Perzentile Männlich'!N137^3)+('Perzentile Männlich'!$C$48*'Perzentile Männlich'!N137^2)+('Perzentile Männlich'!$D$48*'Perzentile Männlich'!N137)+'Perzentile Männlich'!$E$48,IF(AND('Tabelle Kaderkriterien'!$H141="w",Übersicht!$C137=13,'Perzentile Weiblich'!N137&gt;'Perzentile Weiblich'!S$3),100,IF(AND('Tabelle Kaderkriterien'!$H141="w",Übersicht!$C137=13),('Perzentile Weiblich'!$B$43*'Perzentile Weiblich'!N137^3)+('Perzentile Weiblich'!$C$43*'Perzentile Weiblich'!N137^2)+('Perzentile Weiblich'!$D$43*'Perzentile Weiblich'!N137)+'Perzentile Weiblich'!$E$43,IF(AND('Tabelle Kaderkriterien'!$H141="w",Übersicht!$C137=14,'Perzentile Weiblich'!N137&gt;'Perzentile Weiblich'!S$4),100,IF(AND('Tabelle Kaderkriterien'!$H141="w",Übersicht!$C137=14),('Perzentile Weiblich'!$B$44*'Perzentile Weiblich'!N137^3)+('Perzentile Weiblich'!$C$44*'Perzentile Weiblich'!N137^2)+('Perzentile Weiblich'!$D$44*'Perzentile Weiblich'!N137)+'Perzentile Weiblich'!$E$44,IF(AND('Tabelle Kaderkriterien'!$H141="w",Übersicht!$C137=15,'Perzentile Weiblich'!N137&gt;'Perzentile Weiblich'!S$5),100,IF(AND('Tabelle Kaderkriterien'!$H141="w",Übersicht!$C137=15),('Perzentile Weiblich'!$B$45*'Perzentile Weiblich'!N137^3)+('Perzentile Weiblich'!$C$45*'Perzentile Weiblich'!N137^2)+('Perzentile Weiblich'!$D$45*'Perzentile Weiblich'!N137)+'Perzentile Weiblich'!$E$45,IF(AND('Tabelle Kaderkriterien'!$H141="w",Übersicht!$C137=16,'Perzentile Weiblich'!N137&gt;'Perzentile Weiblich'!S$6),100,IF(AND('Tabelle Kaderkriterien'!$H141="w",Übersicht!$C137=16),('Perzentile Weiblich'!$B$46*'Perzentile Weiblich'!N137^3)+('Perzentile Weiblich'!$C$46*'Perzentile Weiblich'!N137^2)+('Perzentile Weiblich'!$D$46*'Perzentile Weiblich'!N137)+'Perzentile Weiblich'!$E$46,IF(AND('Tabelle Kaderkriterien'!$H141="w",Übersicht!$C137=12,'Perzentile Weiblich'!N137&gt;'Perzentile Weiblich'!S$7),100,IF(AND('Tabelle Kaderkriterien'!$H141="w",Übersicht!$C137=12),('Perzentile Weiblich'!$B$47*'Perzentile Weiblich'!N137^3)+('Perzentile Weiblich'!$C$47*'Perzentile Weiblich'!N137^2)+('Perzentile Weiblich'!$D$47*'Perzentile Weiblich'!N137)+'Perzentile Weiblich'!$E$47,IF(AND('Tabelle Kaderkriterien'!$H141="w",Übersicht!$C137=11,'Perzentile Weiblich'!N137&gt;'Perzentile Weiblich'!S$8),100,IF(AND('Tabelle Kaderkriterien'!$H141="w",Übersicht!$C137=11),('Perzentile Weiblich'!$B$48*'Perzentile Weiblich'!N137^3)+('Perzentile Weiblich'!$C$48*'Perzentile Weiblich'!N137^2)+('Perzentile Weiblich'!$D$48*'Perzentile Weiblich'!N137)+'Perzentile Weiblich'!$E$48,IF(AND('Tabelle Kaderkriterien'!I141&lt;&gt;"m",'Tabelle Kaderkriterien'!I141&lt;&gt;"!w"),#N/A,#N/A)))))))))))))))))))))))))</f>
        <v>#DIV/0!</v>
      </c>
      <c r="O137" s="32" t="e">
        <f>IF(AND('Tabelle Kaderkriterien'!$H141="m",Übersicht!$C137=13,'Perzentile Männlich'!O137&gt;'Perzentile Männlich'!T$3),100,IF(AND('Tabelle Kaderkriterien'!$H141="m",Übersicht!$C137=13),('Perzentile Männlich'!$B$11*'Perzentile Männlich'!O137^3)+('Perzentile Männlich'!$C$11*'Perzentile Männlich'!O137^2)+('Perzentile Männlich'!$D$11*'Perzentile Männlich'!O137)+'Perzentile Männlich'!$E$11,IF(AND('Tabelle Kaderkriterien'!$H141="m",Übersicht!$C137=14,'Perzentile Männlich'!O137&gt;'Perzentile Männlich'!T$4),100,IF(AND('Tabelle Kaderkriterien'!$H141="m",Übersicht!$C137=14),('Perzentile Männlich'!$B$12*'Perzentile Männlich'!O137^3)+('Perzentile Männlich'!$C$12*'Perzentile Männlich'!O137^2)+('Perzentile Männlich'!$D$12*'Perzentile Männlich'!O137)+'Perzentile Männlich'!$E$12,IF(AND('Tabelle Kaderkriterien'!$H141="m",Übersicht!$C137=15,'Perzentile Männlich'!O137&gt;'Perzentile Männlich'!T$5),100,IF(AND('Tabelle Kaderkriterien'!$H141="m",Übersicht!$C137=15),('Perzentile Männlich'!$B$13*'Perzentile Männlich'!O137^3)+('Perzentile Männlich'!$C$13*'Perzentile Männlich'!O137^2)+('Perzentile Männlich'!$D$13*'Perzentile Männlich'!O137)+'Perzentile Männlich'!$E$13,IF(AND('Tabelle Kaderkriterien'!$H141="m",Übersicht!$C137=16,'Perzentile Männlich'!O137&gt;'Perzentile Männlich'!T$6),100,IF(AND('Tabelle Kaderkriterien'!$H141="m",Übersicht!$C137=16),('Perzentile Männlich'!$B$14*'Perzentile Männlich'!O137^3)+('Perzentile Männlich'!$C$14*'Perzentile Männlich'!O137^2)+('Perzentile Männlich'!$D$14*'Perzentile Männlich'!O137)+'Perzentile Männlich'!$E$14,IF(AND('Tabelle Kaderkriterien'!$H141="m",Übersicht!$C137=12,'Perzentile Männlich'!O137&gt;'Perzentile Männlich'!T$7),100,IF(AND('Tabelle Kaderkriterien'!$H141="m",Übersicht!$C137=12),('Perzentile Männlich'!$B$15*'Perzentile Männlich'!O137^3)+('Perzentile Männlich'!$C$15*'Perzentile Männlich'!O137^2)+('Perzentile Männlich'!$D$15*'Perzentile Männlich'!O137)+'Perzentile Männlich'!$E$15,IF(AND('Tabelle Kaderkriterien'!$H141="m",Übersicht!$C137=11,'Perzentile Männlich'!O137&gt;'Perzentile Männlich'!T$8),100,IF(AND('Tabelle Kaderkriterien'!$H141="m",Übersicht!$C137=11),('Perzentile Männlich'!$B$16*'Perzentile Männlich'!O137^3)+('Perzentile Männlich'!$C$16*'Perzentile Männlich'!O137^2)+('Perzentile Männlich'!$D$16*'Perzentile Männlich'!O137)+'Perzentile Männlich'!$E$16,IF(AND('Tabelle Kaderkriterien'!$H141="w",Übersicht!$C137=13,'Perzentile Weiblich'!O137&gt;'Perzentile Weiblich'!T$3),100,IF(AND('Tabelle Kaderkriterien'!$H141="w",Übersicht!$C137=13),('Perzentile Weiblich'!$B$11*'Perzentile Weiblich'!O137^3)+('Perzentile Weiblich'!$C$11*'Perzentile Weiblich'!O137^2)+('Perzentile Weiblich'!$D$11*'Perzentile Weiblich'!O137)+'Perzentile Weiblich'!$E$11,IF(AND('Tabelle Kaderkriterien'!$H141="w",Übersicht!$C137=14,'Perzentile Weiblich'!O137&gt;'Perzentile Weiblich'!T$4),100,IF(AND('Tabelle Kaderkriterien'!$H141="w",Übersicht!$C137=14),('Perzentile Weiblich'!$B$12*'Perzentile Weiblich'!O137^3)+('Perzentile Weiblich'!$C$12*'Perzentile Weiblich'!O137^2)+('Perzentile Weiblich'!$D$12*'Perzentile Weiblich'!O137)+'Perzentile Weiblich'!$E$12,IF(AND('Tabelle Kaderkriterien'!$H141="w",Übersicht!$C137=15,'Perzentile Weiblich'!O137&gt;'Perzentile Weiblich'!T$5),100,IF(AND('Tabelle Kaderkriterien'!$H141="w",Übersicht!$C137=15),('Perzentile Weiblich'!$B$13*'Perzentile Weiblich'!O137^3)+('Perzentile Weiblich'!$C$13*'Perzentile Weiblich'!O137^2)+('Perzentile Weiblich'!$D$13*'Perzentile Weiblich'!O137)+'Perzentile Weiblich'!$E$13,IF(AND('Tabelle Kaderkriterien'!$H141="w",Übersicht!$C137=16,'Perzentile Weiblich'!O137&gt;'Perzentile Weiblich'!T$6),100,IF(AND('Tabelle Kaderkriterien'!$H141="w",Übersicht!$C137=16),('Perzentile Weiblich'!$B$14*'Perzentile Weiblich'!O137^3)+('Perzentile Weiblich'!$C$14*'Perzentile Weiblich'!O137^2)+('Perzentile Weiblich'!$D$14*'Perzentile Weiblich'!O137)+'Perzentile Weiblich'!$E$14,IF(AND('Tabelle Kaderkriterien'!$H141="w",Übersicht!$C137=12,'Perzentile Weiblich'!O137&gt;'Perzentile Weiblich'!T$7),100,IF(AND('Tabelle Kaderkriterien'!$H141="w",Übersicht!$C137=12),('Perzentile Weiblich'!$B$15*'Perzentile Weiblich'!O137^3)+('Perzentile Weiblich'!$C$15*'Perzentile Weiblich'!O137^2)+('Perzentile Weiblich'!$D$15*'Perzentile Weiblich'!O137)+'Perzentile Weiblich'!$E$15,IF(AND('Tabelle Kaderkriterien'!$H141="w",Übersicht!$C137=11,'Perzentile Weiblich'!O137&gt;'Perzentile Weiblich'!T$8),100,IF(AND('Tabelle Kaderkriterien'!$H141="w",Übersicht!$C137=11),('Perzentile Weiblich'!$B$16*'Perzentile Weiblich'!O137^3)+('Perzentile Weiblich'!$C$16*'Perzentile Weiblich'!O137^2)+('Perzentile Weiblich'!$D$16*'Perzentile Weiblich'!O137)+'Perzentile Weiblich'!$E$16,IF(AND('Tabelle Kaderkriterien'!J141&lt;&gt;"m",'Tabelle Kaderkriterien'!J141&lt;&gt;"!w"),#N/A,#N/A)))))))))))))))))))))))))</f>
        <v>#DIV/0!</v>
      </c>
      <c r="P137" s="32" t="e">
        <f>IF(AND('Tabelle Kaderkriterien'!$H141="m",Übersicht!$C137=13,J137&lt;'Perzentile Männlich'!U$3),100,IF(AND('Tabelle Kaderkriterien'!$H141="m",Übersicht!$C137=13),('Perzentile Männlich'!$B$27*J137^3)+('Perzentile Männlich'!$C$27*J137^2)+('Perzentile Männlich'!$D$27*J137)+'Perzentile Männlich'!$E$27,IF(AND('Tabelle Kaderkriterien'!$H141="m",Übersicht!$C137=14,J137&lt;'Perzentile Männlich'!U$4),100,IF(AND('Tabelle Kaderkriterien'!$H141="m",Übersicht!$C137=14),('Perzentile Männlich'!$B$28*J137^3)+('Perzentile Männlich'!$C$28*J137^2)+('Perzentile Männlich'!$D$28*J137)+'Perzentile Männlich'!$E$28,IF(AND('Tabelle Kaderkriterien'!$H141="m",Übersicht!$C137=15,J137&lt;'Perzentile Männlich'!U$5),100,IF(AND('Tabelle Kaderkriterien'!$H141="m",Übersicht!$C137=15),('Perzentile Männlich'!$B$29*J137^3)+('Perzentile Männlich'!$C$29*J137^2)+('Perzentile Männlich'!$D$29*J137)+'Perzentile Männlich'!$E$29,IF(AND('Tabelle Kaderkriterien'!$H141="m",Übersicht!$C137=16,J137&lt;'Perzentile Männlich'!U$6),100,IF(AND('Tabelle Kaderkriterien'!$H141="m",Übersicht!$C137=16),('Perzentile Männlich'!$B$30*J137^3)+('Perzentile Männlich'!$C$30*J137^2)+('Perzentile Männlich'!$D$30*J137)+'Perzentile Männlich'!$E$30,IF(AND('Tabelle Kaderkriterien'!$H141="m",Übersicht!$C137=12,J137&lt;'Perzentile Männlich'!U$7),100,IF(AND('Tabelle Kaderkriterien'!$H141="m",Übersicht!$C137=12),('Perzentile Männlich'!$B$31*J137^3)+('Perzentile Männlich'!$C$31*J137^2)+('Perzentile Männlich'!$D$31*J137)+'Perzentile Männlich'!$E$31,IF(AND('Tabelle Kaderkriterien'!$H141="m",Übersicht!$C137=11,J137&lt;'Perzentile Männlich'!U$8),100,IF(AND('Tabelle Kaderkriterien'!$H141="m",Übersicht!$C137=11),('Perzentile Männlich'!$B$32*J137^3)+('Perzentile Männlich'!$C$32*J137^2)+('Perzentile Männlich'!$D$32*J137)+'Perzentile Männlich'!$E$32,IF(AND('Tabelle Kaderkriterien'!$H141="w",Übersicht!$C137=13,J137&lt;'Perzentile Weiblich'!U$3),100,IF(AND('Tabelle Kaderkriterien'!$H141="w",Übersicht!$C137=13),('Perzentile Weiblich'!$B$27*J137^3)+('Perzentile Weiblich'!$C$27*J137^2)+('Perzentile Weiblich'!$D$27*J137)+'Perzentile Weiblich'!$E$27,IF(AND('Tabelle Kaderkriterien'!$H141="w",Übersicht!$C137=14,J137&lt;'Perzentile Weiblich'!U$4),100,IF(AND('Tabelle Kaderkriterien'!$H141="w",Übersicht!$C137=14),('Perzentile Weiblich'!$B$28*J137^3)+('Perzentile Weiblich'!$C$28*J137^2)+('Perzentile Weiblich'!$D$28*J137)+'Perzentile Weiblich'!$E$28,IF(AND('Tabelle Kaderkriterien'!$H141="w",Übersicht!$C137=15,J137&lt;'Perzentile Weiblich'!U$5),100,IF(AND('Tabelle Kaderkriterien'!$H141="w",Übersicht!$C137=15),('Perzentile Weiblich'!$B$29*J137^3)+('Perzentile Weiblich'!$C$29*J137^2)+('Perzentile Weiblich'!$D$29*J137)+'Perzentile Weiblich'!$E$29,IF(AND('Tabelle Kaderkriterien'!$H141="w",Übersicht!$C137=16,J137&lt;'Perzentile Weiblich'!U$6),100,IF(AND('Tabelle Kaderkriterien'!$H141="w",Übersicht!$C137=16),('Perzentile Weiblich'!$B$30*J137^3)+('Perzentile Weiblich'!$C$30*J137^2)+('Perzentile Weiblich'!$D$30*J137)+'Perzentile Weiblich'!$E$30,IF(AND('Tabelle Kaderkriterien'!$H141="w",Übersicht!$C137=12,J137&lt;'Perzentile Weiblich'!U$7),100,IF(AND('Tabelle Kaderkriterien'!$H141="w",Übersicht!$C137=12),('Perzentile Weiblich'!$B$31*J137^3)+('Perzentile Weiblich'!$C$31*J137^2)+('Perzentile Weiblich'!$D$31*J137)+'Perzentile Weiblich'!$E$31,IF(AND('Tabelle Kaderkriterien'!$H141="w",Übersicht!$C137=11,J137&lt;'Perzentile Weiblich'!U$8),100,IF(AND('Tabelle Kaderkriterien'!$H141="w",Übersicht!$C137=11),('Perzentile Weiblich'!$B$32*J137^3)+('Perzentile Weiblich'!$C$32*J137^2)+('Perzentile Weiblich'!$D$32*J137)+'Perzentile Weiblich'!$E$32,IF(AND('Tabelle Kaderkriterien'!H141&lt;&gt;"m",'Tabelle Kaderkriterien'!H141&lt;&gt;"!w"),#N/A,#N/A)))))))))))))))))))))))))</f>
        <v>#N/A</v>
      </c>
      <c r="Q137" s="32" t="e">
        <f>IF(AND('Tabelle Kaderkriterien'!$H141="m",Übersicht!$C137=13,K137&gt;'Perzentile Männlich'!V$3),100,IF(AND('Tabelle Kaderkriterien'!$H141="m",Übersicht!$C137=13),('Perzentile Männlich'!$B$19*K137^3)+('Perzentile Männlich'!$C$19*K137^2)+('Perzentile Männlich'!$D$19*K137)+'Perzentile Männlich'!$E$19,IF(AND('Tabelle Kaderkriterien'!$H141="m",Übersicht!$C137=14,K137&gt;'Perzentile Männlich'!V$4),100,IF(AND('Tabelle Kaderkriterien'!$H141="m",Übersicht!$C137=14),('Perzentile Männlich'!$B$20*K137^3)+('Perzentile Männlich'!$C$20*K137^2)+('Perzentile Männlich'!$D$20*K137)+'Perzentile Männlich'!$E$20,IF(AND('Tabelle Kaderkriterien'!$H141="m",Übersicht!$C137=15,K137&gt;'Perzentile Männlich'!V$5),100,IF(AND('Tabelle Kaderkriterien'!$H141="m",Übersicht!$C137=15),('Perzentile Männlich'!$B$21*K137^3)+('Perzentile Männlich'!$C$21*K137^2)+('Perzentile Männlich'!$D$21*K137)+'Perzentile Männlich'!$E$21,IF(AND('Tabelle Kaderkriterien'!$H141="m",Übersicht!$C137=16,K137&gt;'Perzentile Männlich'!V$6),100,IF(AND('Tabelle Kaderkriterien'!$H141="m",Übersicht!$C137=16),('Perzentile Männlich'!$B$22*K137^3)+('Perzentile Männlich'!$C$22*K137^2)+('Perzentile Männlich'!$D$22*K137)+'Perzentile Männlich'!$E$22,IF(AND('Tabelle Kaderkriterien'!$H141="m",Übersicht!$C137=12,K137&gt;'Perzentile Männlich'!V$7),100,IF(AND('Tabelle Kaderkriterien'!$H141="m",Übersicht!$C137=12),('Perzentile Männlich'!$B$23*K137^3)+('Perzentile Männlich'!$C$23*K137^2)+('Perzentile Männlich'!$D$23*K137)+'Perzentile Männlich'!$E$23,IF(AND('Tabelle Kaderkriterien'!$H141="m",Übersicht!$C137=11,K137&gt;'Perzentile Männlich'!V$8),100,IF(AND('Tabelle Kaderkriterien'!$H141="m",Übersicht!$C137=11),('Perzentile Männlich'!$B$24*K137^3)+('Perzentile Männlich'!$C$24*K137^2)+('Perzentile Männlich'!$D$24*K137)+'Perzentile Männlich'!$E$24,IF(AND('Tabelle Kaderkriterien'!$H141="w",Übersicht!$C137=13,K137&gt;'Perzentile Weiblich'!V$3),100,IF(AND('Tabelle Kaderkriterien'!$H141="w",Übersicht!$C137=13),('Perzentile Weiblich'!$B$19*K137^3)+('Perzentile Weiblich'!$C$19*K137^2)+('Perzentile Weiblich'!$D$19*K137)+'Perzentile Weiblich'!$E$19,IF(AND('Tabelle Kaderkriterien'!$H141="w",Übersicht!$C137=14,K137&gt;'Perzentile Weiblich'!V$4),100,IF(AND('Tabelle Kaderkriterien'!$H141="w",Übersicht!$C137=14),('Perzentile Weiblich'!$B$20*K137^3)+('Perzentile Weiblich'!$C$20*K137^2)+('Perzentile Weiblich'!$D$20*K137)+'Perzentile Weiblich'!$E$20,IF(AND('Tabelle Kaderkriterien'!$H141="w",Übersicht!$C137=15,K137&gt;'Perzentile Weiblich'!V$5),100,IF(AND('Tabelle Kaderkriterien'!$H141="w",Übersicht!$C137=15),('Perzentile Weiblich'!$B$21*K137^3)+('Perzentile Weiblich'!$C$21*K137^2)+('Perzentile Weiblich'!$D$21*K137)+'Perzentile Weiblich'!$E$21,IF(AND('Tabelle Kaderkriterien'!$H141="w",Übersicht!$C137=16,K137&gt;'Perzentile Weiblich'!V$6),100,IF(AND('Tabelle Kaderkriterien'!$H141="w",Übersicht!$C137=16),('Perzentile Weiblich'!$B$22*K137^3)+('Perzentile Weiblich'!$C$22*K137^2)+('Perzentile Weiblich'!$D$22*K137)+'Perzentile Weiblich'!$E$22,IF(AND('Tabelle Kaderkriterien'!$H141="w",Übersicht!$C137=12,K137&gt;'Perzentile Weiblich'!V$7),100,IF(AND('Tabelle Kaderkriterien'!$H141="w",Übersicht!$C137=12),('Perzentile Weiblich'!$B$23*K137^3)+('Perzentile Weiblich'!$C$23*K137^2)+('Perzentile Weiblich'!$D$23*K137)+'Perzentile Weiblich'!$E$23,IF(AND('Tabelle Kaderkriterien'!$H141="w",Übersicht!$C137=11,K137&gt;'Perzentile Weiblich'!V$8),100,IF(AND('Tabelle Kaderkriterien'!$H141="w",Übersicht!$C137=11),('Perzentile Weiblich'!$B$24*K137^3)+('Perzentile Weiblich'!$C$24*K137^2)+('Perzentile Weiblich'!$D$24*K137)+'Perzentile Weiblich'!$E$24,IF(AND('Tabelle Kaderkriterien'!I141&lt;&gt;"m",'Tabelle Kaderkriterien'!I141&lt;&gt;"!w"),#N/A,#N/A)))))))))))))))))))))))))</f>
        <v>#N/A</v>
      </c>
      <c r="S137" s="18" t="e">
        <f t="shared" si="4"/>
        <v>#DIV/0!</v>
      </c>
      <c r="T137" s="18" t="e">
        <f t="shared" si="5"/>
        <v>#DIV/0!</v>
      </c>
    </row>
    <row r="138" spans="1:20" x14ac:dyDescent="0.3">
      <c r="A138" s="31">
        <f>'Tabelle Kaderkriterien'!B142</f>
        <v>0</v>
      </c>
      <c r="B138" s="31">
        <f>'Tabelle Kaderkriterien'!C142</f>
        <v>0</v>
      </c>
      <c r="C138" s="143">
        <f>'Tabelle Kaderkriterien'!G142</f>
        <v>0</v>
      </c>
      <c r="D138" s="144">
        <f>'Tabelle Kaderkriterien'!K142</f>
        <v>0</v>
      </c>
      <c r="E138" s="144">
        <f>'Tabelle Kaderkriterien'!L142</f>
        <v>0</v>
      </c>
      <c r="F138" s="144">
        <f>'Tabelle Kaderkriterien'!N142</f>
        <v>0</v>
      </c>
      <c r="G138" s="144">
        <f>'Tabelle Kaderkriterien'!O142</f>
        <v>0</v>
      </c>
      <c r="H138" s="144">
        <f>'Tabelle Kaderkriterien'!Q142</f>
        <v>0</v>
      </c>
      <c r="I138" s="144">
        <f>'Tabelle Kaderkriterien'!R142</f>
        <v>0</v>
      </c>
      <c r="J138" s="144">
        <f>'Tabelle Kaderkriterien'!T142</f>
        <v>0</v>
      </c>
      <c r="K138" s="144">
        <f>'Tabelle Kaderkriterien'!V142</f>
        <v>0</v>
      </c>
      <c r="M138" s="32" t="e">
        <f>IF(AND('Tabelle Kaderkriterien'!$H142="m",Übersicht!$C138=13,'Perzentile Männlich'!M138&gt;'Perzentile Männlich'!R$3),100,IF(AND('Tabelle Kaderkriterien'!$H142="m",Übersicht!$C138=13),('Perzentile Männlich'!$B$35*'Perzentile Männlich'!M138^3)+('Perzentile Männlich'!$C$35*'Perzentile Männlich'!M138^2)+('Perzentile Männlich'!$D$35*'Perzentile Männlich'!M138)+'Perzentile Männlich'!$E$35,IF(AND('Tabelle Kaderkriterien'!$H142="m",Übersicht!$C138=14,'Perzentile Männlich'!M138&gt;'Perzentile Männlich'!R$4),100,IF(AND('Tabelle Kaderkriterien'!$H142="m",Übersicht!$C138=14),('Perzentile Männlich'!$B$36*'Perzentile Männlich'!M138^3)+('Perzentile Männlich'!$C$36*'Perzentile Männlich'!M138^2)+('Perzentile Männlich'!$D$36*'Perzentile Männlich'!M138)+'Perzentile Männlich'!$E$36,IF(AND('Tabelle Kaderkriterien'!$H142="m",Übersicht!$C138=15,'Perzentile Männlich'!M138&gt;'Perzentile Männlich'!R$5),100,IF(AND('Tabelle Kaderkriterien'!$H142="m",Übersicht!$C138=15),('Perzentile Männlich'!$B$37*'Perzentile Männlich'!M138^3)+('Perzentile Männlich'!$C$37*'Perzentile Männlich'!M138^2)+('Perzentile Männlich'!$D$37*'Perzentile Männlich'!M138)+'Perzentile Männlich'!$E$37,IF(AND('Tabelle Kaderkriterien'!$H142="m",Übersicht!$C138=16,'Perzentile Männlich'!M138&gt;'Perzentile Männlich'!R$6),100,IF(AND('Tabelle Kaderkriterien'!$H142="m",Übersicht!$C138=16),('Perzentile Männlich'!$B$38*'Perzentile Männlich'!M138^3)+('Perzentile Männlich'!$C$38*'Perzentile Männlich'!M138^2)+('Perzentile Männlich'!$D$38*'Perzentile Männlich'!M138)+'Perzentile Männlich'!$E$38,IF(AND('Tabelle Kaderkriterien'!$H142="m",Übersicht!$C138=12,'Perzentile Männlich'!M138&gt;'Perzentile Männlich'!R$7),100,IF(AND('Tabelle Kaderkriterien'!$H142="m",Übersicht!$C138=12),('Perzentile Männlich'!$B$39*'Perzentile Männlich'!M138^3)+('Perzentile Männlich'!$C$39*'Perzentile Männlich'!M138^2)+('Perzentile Männlich'!$D$39*'Perzentile Männlich'!M138)+'Perzentile Männlich'!$E$39,IF(AND('Tabelle Kaderkriterien'!$H142="m",Übersicht!$C138=11,'Perzentile Männlich'!M138&gt;'Perzentile Männlich'!R$8),100,IF(AND('Tabelle Kaderkriterien'!$H142="m",Übersicht!$C138=11),('Perzentile Männlich'!$B$40*'Perzentile Männlich'!M138^3)+('Perzentile Männlich'!$C$40*'Perzentile Männlich'!M138^2)+('Perzentile Männlich'!$D$40*'Perzentile Männlich'!M138)+'Perzentile Männlich'!$E$40,IF(AND('Tabelle Kaderkriterien'!$H142="w",Übersicht!$C138=13,'Perzentile Weiblich'!M138&gt;'Perzentile Weiblich'!R$3),100,IF(AND('Tabelle Kaderkriterien'!$H142="w",Übersicht!$C138=13),('Perzentile Weiblich'!$B$35*'Perzentile Weiblich'!M138^3)+('Perzentile Weiblich'!$C$35*'Perzentile Weiblich'!M138^2)+('Perzentile Weiblich'!$D$35*'Perzentile Weiblich'!M138)+'Perzentile Weiblich'!$E$35,IF(AND('Tabelle Kaderkriterien'!$H142="w",Übersicht!$C138=14,'Perzentile Weiblich'!M138&gt;'Perzentile Weiblich'!R$4),100,IF(AND('Tabelle Kaderkriterien'!$H142="w",Übersicht!$C138=14),('Perzentile Weiblich'!$B$36*'Perzentile Weiblich'!M138^3)+('Perzentile Weiblich'!$C$36*'Perzentile Weiblich'!M138^2)+('Perzentile Weiblich'!$D$36*'Perzentile Weiblich'!M138)+'Perzentile Weiblich'!$E$36,IF(AND('Tabelle Kaderkriterien'!$H142="w",Übersicht!$C138=15,'Perzentile Weiblich'!M138&gt;'Perzentile Weiblich'!R$5),100,IF(AND('Tabelle Kaderkriterien'!$H142="w",Übersicht!$C138=15),('Perzentile Weiblich'!$B$37*'Perzentile Weiblich'!M138^3)+('Perzentile Weiblich'!$C$37*'Perzentile Weiblich'!M138^2)+('Perzentile Weiblich'!$D$37*'Perzentile Weiblich'!M138)+'Perzentile Weiblich'!$E$37,IF(AND('Tabelle Kaderkriterien'!$H142="w",Übersicht!$C138=16,'Perzentile Weiblich'!M138&gt;'Perzentile Weiblich'!R$6),100,IF(AND('Tabelle Kaderkriterien'!$H142="w",Übersicht!$C138=16),('Perzentile Weiblich'!$B$38*'Perzentile Weiblich'!M138^3)+('Perzentile Weiblich'!$C$38*'Perzentile Weiblich'!M138^2)+('Perzentile Weiblich'!$D$38*'Perzentile Weiblich'!M138)+'Perzentile Weiblich'!$E$38,IF(AND('Tabelle Kaderkriterien'!$H142="w",Übersicht!$C138=12,'Perzentile Weiblich'!M138&gt;'Perzentile Weiblich'!R$7),100,IF(AND('Tabelle Kaderkriterien'!$H142="w",Übersicht!$C138=12),('Perzentile Weiblich'!$B$39*'Perzentile Weiblich'!M138^3)+('Perzentile Weiblich'!$C$39*'Perzentile Weiblich'!M138^2)+('Perzentile Weiblich'!$D$39*'Perzentile Weiblich'!M138)+'Perzentile Weiblich'!$E$39,IF(AND('Tabelle Kaderkriterien'!$H142="w",Übersicht!$C138=11,'Perzentile Weiblich'!M138&gt;'Perzentile Weiblich'!R$8),100,IF(AND('Tabelle Kaderkriterien'!$H142="w",Übersicht!$C138=11),('Perzentile Weiblich'!$B$40*'Perzentile Weiblich'!M138^3)+('Perzentile Weiblich'!$C$40*'Perzentile Weiblich'!M138^2)+('Perzentile Weiblich'!$D$40*'Perzentile Weiblich'!M138)+'Perzentile Weiblich'!$E$40,IF(AND('Tabelle Kaderkriterien'!H142&lt;&gt;"m",'Tabelle Kaderkriterien'!H142&lt;&gt;"!w"),#N/A,#N/A)))))))))))))))))))))))))</f>
        <v>#DIV/0!</v>
      </c>
      <c r="N138" s="32" t="e">
        <f>IF(AND('Tabelle Kaderkriterien'!$H142="m",Übersicht!$C138=13,'Perzentile Männlich'!N138&gt;'Perzentile Männlich'!S$3),100,IF(AND('Tabelle Kaderkriterien'!$H142="m",Übersicht!$C138=13),('Perzentile Männlich'!$B$43*'Perzentile Männlich'!N138^3)+('Perzentile Männlich'!$C$43*'Perzentile Männlich'!N138^2)+('Perzentile Männlich'!$D$43*'Perzentile Männlich'!N138)+'Perzentile Männlich'!$E$43,IF(AND('Tabelle Kaderkriterien'!$H142="m",Übersicht!$C138=14,'Perzentile Männlich'!N138&gt;'Perzentile Männlich'!S$4),100,IF(AND('Tabelle Kaderkriterien'!$H142="m",Übersicht!$C138=14),('Perzentile Männlich'!$B$44*'Perzentile Männlich'!N138^3)+('Perzentile Männlich'!$C$44*'Perzentile Männlich'!N138^2)+('Perzentile Männlich'!$D$44*'Perzentile Männlich'!N138)+'Perzentile Männlich'!$E$44,IF(AND('Tabelle Kaderkriterien'!$H142="m",Übersicht!$C138=15,'Perzentile Männlich'!N138&gt;'Perzentile Männlich'!S$5),100,IF(AND('Tabelle Kaderkriterien'!$H142="m",Übersicht!$C138=15),('Perzentile Männlich'!$B$45*'Perzentile Männlich'!N138^3)+('Perzentile Männlich'!$C$45*'Perzentile Männlich'!N138^2)+('Perzentile Männlich'!$D$45*'Perzentile Männlich'!N138)+'Perzentile Männlich'!$E$45,IF(AND('Tabelle Kaderkriterien'!$H142="m",Übersicht!$C138=16,'Perzentile Männlich'!N138&gt;'Perzentile Männlich'!S$6),100,IF(AND('Tabelle Kaderkriterien'!$H142="m",Übersicht!$C138=16),('Perzentile Männlich'!$B$46*'Perzentile Männlich'!N138^3)+('Perzentile Männlich'!$C$46*'Perzentile Männlich'!N138^2)+('Perzentile Männlich'!$D$46*'Perzentile Männlich'!N138)+'Perzentile Männlich'!$E$46,IF(AND('Tabelle Kaderkriterien'!$H142="m",Übersicht!$C138=12,'Perzentile Männlich'!N138&gt;'Perzentile Männlich'!S$7),100,IF(AND('Tabelle Kaderkriterien'!$H142="m",Übersicht!$C138=12),('Perzentile Männlich'!$B$47*'Perzentile Männlich'!N138^3)+('Perzentile Männlich'!$C$47*'Perzentile Männlich'!N138^2)+('Perzentile Männlich'!$D$47*'Perzentile Männlich'!N138)+'Perzentile Männlich'!$E$47,IF(AND('Tabelle Kaderkriterien'!$H142="m",Übersicht!$C138=11,'Perzentile Männlich'!N138&gt;'Perzentile Männlich'!S$8),100,IF(AND('Tabelle Kaderkriterien'!$H142="m",Übersicht!$C138=11),('Perzentile Männlich'!$B$48*'Perzentile Männlich'!N138^3)+('Perzentile Männlich'!$C$48*'Perzentile Männlich'!N138^2)+('Perzentile Männlich'!$D$48*'Perzentile Männlich'!N138)+'Perzentile Männlich'!$E$48,IF(AND('Tabelle Kaderkriterien'!$H142="w",Übersicht!$C138=13,'Perzentile Weiblich'!N138&gt;'Perzentile Weiblich'!S$3),100,IF(AND('Tabelle Kaderkriterien'!$H142="w",Übersicht!$C138=13),('Perzentile Weiblich'!$B$43*'Perzentile Weiblich'!N138^3)+('Perzentile Weiblich'!$C$43*'Perzentile Weiblich'!N138^2)+('Perzentile Weiblich'!$D$43*'Perzentile Weiblich'!N138)+'Perzentile Weiblich'!$E$43,IF(AND('Tabelle Kaderkriterien'!$H142="w",Übersicht!$C138=14,'Perzentile Weiblich'!N138&gt;'Perzentile Weiblich'!S$4),100,IF(AND('Tabelle Kaderkriterien'!$H142="w",Übersicht!$C138=14),('Perzentile Weiblich'!$B$44*'Perzentile Weiblich'!N138^3)+('Perzentile Weiblich'!$C$44*'Perzentile Weiblich'!N138^2)+('Perzentile Weiblich'!$D$44*'Perzentile Weiblich'!N138)+'Perzentile Weiblich'!$E$44,IF(AND('Tabelle Kaderkriterien'!$H142="w",Übersicht!$C138=15,'Perzentile Weiblich'!N138&gt;'Perzentile Weiblich'!S$5),100,IF(AND('Tabelle Kaderkriterien'!$H142="w",Übersicht!$C138=15),('Perzentile Weiblich'!$B$45*'Perzentile Weiblich'!N138^3)+('Perzentile Weiblich'!$C$45*'Perzentile Weiblich'!N138^2)+('Perzentile Weiblich'!$D$45*'Perzentile Weiblich'!N138)+'Perzentile Weiblich'!$E$45,IF(AND('Tabelle Kaderkriterien'!$H142="w",Übersicht!$C138=16,'Perzentile Weiblich'!N138&gt;'Perzentile Weiblich'!S$6),100,IF(AND('Tabelle Kaderkriterien'!$H142="w",Übersicht!$C138=16),('Perzentile Weiblich'!$B$46*'Perzentile Weiblich'!N138^3)+('Perzentile Weiblich'!$C$46*'Perzentile Weiblich'!N138^2)+('Perzentile Weiblich'!$D$46*'Perzentile Weiblich'!N138)+'Perzentile Weiblich'!$E$46,IF(AND('Tabelle Kaderkriterien'!$H142="w",Übersicht!$C138=12,'Perzentile Weiblich'!N138&gt;'Perzentile Weiblich'!S$7),100,IF(AND('Tabelle Kaderkriterien'!$H142="w",Übersicht!$C138=12),('Perzentile Weiblich'!$B$47*'Perzentile Weiblich'!N138^3)+('Perzentile Weiblich'!$C$47*'Perzentile Weiblich'!N138^2)+('Perzentile Weiblich'!$D$47*'Perzentile Weiblich'!N138)+'Perzentile Weiblich'!$E$47,IF(AND('Tabelle Kaderkriterien'!$H142="w",Übersicht!$C138=11,'Perzentile Weiblich'!N138&gt;'Perzentile Weiblich'!S$8),100,IF(AND('Tabelle Kaderkriterien'!$H142="w",Übersicht!$C138=11),('Perzentile Weiblich'!$B$48*'Perzentile Weiblich'!N138^3)+('Perzentile Weiblich'!$C$48*'Perzentile Weiblich'!N138^2)+('Perzentile Weiblich'!$D$48*'Perzentile Weiblich'!N138)+'Perzentile Weiblich'!$E$48,IF(AND('Tabelle Kaderkriterien'!I142&lt;&gt;"m",'Tabelle Kaderkriterien'!I142&lt;&gt;"!w"),#N/A,#N/A)))))))))))))))))))))))))</f>
        <v>#DIV/0!</v>
      </c>
      <c r="O138" s="32" t="e">
        <f>IF(AND('Tabelle Kaderkriterien'!$H142="m",Übersicht!$C138=13,'Perzentile Männlich'!O138&gt;'Perzentile Männlich'!T$3),100,IF(AND('Tabelle Kaderkriterien'!$H142="m",Übersicht!$C138=13),('Perzentile Männlich'!$B$11*'Perzentile Männlich'!O138^3)+('Perzentile Männlich'!$C$11*'Perzentile Männlich'!O138^2)+('Perzentile Männlich'!$D$11*'Perzentile Männlich'!O138)+'Perzentile Männlich'!$E$11,IF(AND('Tabelle Kaderkriterien'!$H142="m",Übersicht!$C138=14,'Perzentile Männlich'!O138&gt;'Perzentile Männlich'!T$4),100,IF(AND('Tabelle Kaderkriterien'!$H142="m",Übersicht!$C138=14),('Perzentile Männlich'!$B$12*'Perzentile Männlich'!O138^3)+('Perzentile Männlich'!$C$12*'Perzentile Männlich'!O138^2)+('Perzentile Männlich'!$D$12*'Perzentile Männlich'!O138)+'Perzentile Männlich'!$E$12,IF(AND('Tabelle Kaderkriterien'!$H142="m",Übersicht!$C138=15,'Perzentile Männlich'!O138&gt;'Perzentile Männlich'!T$5),100,IF(AND('Tabelle Kaderkriterien'!$H142="m",Übersicht!$C138=15),('Perzentile Männlich'!$B$13*'Perzentile Männlich'!O138^3)+('Perzentile Männlich'!$C$13*'Perzentile Männlich'!O138^2)+('Perzentile Männlich'!$D$13*'Perzentile Männlich'!O138)+'Perzentile Männlich'!$E$13,IF(AND('Tabelle Kaderkriterien'!$H142="m",Übersicht!$C138=16,'Perzentile Männlich'!O138&gt;'Perzentile Männlich'!T$6),100,IF(AND('Tabelle Kaderkriterien'!$H142="m",Übersicht!$C138=16),('Perzentile Männlich'!$B$14*'Perzentile Männlich'!O138^3)+('Perzentile Männlich'!$C$14*'Perzentile Männlich'!O138^2)+('Perzentile Männlich'!$D$14*'Perzentile Männlich'!O138)+'Perzentile Männlich'!$E$14,IF(AND('Tabelle Kaderkriterien'!$H142="m",Übersicht!$C138=12,'Perzentile Männlich'!O138&gt;'Perzentile Männlich'!T$7),100,IF(AND('Tabelle Kaderkriterien'!$H142="m",Übersicht!$C138=12),('Perzentile Männlich'!$B$15*'Perzentile Männlich'!O138^3)+('Perzentile Männlich'!$C$15*'Perzentile Männlich'!O138^2)+('Perzentile Männlich'!$D$15*'Perzentile Männlich'!O138)+'Perzentile Männlich'!$E$15,IF(AND('Tabelle Kaderkriterien'!$H142="m",Übersicht!$C138=11,'Perzentile Männlich'!O138&gt;'Perzentile Männlich'!T$8),100,IF(AND('Tabelle Kaderkriterien'!$H142="m",Übersicht!$C138=11),('Perzentile Männlich'!$B$16*'Perzentile Männlich'!O138^3)+('Perzentile Männlich'!$C$16*'Perzentile Männlich'!O138^2)+('Perzentile Männlich'!$D$16*'Perzentile Männlich'!O138)+'Perzentile Männlich'!$E$16,IF(AND('Tabelle Kaderkriterien'!$H142="w",Übersicht!$C138=13,'Perzentile Weiblich'!O138&gt;'Perzentile Weiblich'!T$3),100,IF(AND('Tabelle Kaderkriterien'!$H142="w",Übersicht!$C138=13),('Perzentile Weiblich'!$B$11*'Perzentile Weiblich'!O138^3)+('Perzentile Weiblich'!$C$11*'Perzentile Weiblich'!O138^2)+('Perzentile Weiblich'!$D$11*'Perzentile Weiblich'!O138)+'Perzentile Weiblich'!$E$11,IF(AND('Tabelle Kaderkriterien'!$H142="w",Übersicht!$C138=14,'Perzentile Weiblich'!O138&gt;'Perzentile Weiblich'!T$4),100,IF(AND('Tabelle Kaderkriterien'!$H142="w",Übersicht!$C138=14),('Perzentile Weiblich'!$B$12*'Perzentile Weiblich'!O138^3)+('Perzentile Weiblich'!$C$12*'Perzentile Weiblich'!O138^2)+('Perzentile Weiblich'!$D$12*'Perzentile Weiblich'!O138)+'Perzentile Weiblich'!$E$12,IF(AND('Tabelle Kaderkriterien'!$H142="w",Übersicht!$C138=15,'Perzentile Weiblich'!O138&gt;'Perzentile Weiblich'!T$5),100,IF(AND('Tabelle Kaderkriterien'!$H142="w",Übersicht!$C138=15),('Perzentile Weiblich'!$B$13*'Perzentile Weiblich'!O138^3)+('Perzentile Weiblich'!$C$13*'Perzentile Weiblich'!O138^2)+('Perzentile Weiblich'!$D$13*'Perzentile Weiblich'!O138)+'Perzentile Weiblich'!$E$13,IF(AND('Tabelle Kaderkriterien'!$H142="w",Übersicht!$C138=16,'Perzentile Weiblich'!O138&gt;'Perzentile Weiblich'!T$6),100,IF(AND('Tabelle Kaderkriterien'!$H142="w",Übersicht!$C138=16),('Perzentile Weiblich'!$B$14*'Perzentile Weiblich'!O138^3)+('Perzentile Weiblich'!$C$14*'Perzentile Weiblich'!O138^2)+('Perzentile Weiblich'!$D$14*'Perzentile Weiblich'!O138)+'Perzentile Weiblich'!$E$14,IF(AND('Tabelle Kaderkriterien'!$H142="w",Übersicht!$C138=12,'Perzentile Weiblich'!O138&gt;'Perzentile Weiblich'!T$7),100,IF(AND('Tabelle Kaderkriterien'!$H142="w",Übersicht!$C138=12),('Perzentile Weiblich'!$B$15*'Perzentile Weiblich'!O138^3)+('Perzentile Weiblich'!$C$15*'Perzentile Weiblich'!O138^2)+('Perzentile Weiblich'!$D$15*'Perzentile Weiblich'!O138)+'Perzentile Weiblich'!$E$15,IF(AND('Tabelle Kaderkriterien'!$H142="w",Übersicht!$C138=11,'Perzentile Weiblich'!O138&gt;'Perzentile Weiblich'!T$8),100,IF(AND('Tabelle Kaderkriterien'!$H142="w",Übersicht!$C138=11),('Perzentile Weiblich'!$B$16*'Perzentile Weiblich'!O138^3)+('Perzentile Weiblich'!$C$16*'Perzentile Weiblich'!O138^2)+('Perzentile Weiblich'!$D$16*'Perzentile Weiblich'!O138)+'Perzentile Weiblich'!$E$16,IF(AND('Tabelle Kaderkriterien'!J142&lt;&gt;"m",'Tabelle Kaderkriterien'!J142&lt;&gt;"!w"),#N/A,#N/A)))))))))))))))))))))))))</f>
        <v>#DIV/0!</v>
      </c>
      <c r="P138" s="32" t="e">
        <f>IF(AND('Tabelle Kaderkriterien'!$H142="m",Übersicht!$C138=13,J138&lt;'Perzentile Männlich'!U$3),100,IF(AND('Tabelle Kaderkriterien'!$H142="m",Übersicht!$C138=13),('Perzentile Männlich'!$B$27*J138^3)+('Perzentile Männlich'!$C$27*J138^2)+('Perzentile Männlich'!$D$27*J138)+'Perzentile Männlich'!$E$27,IF(AND('Tabelle Kaderkriterien'!$H142="m",Übersicht!$C138=14,J138&lt;'Perzentile Männlich'!U$4),100,IF(AND('Tabelle Kaderkriterien'!$H142="m",Übersicht!$C138=14),('Perzentile Männlich'!$B$28*J138^3)+('Perzentile Männlich'!$C$28*J138^2)+('Perzentile Männlich'!$D$28*J138)+'Perzentile Männlich'!$E$28,IF(AND('Tabelle Kaderkriterien'!$H142="m",Übersicht!$C138=15,J138&lt;'Perzentile Männlich'!U$5),100,IF(AND('Tabelle Kaderkriterien'!$H142="m",Übersicht!$C138=15),('Perzentile Männlich'!$B$29*J138^3)+('Perzentile Männlich'!$C$29*J138^2)+('Perzentile Männlich'!$D$29*J138)+'Perzentile Männlich'!$E$29,IF(AND('Tabelle Kaderkriterien'!$H142="m",Übersicht!$C138=16,J138&lt;'Perzentile Männlich'!U$6),100,IF(AND('Tabelle Kaderkriterien'!$H142="m",Übersicht!$C138=16),('Perzentile Männlich'!$B$30*J138^3)+('Perzentile Männlich'!$C$30*J138^2)+('Perzentile Männlich'!$D$30*J138)+'Perzentile Männlich'!$E$30,IF(AND('Tabelle Kaderkriterien'!$H142="m",Übersicht!$C138=12,J138&lt;'Perzentile Männlich'!U$7),100,IF(AND('Tabelle Kaderkriterien'!$H142="m",Übersicht!$C138=12),('Perzentile Männlich'!$B$31*J138^3)+('Perzentile Männlich'!$C$31*J138^2)+('Perzentile Männlich'!$D$31*J138)+'Perzentile Männlich'!$E$31,IF(AND('Tabelle Kaderkriterien'!$H142="m",Übersicht!$C138=11,J138&lt;'Perzentile Männlich'!U$8),100,IF(AND('Tabelle Kaderkriterien'!$H142="m",Übersicht!$C138=11),('Perzentile Männlich'!$B$32*J138^3)+('Perzentile Männlich'!$C$32*J138^2)+('Perzentile Männlich'!$D$32*J138)+'Perzentile Männlich'!$E$32,IF(AND('Tabelle Kaderkriterien'!$H142="w",Übersicht!$C138=13,J138&lt;'Perzentile Weiblich'!U$3),100,IF(AND('Tabelle Kaderkriterien'!$H142="w",Übersicht!$C138=13),('Perzentile Weiblich'!$B$27*J138^3)+('Perzentile Weiblich'!$C$27*J138^2)+('Perzentile Weiblich'!$D$27*J138)+'Perzentile Weiblich'!$E$27,IF(AND('Tabelle Kaderkriterien'!$H142="w",Übersicht!$C138=14,J138&lt;'Perzentile Weiblich'!U$4),100,IF(AND('Tabelle Kaderkriterien'!$H142="w",Übersicht!$C138=14),('Perzentile Weiblich'!$B$28*J138^3)+('Perzentile Weiblich'!$C$28*J138^2)+('Perzentile Weiblich'!$D$28*J138)+'Perzentile Weiblich'!$E$28,IF(AND('Tabelle Kaderkriterien'!$H142="w",Übersicht!$C138=15,J138&lt;'Perzentile Weiblich'!U$5),100,IF(AND('Tabelle Kaderkriterien'!$H142="w",Übersicht!$C138=15),('Perzentile Weiblich'!$B$29*J138^3)+('Perzentile Weiblich'!$C$29*J138^2)+('Perzentile Weiblich'!$D$29*J138)+'Perzentile Weiblich'!$E$29,IF(AND('Tabelle Kaderkriterien'!$H142="w",Übersicht!$C138=16,J138&lt;'Perzentile Weiblich'!U$6),100,IF(AND('Tabelle Kaderkriterien'!$H142="w",Übersicht!$C138=16),('Perzentile Weiblich'!$B$30*J138^3)+('Perzentile Weiblich'!$C$30*J138^2)+('Perzentile Weiblich'!$D$30*J138)+'Perzentile Weiblich'!$E$30,IF(AND('Tabelle Kaderkriterien'!$H142="w",Übersicht!$C138=12,J138&lt;'Perzentile Weiblich'!U$7),100,IF(AND('Tabelle Kaderkriterien'!$H142="w",Übersicht!$C138=12),('Perzentile Weiblich'!$B$31*J138^3)+('Perzentile Weiblich'!$C$31*J138^2)+('Perzentile Weiblich'!$D$31*J138)+'Perzentile Weiblich'!$E$31,IF(AND('Tabelle Kaderkriterien'!$H142="w",Übersicht!$C138=11,J138&lt;'Perzentile Weiblich'!U$8),100,IF(AND('Tabelle Kaderkriterien'!$H142="w",Übersicht!$C138=11),('Perzentile Weiblich'!$B$32*J138^3)+('Perzentile Weiblich'!$C$32*J138^2)+('Perzentile Weiblich'!$D$32*J138)+'Perzentile Weiblich'!$E$32,IF(AND('Tabelle Kaderkriterien'!H142&lt;&gt;"m",'Tabelle Kaderkriterien'!H142&lt;&gt;"!w"),#N/A,#N/A)))))))))))))))))))))))))</f>
        <v>#N/A</v>
      </c>
      <c r="Q138" s="32" t="e">
        <f>IF(AND('Tabelle Kaderkriterien'!$H142="m",Übersicht!$C138=13,K138&gt;'Perzentile Männlich'!V$3),100,IF(AND('Tabelle Kaderkriterien'!$H142="m",Übersicht!$C138=13),('Perzentile Männlich'!$B$19*K138^3)+('Perzentile Männlich'!$C$19*K138^2)+('Perzentile Männlich'!$D$19*K138)+'Perzentile Männlich'!$E$19,IF(AND('Tabelle Kaderkriterien'!$H142="m",Übersicht!$C138=14,K138&gt;'Perzentile Männlich'!V$4),100,IF(AND('Tabelle Kaderkriterien'!$H142="m",Übersicht!$C138=14),('Perzentile Männlich'!$B$20*K138^3)+('Perzentile Männlich'!$C$20*K138^2)+('Perzentile Männlich'!$D$20*K138)+'Perzentile Männlich'!$E$20,IF(AND('Tabelle Kaderkriterien'!$H142="m",Übersicht!$C138=15,K138&gt;'Perzentile Männlich'!V$5),100,IF(AND('Tabelle Kaderkriterien'!$H142="m",Übersicht!$C138=15),('Perzentile Männlich'!$B$21*K138^3)+('Perzentile Männlich'!$C$21*K138^2)+('Perzentile Männlich'!$D$21*K138)+'Perzentile Männlich'!$E$21,IF(AND('Tabelle Kaderkriterien'!$H142="m",Übersicht!$C138=16,K138&gt;'Perzentile Männlich'!V$6),100,IF(AND('Tabelle Kaderkriterien'!$H142="m",Übersicht!$C138=16),('Perzentile Männlich'!$B$22*K138^3)+('Perzentile Männlich'!$C$22*K138^2)+('Perzentile Männlich'!$D$22*K138)+'Perzentile Männlich'!$E$22,IF(AND('Tabelle Kaderkriterien'!$H142="m",Übersicht!$C138=12,K138&gt;'Perzentile Männlich'!V$7),100,IF(AND('Tabelle Kaderkriterien'!$H142="m",Übersicht!$C138=12),('Perzentile Männlich'!$B$23*K138^3)+('Perzentile Männlich'!$C$23*K138^2)+('Perzentile Männlich'!$D$23*K138)+'Perzentile Männlich'!$E$23,IF(AND('Tabelle Kaderkriterien'!$H142="m",Übersicht!$C138=11,K138&gt;'Perzentile Männlich'!V$8),100,IF(AND('Tabelle Kaderkriterien'!$H142="m",Übersicht!$C138=11),('Perzentile Männlich'!$B$24*K138^3)+('Perzentile Männlich'!$C$24*K138^2)+('Perzentile Männlich'!$D$24*K138)+'Perzentile Männlich'!$E$24,IF(AND('Tabelle Kaderkriterien'!$H142="w",Übersicht!$C138=13,K138&gt;'Perzentile Weiblich'!V$3),100,IF(AND('Tabelle Kaderkriterien'!$H142="w",Übersicht!$C138=13),('Perzentile Weiblich'!$B$19*K138^3)+('Perzentile Weiblich'!$C$19*K138^2)+('Perzentile Weiblich'!$D$19*K138)+'Perzentile Weiblich'!$E$19,IF(AND('Tabelle Kaderkriterien'!$H142="w",Übersicht!$C138=14,K138&gt;'Perzentile Weiblich'!V$4),100,IF(AND('Tabelle Kaderkriterien'!$H142="w",Übersicht!$C138=14),('Perzentile Weiblich'!$B$20*K138^3)+('Perzentile Weiblich'!$C$20*K138^2)+('Perzentile Weiblich'!$D$20*K138)+'Perzentile Weiblich'!$E$20,IF(AND('Tabelle Kaderkriterien'!$H142="w",Übersicht!$C138=15,K138&gt;'Perzentile Weiblich'!V$5),100,IF(AND('Tabelle Kaderkriterien'!$H142="w",Übersicht!$C138=15),('Perzentile Weiblich'!$B$21*K138^3)+('Perzentile Weiblich'!$C$21*K138^2)+('Perzentile Weiblich'!$D$21*K138)+'Perzentile Weiblich'!$E$21,IF(AND('Tabelle Kaderkriterien'!$H142="w",Übersicht!$C138=16,K138&gt;'Perzentile Weiblich'!V$6),100,IF(AND('Tabelle Kaderkriterien'!$H142="w",Übersicht!$C138=16),('Perzentile Weiblich'!$B$22*K138^3)+('Perzentile Weiblich'!$C$22*K138^2)+('Perzentile Weiblich'!$D$22*K138)+'Perzentile Weiblich'!$E$22,IF(AND('Tabelle Kaderkriterien'!$H142="w",Übersicht!$C138=12,K138&gt;'Perzentile Weiblich'!V$7),100,IF(AND('Tabelle Kaderkriterien'!$H142="w",Übersicht!$C138=12),('Perzentile Weiblich'!$B$23*K138^3)+('Perzentile Weiblich'!$C$23*K138^2)+('Perzentile Weiblich'!$D$23*K138)+'Perzentile Weiblich'!$E$23,IF(AND('Tabelle Kaderkriterien'!$H142="w",Übersicht!$C138=11,K138&gt;'Perzentile Weiblich'!V$8),100,IF(AND('Tabelle Kaderkriterien'!$H142="w",Übersicht!$C138=11),('Perzentile Weiblich'!$B$24*K138^3)+('Perzentile Weiblich'!$C$24*K138^2)+('Perzentile Weiblich'!$D$24*K138)+'Perzentile Weiblich'!$E$24,IF(AND('Tabelle Kaderkriterien'!I142&lt;&gt;"m",'Tabelle Kaderkriterien'!I142&lt;&gt;"!w"),#N/A,#N/A)))))))))))))))))))))))))</f>
        <v>#N/A</v>
      </c>
      <c r="S138" s="18" t="e">
        <f t="shared" si="4"/>
        <v>#DIV/0!</v>
      </c>
      <c r="T138" s="18" t="e">
        <f t="shared" si="5"/>
        <v>#DIV/0!</v>
      </c>
    </row>
    <row r="139" spans="1:20" x14ac:dyDescent="0.3">
      <c r="A139" s="31">
        <f>'Tabelle Kaderkriterien'!B143</f>
        <v>0</v>
      </c>
      <c r="B139" s="31">
        <f>'Tabelle Kaderkriterien'!C143</f>
        <v>0</v>
      </c>
      <c r="C139" s="143">
        <f>'Tabelle Kaderkriterien'!G143</f>
        <v>0</v>
      </c>
      <c r="D139" s="144">
        <f>'Tabelle Kaderkriterien'!K143</f>
        <v>0</v>
      </c>
      <c r="E139" s="144">
        <f>'Tabelle Kaderkriterien'!L143</f>
        <v>0</v>
      </c>
      <c r="F139" s="144">
        <f>'Tabelle Kaderkriterien'!N143</f>
        <v>0</v>
      </c>
      <c r="G139" s="144">
        <f>'Tabelle Kaderkriterien'!O143</f>
        <v>0</v>
      </c>
      <c r="H139" s="144">
        <f>'Tabelle Kaderkriterien'!Q143</f>
        <v>0</v>
      </c>
      <c r="I139" s="144">
        <f>'Tabelle Kaderkriterien'!R143</f>
        <v>0</v>
      </c>
      <c r="J139" s="144">
        <f>'Tabelle Kaderkriterien'!T143</f>
        <v>0</v>
      </c>
      <c r="K139" s="144">
        <f>'Tabelle Kaderkriterien'!V143</f>
        <v>0</v>
      </c>
      <c r="M139" s="32" t="e">
        <f>IF(AND('Tabelle Kaderkriterien'!$H143="m",Übersicht!$C139=13,'Perzentile Männlich'!M139&gt;'Perzentile Männlich'!R$3),100,IF(AND('Tabelle Kaderkriterien'!$H143="m",Übersicht!$C139=13),('Perzentile Männlich'!$B$35*'Perzentile Männlich'!M139^3)+('Perzentile Männlich'!$C$35*'Perzentile Männlich'!M139^2)+('Perzentile Männlich'!$D$35*'Perzentile Männlich'!M139)+'Perzentile Männlich'!$E$35,IF(AND('Tabelle Kaderkriterien'!$H143="m",Übersicht!$C139=14,'Perzentile Männlich'!M139&gt;'Perzentile Männlich'!R$4),100,IF(AND('Tabelle Kaderkriterien'!$H143="m",Übersicht!$C139=14),('Perzentile Männlich'!$B$36*'Perzentile Männlich'!M139^3)+('Perzentile Männlich'!$C$36*'Perzentile Männlich'!M139^2)+('Perzentile Männlich'!$D$36*'Perzentile Männlich'!M139)+'Perzentile Männlich'!$E$36,IF(AND('Tabelle Kaderkriterien'!$H143="m",Übersicht!$C139=15,'Perzentile Männlich'!M139&gt;'Perzentile Männlich'!R$5),100,IF(AND('Tabelle Kaderkriterien'!$H143="m",Übersicht!$C139=15),('Perzentile Männlich'!$B$37*'Perzentile Männlich'!M139^3)+('Perzentile Männlich'!$C$37*'Perzentile Männlich'!M139^2)+('Perzentile Männlich'!$D$37*'Perzentile Männlich'!M139)+'Perzentile Männlich'!$E$37,IF(AND('Tabelle Kaderkriterien'!$H143="m",Übersicht!$C139=16,'Perzentile Männlich'!M139&gt;'Perzentile Männlich'!R$6),100,IF(AND('Tabelle Kaderkriterien'!$H143="m",Übersicht!$C139=16),('Perzentile Männlich'!$B$38*'Perzentile Männlich'!M139^3)+('Perzentile Männlich'!$C$38*'Perzentile Männlich'!M139^2)+('Perzentile Männlich'!$D$38*'Perzentile Männlich'!M139)+'Perzentile Männlich'!$E$38,IF(AND('Tabelle Kaderkriterien'!$H143="m",Übersicht!$C139=12,'Perzentile Männlich'!M139&gt;'Perzentile Männlich'!R$7),100,IF(AND('Tabelle Kaderkriterien'!$H143="m",Übersicht!$C139=12),('Perzentile Männlich'!$B$39*'Perzentile Männlich'!M139^3)+('Perzentile Männlich'!$C$39*'Perzentile Männlich'!M139^2)+('Perzentile Männlich'!$D$39*'Perzentile Männlich'!M139)+'Perzentile Männlich'!$E$39,IF(AND('Tabelle Kaderkriterien'!$H143="m",Übersicht!$C139=11,'Perzentile Männlich'!M139&gt;'Perzentile Männlich'!R$8),100,IF(AND('Tabelle Kaderkriterien'!$H143="m",Übersicht!$C139=11),('Perzentile Männlich'!$B$40*'Perzentile Männlich'!M139^3)+('Perzentile Männlich'!$C$40*'Perzentile Männlich'!M139^2)+('Perzentile Männlich'!$D$40*'Perzentile Männlich'!M139)+'Perzentile Männlich'!$E$40,IF(AND('Tabelle Kaderkriterien'!$H143="w",Übersicht!$C139=13,'Perzentile Weiblich'!M139&gt;'Perzentile Weiblich'!R$3),100,IF(AND('Tabelle Kaderkriterien'!$H143="w",Übersicht!$C139=13),('Perzentile Weiblich'!$B$35*'Perzentile Weiblich'!M139^3)+('Perzentile Weiblich'!$C$35*'Perzentile Weiblich'!M139^2)+('Perzentile Weiblich'!$D$35*'Perzentile Weiblich'!M139)+'Perzentile Weiblich'!$E$35,IF(AND('Tabelle Kaderkriterien'!$H143="w",Übersicht!$C139=14,'Perzentile Weiblich'!M139&gt;'Perzentile Weiblich'!R$4),100,IF(AND('Tabelle Kaderkriterien'!$H143="w",Übersicht!$C139=14),('Perzentile Weiblich'!$B$36*'Perzentile Weiblich'!M139^3)+('Perzentile Weiblich'!$C$36*'Perzentile Weiblich'!M139^2)+('Perzentile Weiblich'!$D$36*'Perzentile Weiblich'!M139)+'Perzentile Weiblich'!$E$36,IF(AND('Tabelle Kaderkriterien'!$H143="w",Übersicht!$C139=15,'Perzentile Weiblich'!M139&gt;'Perzentile Weiblich'!R$5),100,IF(AND('Tabelle Kaderkriterien'!$H143="w",Übersicht!$C139=15),('Perzentile Weiblich'!$B$37*'Perzentile Weiblich'!M139^3)+('Perzentile Weiblich'!$C$37*'Perzentile Weiblich'!M139^2)+('Perzentile Weiblich'!$D$37*'Perzentile Weiblich'!M139)+'Perzentile Weiblich'!$E$37,IF(AND('Tabelle Kaderkriterien'!$H143="w",Übersicht!$C139=16,'Perzentile Weiblich'!M139&gt;'Perzentile Weiblich'!R$6),100,IF(AND('Tabelle Kaderkriterien'!$H143="w",Übersicht!$C139=16),('Perzentile Weiblich'!$B$38*'Perzentile Weiblich'!M139^3)+('Perzentile Weiblich'!$C$38*'Perzentile Weiblich'!M139^2)+('Perzentile Weiblich'!$D$38*'Perzentile Weiblich'!M139)+'Perzentile Weiblich'!$E$38,IF(AND('Tabelle Kaderkriterien'!$H143="w",Übersicht!$C139=12,'Perzentile Weiblich'!M139&gt;'Perzentile Weiblich'!R$7),100,IF(AND('Tabelle Kaderkriterien'!$H143="w",Übersicht!$C139=12),('Perzentile Weiblich'!$B$39*'Perzentile Weiblich'!M139^3)+('Perzentile Weiblich'!$C$39*'Perzentile Weiblich'!M139^2)+('Perzentile Weiblich'!$D$39*'Perzentile Weiblich'!M139)+'Perzentile Weiblich'!$E$39,IF(AND('Tabelle Kaderkriterien'!$H143="w",Übersicht!$C139=11,'Perzentile Weiblich'!M139&gt;'Perzentile Weiblich'!R$8),100,IF(AND('Tabelle Kaderkriterien'!$H143="w",Übersicht!$C139=11),('Perzentile Weiblich'!$B$40*'Perzentile Weiblich'!M139^3)+('Perzentile Weiblich'!$C$40*'Perzentile Weiblich'!M139^2)+('Perzentile Weiblich'!$D$40*'Perzentile Weiblich'!M139)+'Perzentile Weiblich'!$E$40,IF(AND('Tabelle Kaderkriterien'!H143&lt;&gt;"m",'Tabelle Kaderkriterien'!H143&lt;&gt;"!w"),#N/A,#N/A)))))))))))))))))))))))))</f>
        <v>#DIV/0!</v>
      </c>
      <c r="N139" s="32" t="e">
        <f>IF(AND('Tabelle Kaderkriterien'!$H143="m",Übersicht!$C139=13,'Perzentile Männlich'!N139&gt;'Perzentile Männlich'!S$3),100,IF(AND('Tabelle Kaderkriterien'!$H143="m",Übersicht!$C139=13),('Perzentile Männlich'!$B$43*'Perzentile Männlich'!N139^3)+('Perzentile Männlich'!$C$43*'Perzentile Männlich'!N139^2)+('Perzentile Männlich'!$D$43*'Perzentile Männlich'!N139)+'Perzentile Männlich'!$E$43,IF(AND('Tabelle Kaderkriterien'!$H143="m",Übersicht!$C139=14,'Perzentile Männlich'!N139&gt;'Perzentile Männlich'!S$4),100,IF(AND('Tabelle Kaderkriterien'!$H143="m",Übersicht!$C139=14),('Perzentile Männlich'!$B$44*'Perzentile Männlich'!N139^3)+('Perzentile Männlich'!$C$44*'Perzentile Männlich'!N139^2)+('Perzentile Männlich'!$D$44*'Perzentile Männlich'!N139)+'Perzentile Männlich'!$E$44,IF(AND('Tabelle Kaderkriterien'!$H143="m",Übersicht!$C139=15,'Perzentile Männlich'!N139&gt;'Perzentile Männlich'!S$5),100,IF(AND('Tabelle Kaderkriterien'!$H143="m",Übersicht!$C139=15),('Perzentile Männlich'!$B$45*'Perzentile Männlich'!N139^3)+('Perzentile Männlich'!$C$45*'Perzentile Männlich'!N139^2)+('Perzentile Männlich'!$D$45*'Perzentile Männlich'!N139)+'Perzentile Männlich'!$E$45,IF(AND('Tabelle Kaderkriterien'!$H143="m",Übersicht!$C139=16,'Perzentile Männlich'!N139&gt;'Perzentile Männlich'!S$6),100,IF(AND('Tabelle Kaderkriterien'!$H143="m",Übersicht!$C139=16),('Perzentile Männlich'!$B$46*'Perzentile Männlich'!N139^3)+('Perzentile Männlich'!$C$46*'Perzentile Männlich'!N139^2)+('Perzentile Männlich'!$D$46*'Perzentile Männlich'!N139)+'Perzentile Männlich'!$E$46,IF(AND('Tabelle Kaderkriterien'!$H143="m",Übersicht!$C139=12,'Perzentile Männlich'!N139&gt;'Perzentile Männlich'!S$7),100,IF(AND('Tabelle Kaderkriterien'!$H143="m",Übersicht!$C139=12),('Perzentile Männlich'!$B$47*'Perzentile Männlich'!N139^3)+('Perzentile Männlich'!$C$47*'Perzentile Männlich'!N139^2)+('Perzentile Männlich'!$D$47*'Perzentile Männlich'!N139)+'Perzentile Männlich'!$E$47,IF(AND('Tabelle Kaderkriterien'!$H143="m",Übersicht!$C139=11,'Perzentile Männlich'!N139&gt;'Perzentile Männlich'!S$8),100,IF(AND('Tabelle Kaderkriterien'!$H143="m",Übersicht!$C139=11),('Perzentile Männlich'!$B$48*'Perzentile Männlich'!N139^3)+('Perzentile Männlich'!$C$48*'Perzentile Männlich'!N139^2)+('Perzentile Männlich'!$D$48*'Perzentile Männlich'!N139)+'Perzentile Männlich'!$E$48,IF(AND('Tabelle Kaderkriterien'!$H143="w",Übersicht!$C139=13,'Perzentile Weiblich'!N139&gt;'Perzentile Weiblich'!S$3),100,IF(AND('Tabelle Kaderkriterien'!$H143="w",Übersicht!$C139=13),('Perzentile Weiblich'!$B$43*'Perzentile Weiblich'!N139^3)+('Perzentile Weiblich'!$C$43*'Perzentile Weiblich'!N139^2)+('Perzentile Weiblich'!$D$43*'Perzentile Weiblich'!N139)+'Perzentile Weiblich'!$E$43,IF(AND('Tabelle Kaderkriterien'!$H143="w",Übersicht!$C139=14,'Perzentile Weiblich'!N139&gt;'Perzentile Weiblich'!S$4),100,IF(AND('Tabelle Kaderkriterien'!$H143="w",Übersicht!$C139=14),('Perzentile Weiblich'!$B$44*'Perzentile Weiblich'!N139^3)+('Perzentile Weiblich'!$C$44*'Perzentile Weiblich'!N139^2)+('Perzentile Weiblich'!$D$44*'Perzentile Weiblich'!N139)+'Perzentile Weiblich'!$E$44,IF(AND('Tabelle Kaderkriterien'!$H143="w",Übersicht!$C139=15,'Perzentile Weiblich'!N139&gt;'Perzentile Weiblich'!S$5),100,IF(AND('Tabelle Kaderkriterien'!$H143="w",Übersicht!$C139=15),('Perzentile Weiblich'!$B$45*'Perzentile Weiblich'!N139^3)+('Perzentile Weiblich'!$C$45*'Perzentile Weiblich'!N139^2)+('Perzentile Weiblich'!$D$45*'Perzentile Weiblich'!N139)+'Perzentile Weiblich'!$E$45,IF(AND('Tabelle Kaderkriterien'!$H143="w",Übersicht!$C139=16,'Perzentile Weiblich'!N139&gt;'Perzentile Weiblich'!S$6),100,IF(AND('Tabelle Kaderkriterien'!$H143="w",Übersicht!$C139=16),('Perzentile Weiblich'!$B$46*'Perzentile Weiblich'!N139^3)+('Perzentile Weiblich'!$C$46*'Perzentile Weiblich'!N139^2)+('Perzentile Weiblich'!$D$46*'Perzentile Weiblich'!N139)+'Perzentile Weiblich'!$E$46,IF(AND('Tabelle Kaderkriterien'!$H143="w",Übersicht!$C139=12,'Perzentile Weiblich'!N139&gt;'Perzentile Weiblich'!S$7),100,IF(AND('Tabelle Kaderkriterien'!$H143="w",Übersicht!$C139=12),('Perzentile Weiblich'!$B$47*'Perzentile Weiblich'!N139^3)+('Perzentile Weiblich'!$C$47*'Perzentile Weiblich'!N139^2)+('Perzentile Weiblich'!$D$47*'Perzentile Weiblich'!N139)+'Perzentile Weiblich'!$E$47,IF(AND('Tabelle Kaderkriterien'!$H143="w",Übersicht!$C139=11,'Perzentile Weiblich'!N139&gt;'Perzentile Weiblich'!S$8),100,IF(AND('Tabelle Kaderkriterien'!$H143="w",Übersicht!$C139=11),('Perzentile Weiblich'!$B$48*'Perzentile Weiblich'!N139^3)+('Perzentile Weiblich'!$C$48*'Perzentile Weiblich'!N139^2)+('Perzentile Weiblich'!$D$48*'Perzentile Weiblich'!N139)+'Perzentile Weiblich'!$E$48,IF(AND('Tabelle Kaderkriterien'!I143&lt;&gt;"m",'Tabelle Kaderkriterien'!I143&lt;&gt;"!w"),#N/A,#N/A)))))))))))))))))))))))))</f>
        <v>#DIV/0!</v>
      </c>
      <c r="O139" s="32" t="e">
        <f>IF(AND('Tabelle Kaderkriterien'!$H143="m",Übersicht!$C139=13,'Perzentile Männlich'!O139&gt;'Perzentile Männlich'!T$3),100,IF(AND('Tabelle Kaderkriterien'!$H143="m",Übersicht!$C139=13),('Perzentile Männlich'!$B$11*'Perzentile Männlich'!O139^3)+('Perzentile Männlich'!$C$11*'Perzentile Männlich'!O139^2)+('Perzentile Männlich'!$D$11*'Perzentile Männlich'!O139)+'Perzentile Männlich'!$E$11,IF(AND('Tabelle Kaderkriterien'!$H143="m",Übersicht!$C139=14,'Perzentile Männlich'!O139&gt;'Perzentile Männlich'!T$4),100,IF(AND('Tabelle Kaderkriterien'!$H143="m",Übersicht!$C139=14),('Perzentile Männlich'!$B$12*'Perzentile Männlich'!O139^3)+('Perzentile Männlich'!$C$12*'Perzentile Männlich'!O139^2)+('Perzentile Männlich'!$D$12*'Perzentile Männlich'!O139)+'Perzentile Männlich'!$E$12,IF(AND('Tabelle Kaderkriterien'!$H143="m",Übersicht!$C139=15,'Perzentile Männlich'!O139&gt;'Perzentile Männlich'!T$5),100,IF(AND('Tabelle Kaderkriterien'!$H143="m",Übersicht!$C139=15),('Perzentile Männlich'!$B$13*'Perzentile Männlich'!O139^3)+('Perzentile Männlich'!$C$13*'Perzentile Männlich'!O139^2)+('Perzentile Männlich'!$D$13*'Perzentile Männlich'!O139)+'Perzentile Männlich'!$E$13,IF(AND('Tabelle Kaderkriterien'!$H143="m",Übersicht!$C139=16,'Perzentile Männlich'!O139&gt;'Perzentile Männlich'!T$6),100,IF(AND('Tabelle Kaderkriterien'!$H143="m",Übersicht!$C139=16),('Perzentile Männlich'!$B$14*'Perzentile Männlich'!O139^3)+('Perzentile Männlich'!$C$14*'Perzentile Männlich'!O139^2)+('Perzentile Männlich'!$D$14*'Perzentile Männlich'!O139)+'Perzentile Männlich'!$E$14,IF(AND('Tabelle Kaderkriterien'!$H143="m",Übersicht!$C139=12,'Perzentile Männlich'!O139&gt;'Perzentile Männlich'!T$7),100,IF(AND('Tabelle Kaderkriterien'!$H143="m",Übersicht!$C139=12),('Perzentile Männlich'!$B$15*'Perzentile Männlich'!O139^3)+('Perzentile Männlich'!$C$15*'Perzentile Männlich'!O139^2)+('Perzentile Männlich'!$D$15*'Perzentile Männlich'!O139)+'Perzentile Männlich'!$E$15,IF(AND('Tabelle Kaderkriterien'!$H143="m",Übersicht!$C139=11,'Perzentile Männlich'!O139&gt;'Perzentile Männlich'!T$8),100,IF(AND('Tabelle Kaderkriterien'!$H143="m",Übersicht!$C139=11),('Perzentile Männlich'!$B$16*'Perzentile Männlich'!O139^3)+('Perzentile Männlich'!$C$16*'Perzentile Männlich'!O139^2)+('Perzentile Männlich'!$D$16*'Perzentile Männlich'!O139)+'Perzentile Männlich'!$E$16,IF(AND('Tabelle Kaderkriterien'!$H143="w",Übersicht!$C139=13,'Perzentile Weiblich'!O139&gt;'Perzentile Weiblich'!T$3),100,IF(AND('Tabelle Kaderkriterien'!$H143="w",Übersicht!$C139=13),('Perzentile Weiblich'!$B$11*'Perzentile Weiblich'!O139^3)+('Perzentile Weiblich'!$C$11*'Perzentile Weiblich'!O139^2)+('Perzentile Weiblich'!$D$11*'Perzentile Weiblich'!O139)+'Perzentile Weiblich'!$E$11,IF(AND('Tabelle Kaderkriterien'!$H143="w",Übersicht!$C139=14,'Perzentile Weiblich'!O139&gt;'Perzentile Weiblich'!T$4),100,IF(AND('Tabelle Kaderkriterien'!$H143="w",Übersicht!$C139=14),('Perzentile Weiblich'!$B$12*'Perzentile Weiblich'!O139^3)+('Perzentile Weiblich'!$C$12*'Perzentile Weiblich'!O139^2)+('Perzentile Weiblich'!$D$12*'Perzentile Weiblich'!O139)+'Perzentile Weiblich'!$E$12,IF(AND('Tabelle Kaderkriterien'!$H143="w",Übersicht!$C139=15,'Perzentile Weiblich'!O139&gt;'Perzentile Weiblich'!T$5),100,IF(AND('Tabelle Kaderkriterien'!$H143="w",Übersicht!$C139=15),('Perzentile Weiblich'!$B$13*'Perzentile Weiblich'!O139^3)+('Perzentile Weiblich'!$C$13*'Perzentile Weiblich'!O139^2)+('Perzentile Weiblich'!$D$13*'Perzentile Weiblich'!O139)+'Perzentile Weiblich'!$E$13,IF(AND('Tabelle Kaderkriterien'!$H143="w",Übersicht!$C139=16,'Perzentile Weiblich'!O139&gt;'Perzentile Weiblich'!T$6),100,IF(AND('Tabelle Kaderkriterien'!$H143="w",Übersicht!$C139=16),('Perzentile Weiblich'!$B$14*'Perzentile Weiblich'!O139^3)+('Perzentile Weiblich'!$C$14*'Perzentile Weiblich'!O139^2)+('Perzentile Weiblich'!$D$14*'Perzentile Weiblich'!O139)+'Perzentile Weiblich'!$E$14,IF(AND('Tabelle Kaderkriterien'!$H143="w",Übersicht!$C139=12,'Perzentile Weiblich'!O139&gt;'Perzentile Weiblich'!T$7),100,IF(AND('Tabelle Kaderkriterien'!$H143="w",Übersicht!$C139=12),('Perzentile Weiblich'!$B$15*'Perzentile Weiblich'!O139^3)+('Perzentile Weiblich'!$C$15*'Perzentile Weiblich'!O139^2)+('Perzentile Weiblich'!$D$15*'Perzentile Weiblich'!O139)+'Perzentile Weiblich'!$E$15,IF(AND('Tabelle Kaderkriterien'!$H143="w",Übersicht!$C139=11,'Perzentile Weiblich'!O139&gt;'Perzentile Weiblich'!T$8),100,IF(AND('Tabelle Kaderkriterien'!$H143="w",Übersicht!$C139=11),('Perzentile Weiblich'!$B$16*'Perzentile Weiblich'!O139^3)+('Perzentile Weiblich'!$C$16*'Perzentile Weiblich'!O139^2)+('Perzentile Weiblich'!$D$16*'Perzentile Weiblich'!O139)+'Perzentile Weiblich'!$E$16,IF(AND('Tabelle Kaderkriterien'!J143&lt;&gt;"m",'Tabelle Kaderkriterien'!J143&lt;&gt;"!w"),#N/A,#N/A)))))))))))))))))))))))))</f>
        <v>#DIV/0!</v>
      </c>
      <c r="P139" s="32" t="e">
        <f>IF(AND('Tabelle Kaderkriterien'!$H143="m",Übersicht!$C139=13,J139&lt;'Perzentile Männlich'!U$3),100,IF(AND('Tabelle Kaderkriterien'!$H143="m",Übersicht!$C139=13),('Perzentile Männlich'!$B$27*J139^3)+('Perzentile Männlich'!$C$27*J139^2)+('Perzentile Männlich'!$D$27*J139)+'Perzentile Männlich'!$E$27,IF(AND('Tabelle Kaderkriterien'!$H143="m",Übersicht!$C139=14,J139&lt;'Perzentile Männlich'!U$4),100,IF(AND('Tabelle Kaderkriterien'!$H143="m",Übersicht!$C139=14),('Perzentile Männlich'!$B$28*J139^3)+('Perzentile Männlich'!$C$28*J139^2)+('Perzentile Männlich'!$D$28*J139)+'Perzentile Männlich'!$E$28,IF(AND('Tabelle Kaderkriterien'!$H143="m",Übersicht!$C139=15,J139&lt;'Perzentile Männlich'!U$5),100,IF(AND('Tabelle Kaderkriterien'!$H143="m",Übersicht!$C139=15),('Perzentile Männlich'!$B$29*J139^3)+('Perzentile Männlich'!$C$29*J139^2)+('Perzentile Männlich'!$D$29*J139)+'Perzentile Männlich'!$E$29,IF(AND('Tabelle Kaderkriterien'!$H143="m",Übersicht!$C139=16,J139&lt;'Perzentile Männlich'!U$6),100,IF(AND('Tabelle Kaderkriterien'!$H143="m",Übersicht!$C139=16),('Perzentile Männlich'!$B$30*J139^3)+('Perzentile Männlich'!$C$30*J139^2)+('Perzentile Männlich'!$D$30*J139)+'Perzentile Männlich'!$E$30,IF(AND('Tabelle Kaderkriterien'!$H143="m",Übersicht!$C139=12,J139&lt;'Perzentile Männlich'!U$7),100,IF(AND('Tabelle Kaderkriterien'!$H143="m",Übersicht!$C139=12),('Perzentile Männlich'!$B$31*J139^3)+('Perzentile Männlich'!$C$31*J139^2)+('Perzentile Männlich'!$D$31*J139)+'Perzentile Männlich'!$E$31,IF(AND('Tabelle Kaderkriterien'!$H143="m",Übersicht!$C139=11,J139&lt;'Perzentile Männlich'!U$8),100,IF(AND('Tabelle Kaderkriterien'!$H143="m",Übersicht!$C139=11),('Perzentile Männlich'!$B$32*J139^3)+('Perzentile Männlich'!$C$32*J139^2)+('Perzentile Männlich'!$D$32*J139)+'Perzentile Männlich'!$E$32,IF(AND('Tabelle Kaderkriterien'!$H143="w",Übersicht!$C139=13,J139&lt;'Perzentile Weiblich'!U$3),100,IF(AND('Tabelle Kaderkriterien'!$H143="w",Übersicht!$C139=13),('Perzentile Weiblich'!$B$27*J139^3)+('Perzentile Weiblich'!$C$27*J139^2)+('Perzentile Weiblich'!$D$27*J139)+'Perzentile Weiblich'!$E$27,IF(AND('Tabelle Kaderkriterien'!$H143="w",Übersicht!$C139=14,J139&lt;'Perzentile Weiblich'!U$4),100,IF(AND('Tabelle Kaderkriterien'!$H143="w",Übersicht!$C139=14),('Perzentile Weiblich'!$B$28*J139^3)+('Perzentile Weiblich'!$C$28*J139^2)+('Perzentile Weiblich'!$D$28*J139)+'Perzentile Weiblich'!$E$28,IF(AND('Tabelle Kaderkriterien'!$H143="w",Übersicht!$C139=15,J139&lt;'Perzentile Weiblich'!U$5),100,IF(AND('Tabelle Kaderkriterien'!$H143="w",Übersicht!$C139=15),('Perzentile Weiblich'!$B$29*J139^3)+('Perzentile Weiblich'!$C$29*J139^2)+('Perzentile Weiblich'!$D$29*J139)+'Perzentile Weiblich'!$E$29,IF(AND('Tabelle Kaderkriterien'!$H143="w",Übersicht!$C139=16,J139&lt;'Perzentile Weiblich'!U$6),100,IF(AND('Tabelle Kaderkriterien'!$H143="w",Übersicht!$C139=16),('Perzentile Weiblich'!$B$30*J139^3)+('Perzentile Weiblich'!$C$30*J139^2)+('Perzentile Weiblich'!$D$30*J139)+'Perzentile Weiblich'!$E$30,IF(AND('Tabelle Kaderkriterien'!$H143="w",Übersicht!$C139=12,J139&lt;'Perzentile Weiblich'!U$7),100,IF(AND('Tabelle Kaderkriterien'!$H143="w",Übersicht!$C139=12),('Perzentile Weiblich'!$B$31*J139^3)+('Perzentile Weiblich'!$C$31*J139^2)+('Perzentile Weiblich'!$D$31*J139)+'Perzentile Weiblich'!$E$31,IF(AND('Tabelle Kaderkriterien'!$H143="w",Übersicht!$C139=11,J139&lt;'Perzentile Weiblich'!U$8),100,IF(AND('Tabelle Kaderkriterien'!$H143="w",Übersicht!$C139=11),('Perzentile Weiblich'!$B$32*J139^3)+('Perzentile Weiblich'!$C$32*J139^2)+('Perzentile Weiblich'!$D$32*J139)+'Perzentile Weiblich'!$E$32,IF(AND('Tabelle Kaderkriterien'!H143&lt;&gt;"m",'Tabelle Kaderkriterien'!H143&lt;&gt;"!w"),#N/A,#N/A)))))))))))))))))))))))))</f>
        <v>#N/A</v>
      </c>
      <c r="Q139" s="32" t="e">
        <f>IF(AND('Tabelle Kaderkriterien'!$H143="m",Übersicht!$C139=13,K139&gt;'Perzentile Männlich'!V$3),100,IF(AND('Tabelle Kaderkriterien'!$H143="m",Übersicht!$C139=13),('Perzentile Männlich'!$B$19*K139^3)+('Perzentile Männlich'!$C$19*K139^2)+('Perzentile Männlich'!$D$19*K139)+'Perzentile Männlich'!$E$19,IF(AND('Tabelle Kaderkriterien'!$H143="m",Übersicht!$C139=14,K139&gt;'Perzentile Männlich'!V$4),100,IF(AND('Tabelle Kaderkriterien'!$H143="m",Übersicht!$C139=14),('Perzentile Männlich'!$B$20*K139^3)+('Perzentile Männlich'!$C$20*K139^2)+('Perzentile Männlich'!$D$20*K139)+'Perzentile Männlich'!$E$20,IF(AND('Tabelle Kaderkriterien'!$H143="m",Übersicht!$C139=15,K139&gt;'Perzentile Männlich'!V$5),100,IF(AND('Tabelle Kaderkriterien'!$H143="m",Übersicht!$C139=15),('Perzentile Männlich'!$B$21*K139^3)+('Perzentile Männlich'!$C$21*K139^2)+('Perzentile Männlich'!$D$21*K139)+'Perzentile Männlich'!$E$21,IF(AND('Tabelle Kaderkriterien'!$H143="m",Übersicht!$C139=16,K139&gt;'Perzentile Männlich'!V$6),100,IF(AND('Tabelle Kaderkriterien'!$H143="m",Übersicht!$C139=16),('Perzentile Männlich'!$B$22*K139^3)+('Perzentile Männlich'!$C$22*K139^2)+('Perzentile Männlich'!$D$22*K139)+'Perzentile Männlich'!$E$22,IF(AND('Tabelle Kaderkriterien'!$H143="m",Übersicht!$C139=12,K139&gt;'Perzentile Männlich'!V$7),100,IF(AND('Tabelle Kaderkriterien'!$H143="m",Übersicht!$C139=12),('Perzentile Männlich'!$B$23*K139^3)+('Perzentile Männlich'!$C$23*K139^2)+('Perzentile Männlich'!$D$23*K139)+'Perzentile Männlich'!$E$23,IF(AND('Tabelle Kaderkriterien'!$H143="m",Übersicht!$C139=11,K139&gt;'Perzentile Männlich'!V$8),100,IF(AND('Tabelle Kaderkriterien'!$H143="m",Übersicht!$C139=11),('Perzentile Männlich'!$B$24*K139^3)+('Perzentile Männlich'!$C$24*K139^2)+('Perzentile Männlich'!$D$24*K139)+'Perzentile Männlich'!$E$24,IF(AND('Tabelle Kaderkriterien'!$H143="w",Übersicht!$C139=13,K139&gt;'Perzentile Weiblich'!V$3),100,IF(AND('Tabelle Kaderkriterien'!$H143="w",Übersicht!$C139=13),('Perzentile Weiblich'!$B$19*K139^3)+('Perzentile Weiblich'!$C$19*K139^2)+('Perzentile Weiblich'!$D$19*K139)+'Perzentile Weiblich'!$E$19,IF(AND('Tabelle Kaderkriterien'!$H143="w",Übersicht!$C139=14,K139&gt;'Perzentile Weiblich'!V$4),100,IF(AND('Tabelle Kaderkriterien'!$H143="w",Übersicht!$C139=14),('Perzentile Weiblich'!$B$20*K139^3)+('Perzentile Weiblich'!$C$20*K139^2)+('Perzentile Weiblich'!$D$20*K139)+'Perzentile Weiblich'!$E$20,IF(AND('Tabelle Kaderkriterien'!$H143="w",Übersicht!$C139=15,K139&gt;'Perzentile Weiblich'!V$5),100,IF(AND('Tabelle Kaderkriterien'!$H143="w",Übersicht!$C139=15),('Perzentile Weiblich'!$B$21*K139^3)+('Perzentile Weiblich'!$C$21*K139^2)+('Perzentile Weiblich'!$D$21*K139)+'Perzentile Weiblich'!$E$21,IF(AND('Tabelle Kaderkriterien'!$H143="w",Übersicht!$C139=16,K139&gt;'Perzentile Weiblich'!V$6),100,IF(AND('Tabelle Kaderkriterien'!$H143="w",Übersicht!$C139=16),('Perzentile Weiblich'!$B$22*K139^3)+('Perzentile Weiblich'!$C$22*K139^2)+('Perzentile Weiblich'!$D$22*K139)+'Perzentile Weiblich'!$E$22,IF(AND('Tabelle Kaderkriterien'!$H143="w",Übersicht!$C139=12,K139&gt;'Perzentile Weiblich'!V$7),100,IF(AND('Tabelle Kaderkriterien'!$H143="w",Übersicht!$C139=12),('Perzentile Weiblich'!$B$23*K139^3)+('Perzentile Weiblich'!$C$23*K139^2)+('Perzentile Weiblich'!$D$23*K139)+'Perzentile Weiblich'!$E$23,IF(AND('Tabelle Kaderkriterien'!$H143="w",Übersicht!$C139=11,K139&gt;'Perzentile Weiblich'!V$8),100,IF(AND('Tabelle Kaderkriterien'!$H143="w",Übersicht!$C139=11),('Perzentile Weiblich'!$B$24*K139^3)+('Perzentile Weiblich'!$C$24*K139^2)+('Perzentile Weiblich'!$D$24*K139)+'Perzentile Weiblich'!$E$24,IF(AND('Tabelle Kaderkriterien'!I143&lt;&gt;"m",'Tabelle Kaderkriterien'!I143&lt;&gt;"!w"),#N/A,#N/A)))))))))))))))))))))))))</f>
        <v>#N/A</v>
      </c>
      <c r="S139" s="18" t="e">
        <f t="shared" si="4"/>
        <v>#DIV/0!</v>
      </c>
      <c r="T139" s="18" t="e">
        <f t="shared" si="5"/>
        <v>#DIV/0!</v>
      </c>
    </row>
    <row r="140" spans="1:20" x14ac:dyDescent="0.3">
      <c r="A140" s="31">
        <f>'Tabelle Kaderkriterien'!B144</f>
        <v>0</v>
      </c>
      <c r="B140" s="31">
        <f>'Tabelle Kaderkriterien'!C144</f>
        <v>0</v>
      </c>
      <c r="C140" s="143">
        <f>'Tabelle Kaderkriterien'!G144</f>
        <v>0</v>
      </c>
      <c r="D140" s="144">
        <f>'Tabelle Kaderkriterien'!K144</f>
        <v>0</v>
      </c>
      <c r="E140" s="144">
        <f>'Tabelle Kaderkriterien'!L144</f>
        <v>0</v>
      </c>
      <c r="F140" s="144">
        <f>'Tabelle Kaderkriterien'!N144</f>
        <v>0</v>
      </c>
      <c r="G140" s="144">
        <f>'Tabelle Kaderkriterien'!O144</f>
        <v>0</v>
      </c>
      <c r="H140" s="144">
        <f>'Tabelle Kaderkriterien'!Q144</f>
        <v>0</v>
      </c>
      <c r="I140" s="144">
        <f>'Tabelle Kaderkriterien'!R144</f>
        <v>0</v>
      </c>
      <c r="J140" s="144">
        <f>'Tabelle Kaderkriterien'!T144</f>
        <v>0</v>
      </c>
      <c r="K140" s="144">
        <f>'Tabelle Kaderkriterien'!V144</f>
        <v>0</v>
      </c>
      <c r="M140" s="32" t="e">
        <f>IF(AND('Tabelle Kaderkriterien'!$H144="m",Übersicht!$C140=13,'Perzentile Männlich'!M140&gt;'Perzentile Männlich'!R$3),100,IF(AND('Tabelle Kaderkriterien'!$H144="m",Übersicht!$C140=13),('Perzentile Männlich'!$B$35*'Perzentile Männlich'!M140^3)+('Perzentile Männlich'!$C$35*'Perzentile Männlich'!M140^2)+('Perzentile Männlich'!$D$35*'Perzentile Männlich'!M140)+'Perzentile Männlich'!$E$35,IF(AND('Tabelle Kaderkriterien'!$H144="m",Übersicht!$C140=14,'Perzentile Männlich'!M140&gt;'Perzentile Männlich'!R$4),100,IF(AND('Tabelle Kaderkriterien'!$H144="m",Übersicht!$C140=14),('Perzentile Männlich'!$B$36*'Perzentile Männlich'!M140^3)+('Perzentile Männlich'!$C$36*'Perzentile Männlich'!M140^2)+('Perzentile Männlich'!$D$36*'Perzentile Männlich'!M140)+'Perzentile Männlich'!$E$36,IF(AND('Tabelle Kaderkriterien'!$H144="m",Übersicht!$C140=15,'Perzentile Männlich'!M140&gt;'Perzentile Männlich'!R$5),100,IF(AND('Tabelle Kaderkriterien'!$H144="m",Übersicht!$C140=15),('Perzentile Männlich'!$B$37*'Perzentile Männlich'!M140^3)+('Perzentile Männlich'!$C$37*'Perzentile Männlich'!M140^2)+('Perzentile Männlich'!$D$37*'Perzentile Männlich'!M140)+'Perzentile Männlich'!$E$37,IF(AND('Tabelle Kaderkriterien'!$H144="m",Übersicht!$C140=16,'Perzentile Männlich'!M140&gt;'Perzentile Männlich'!R$6),100,IF(AND('Tabelle Kaderkriterien'!$H144="m",Übersicht!$C140=16),('Perzentile Männlich'!$B$38*'Perzentile Männlich'!M140^3)+('Perzentile Männlich'!$C$38*'Perzentile Männlich'!M140^2)+('Perzentile Männlich'!$D$38*'Perzentile Männlich'!M140)+'Perzentile Männlich'!$E$38,IF(AND('Tabelle Kaderkriterien'!$H144="m",Übersicht!$C140=12,'Perzentile Männlich'!M140&gt;'Perzentile Männlich'!R$7),100,IF(AND('Tabelle Kaderkriterien'!$H144="m",Übersicht!$C140=12),('Perzentile Männlich'!$B$39*'Perzentile Männlich'!M140^3)+('Perzentile Männlich'!$C$39*'Perzentile Männlich'!M140^2)+('Perzentile Männlich'!$D$39*'Perzentile Männlich'!M140)+'Perzentile Männlich'!$E$39,IF(AND('Tabelle Kaderkriterien'!$H144="m",Übersicht!$C140=11,'Perzentile Männlich'!M140&gt;'Perzentile Männlich'!R$8),100,IF(AND('Tabelle Kaderkriterien'!$H144="m",Übersicht!$C140=11),('Perzentile Männlich'!$B$40*'Perzentile Männlich'!M140^3)+('Perzentile Männlich'!$C$40*'Perzentile Männlich'!M140^2)+('Perzentile Männlich'!$D$40*'Perzentile Männlich'!M140)+'Perzentile Männlich'!$E$40,IF(AND('Tabelle Kaderkriterien'!$H144="w",Übersicht!$C140=13,'Perzentile Weiblich'!M140&gt;'Perzentile Weiblich'!R$3),100,IF(AND('Tabelle Kaderkriterien'!$H144="w",Übersicht!$C140=13),('Perzentile Weiblich'!$B$35*'Perzentile Weiblich'!M140^3)+('Perzentile Weiblich'!$C$35*'Perzentile Weiblich'!M140^2)+('Perzentile Weiblich'!$D$35*'Perzentile Weiblich'!M140)+'Perzentile Weiblich'!$E$35,IF(AND('Tabelle Kaderkriterien'!$H144="w",Übersicht!$C140=14,'Perzentile Weiblich'!M140&gt;'Perzentile Weiblich'!R$4),100,IF(AND('Tabelle Kaderkriterien'!$H144="w",Übersicht!$C140=14),('Perzentile Weiblich'!$B$36*'Perzentile Weiblich'!M140^3)+('Perzentile Weiblich'!$C$36*'Perzentile Weiblich'!M140^2)+('Perzentile Weiblich'!$D$36*'Perzentile Weiblich'!M140)+'Perzentile Weiblich'!$E$36,IF(AND('Tabelle Kaderkriterien'!$H144="w",Übersicht!$C140=15,'Perzentile Weiblich'!M140&gt;'Perzentile Weiblich'!R$5),100,IF(AND('Tabelle Kaderkriterien'!$H144="w",Übersicht!$C140=15),('Perzentile Weiblich'!$B$37*'Perzentile Weiblich'!M140^3)+('Perzentile Weiblich'!$C$37*'Perzentile Weiblich'!M140^2)+('Perzentile Weiblich'!$D$37*'Perzentile Weiblich'!M140)+'Perzentile Weiblich'!$E$37,IF(AND('Tabelle Kaderkriterien'!$H144="w",Übersicht!$C140=16,'Perzentile Weiblich'!M140&gt;'Perzentile Weiblich'!R$6),100,IF(AND('Tabelle Kaderkriterien'!$H144="w",Übersicht!$C140=16),('Perzentile Weiblich'!$B$38*'Perzentile Weiblich'!M140^3)+('Perzentile Weiblich'!$C$38*'Perzentile Weiblich'!M140^2)+('Perzentile Weiblich'!$D$38*'Perzentile Weiblich'!M140)+'Perzentile Weiblich'!$E$38,IF(AND('Tabelle Kaderkriterien'!$H144="w",Übersicht!$C140=12,'Perzentile Weiblich'!M140&gt;'Perzentile Weiblich'!R$7),100,IF(AND('Tabelle Kaderkriterien'!$H144="w",Übersicht!$C140=12),('Perzentile Weiblich'!$B$39*'Perzentile Weiblich'!M140^3)+('Perzentile Weiblich'!$C$39*'Perzentile Weiblich'!M140^2)+('Perzentile Weiblich'!$D$39*'Perzentile Weiblich'!M140)+'Perzentile Weiblich'!$E$39,IF(AND('Tabelle Kaderkriterien'!$H144="w",Übersicht!$C140=11,'Perzentile Weiblich'!M140&gt;'Perzentile Weiblich'!R$8),100,IF(AND('Tabelle Kaderkriterien'!$H144="w",Übersicht!$C140=11),('Perzentile Weiblich'!$B$40*'Perzentile Weiblich'!M140^3)+('Perzentile Weiblich'!$C$40*'Perzentile Weiblich'!M140^2)+('Perzentile Weiblich'!$D$40*'Perzentile Weiblich'!M140)+'Perzentile Weiblich'!$E$40,IF(AND('Tabelle Kaderkriterien'!H144&lt;&gt;"m",'Tabelle Kaderkriterien'!H144&lt;&gt;"!w"),#N/A,#N/A)))))))))))))))))))))))))</f>
        <v>#DIV/0!</v>
      </c>
      <c r="N140" s="32" t="e">
        <f>IF(AND('Tabelle Kaderkriterien'!$H144="m",Übersicht!$C140=13,'Perzentile Männlich'!N140&gt;'Perzentile Männlich'!S$3),100,IF(AND('Tabelle Kaderkriterien'!$H144="m",Übersicht!$C140=13),('Perzentile Männlich'!$B$43*'Perzentile Männlich'!N140^3)+('Perzentile Männlich'!$C$43*'Perzentile Männlich'!N140^2)+('Perzentile Männlich'!$D$43*'Perzentile Männlich'!N140)+'Perzentile Männlich'!$E$43,IF(AND('Tabelle Kaderkriterien'!$H144="m",Übersicht!$C140=14,'Perzentile Männlich'!N140&gt;'Perzentile Männlich'!S$4),100,IF(AND('Tabelle Kaderkriterien'!$H144="m",Übersicht!$C140=14),('Perzentile Männlich'!$B$44*'Perzentile Männlich'!N140^3)+('Perzentile Männlich'!$C$44*'Perzentile Männlich'!N140^2)+('Perzentile Männlich'!$D$44*'Perzentile Männlich'!N140)+'Perzentile Männlich'!$E$44,IF(AND('Tabelle Kaderkriterien'!$H144="m",Übersicht!$C140=15,'Perzentile Männlich'!N140&gt;'Perzentile Männlich'!S$5),100,IF(AND('Tabelle Kaderkriterien'!$H144="m",Übersicht!$C140=15),('Perzentile Männlich'!$B$45*'Perzentile Männlich'!N140^3)+('Perzentile Männlich'!$C$45*'Perzentile Männlich'!N140^2)+('Perzentile Männlich'!$D$45*'Perzentile Männlich'!N140)+'Perzentile Männlich'!$E$45,IF(AND('Tabelle Kaderkriterien'!$H144="m",Übersicht!$C140=16,'Perzentile Männlich'!N140&gt;'Perzentile Männlich'!S$6),100,IF(AND('Tabelle Kaderkriterien'!$H144="m",Übersicht!$C140=16),('Perzentile Männlich'!$B$46*'Perzentile Männlich'!N140^3)+('Perzentile Männlich'!$C$46*'Perzentile Männlich'!N140^2)+('Perzentile Männlich'!$D$46*'Perzentile Männlich'!N140)+'Perzentile Männlich'!$E$46,IF(AND('Tabelle Kaderkriterien'!$H144="m",Übersicht!$C140=12,'Perzentile Männlich'!N140&gt;'Perzentile Männlich'!S$7),100,IF(AND('Tabelle Kaderkriterien'!$H144="m",Übersicht!$C140=12),('Perzentile Männlich'!$B$47*'Perzentile Männlich'!N140^3)+('Perzentile Männlich'!$C$47*'Perzentile Männlich'!N140^2)+('Perzentile Männlich'!$D$47*'Perzentile Männlich'!N140)+'Perzentile Männlich'!$E$47,IF(AND('Tabelle Kaderkriterien'!$H144="m",Übersicht!$C140=11,'Perzentile Männlich'!N140&gt;'Perzentile Männlich'!S$8),100,IF(AND('Tabelle Kaderkriterien'!$H144="m",Übersicht!$C140=11),('Perzentile Männlich'!$B$48*'Perzentile Männlich'!N140^3)+('Perzentile Männlich'!$C$48*'Perzentile Männlich'!N140^2)+('Perzentile Männlich'!$D$48*'Perzentile Männlich'!N140)+'Perzentile Männlich'!$E$48,IF(AND('Tabelle Kaderkriterien'!$H144="w",Übersicht!$C140=13,'Perzentile Weiblich'!N140&gt;'Perzentile Weiblich'!S$3),100,IF(AND('Tabelle Kaderkriterien'!$H144="w",Übersicht!$C140=13),('Perzentile Weiblich'!$B$43*'Perzentile Weiblich'!N140^3)+('Perzentile Weiblich'!$C$43*'Perzentile Weiblich'!N140^2)+('Perzentile Weiblich'!$D$43*'Perzentile Weiblich'!N140)+'Perzentile Weiblich'!$E$43,IF(AND('Tabelle Kaderkriterien'!$H144="w",Übersicht!$C140=14,'Perzentile Weiblich'!N140&gt;'Perzentile Weiblich'!S$4),100,IF(AND('Tabelle Kaderkriterien'!$H144="w",Übersicht!$C140=14),('Perzentile Weiblich'!$B$44*'Perzentile Weiblich'!N140^3)+('Perzentile Weiblich'!$C$44*'Perzentile Weiblich'!N140^2)+('Perzentile Weiblich'!$D$44*'Perzentile Weiblich'!N140)+'Perzentile Weiblich'!$E$44,IF(AND('Tabelle Kaderkriterien'!$H144="w",Übersicht!$C140=15,'Perzentile Weiblich'!N140&gt;'Perzentile Weiblich'!S$5),100,IF(AND('Tabelle Kaderkriterien'!$H144="w",Übersicht!$C140=15),('Perzentile Weiblich'!$B$45*'Perzentile Weiblich'!N140^3)+('Perzentile Weiblich'!$C$45*'Perzentile Weiblich'!N140^2)+('Perzentile Weiblich'!$D$45*'Perzentile Weiblich'!N140)+'Perzentile Weiblich'!$E$45,IF(AND('Tabelle Kaderkriterien'!$H144="w",Übersicht!$C140=16,'Perzentile Weiblich'!N140&gt;'Perzentile Weiblich'!S$6),100,IF(AND('Tabelle Kaderkriterien'!$H144="w",Übersicht!$C140=16),('Perzentile Weiblich'!$B$46*'Perzentile Weiblich'!N140^3)+('Perzentile Weiblich'!$C$46*'Perzentile Weiblich'!N140^2)+('Perzentile Weiblich'!$D$46*'Perzentile Weiblich'!N140)+'Perzentile Weiblich'!$E$46,IF(AND('Tabelle Kaderkriterien'!$H144="w",Übersicht!$C140=12,'Perzentile Weiblich'!N140&gt;'Perzentile Weiblich'!S$7),100,IF(AND('Tabelle Kaderkriterien'!$H144="w",Übersicht!$C140=12),('Perzentile Weiblich'!$B$47*'Perzentile Weiblich'!N140^3)+('Perzentile Weiblich'!$C$47*'Perzentile Weiblich'!N140^2)+('Perzentile Weiblich'!$D$47*'Perzentile Weiblich'!N140)+'Perzentile Weiblich'!$E$47,IF(AND('Tabelle Kaderkriterien'!$H144="w",Übersicht!$C140=11,'Perzentile Weiblich'!N140&gt;'Perzentile Weiblich'!S$8),100,IF(AND('Tabelle Kaderkriterien'!$H144="w",Übersicht!$C140=11),('Perzentile Weiblich'!$B$48*'Perzentile Weiblich'!N140^3)+('Perzentile Weiblich'!$C$48*'Perzentile Weiblich'!N140^2)+('Perzentile Weiblich'!$D$48*'Perzentile Weiblich'!N140)+'Perzentile Weiblich'!$E$48,IF(AND('Tabelle Kaderkriterien'!I144&lt;&gt;"m",'Tabelle Kaderkriterien'!I144&lt;&gt;"!w"),#N/A,#N/A)))))))))))))))))))))))))</f>
        <v>#DIV/0!</v>
      </c>
      <c r="O140" s="32" t="e">
        <f>IF(AND('Tabelle Kaderkriterien'!$H144="m",Übersicht!$C140=13,'Perzentile Männlich'!O140&gt;'Perzentile Männlich'!T$3),100,IF(AND('Tabelle Kaderkriterien'!$H144="m",Übersicht!$C140=13),('Perzentile Männlich'!$B$11*'Perzentile Männlich'!O140^3)+('Perzentile Männlich'!$C$11*'Perzentile Männlich'!O140^2)+('Perzentile Männlich'!$D$11*'Perzentile Männlich'!O140)+'Perzentile Männlich'!$E$11,IF(AND('Tabelle Kaderkriterien'!$H144="m",Übersicht!$C140=14,'Perzentile Männlich'!O140&gt;'Perzentile Männlich'!T$4),100,IF(AND('Tabelle Kaderkriterien'!$H144="m",Übersicht!$C140=14),('Perzentile Männlich'!$B$12*'Perzentile Männlich'!O140^3)+('Perzentile Männlich'!$C$12*'Perzentile Männlich'!O140^2)+('Perzentile Männlich'!$D$12*'Perzentile Männlich'!O140)+'Perzentile Männlich'!$E$12,IF(AND('Tabelle Kaderkriterien'!$H144="m",Übersicht!$C140=15,'Perzentile Männlich'!O140&gt;'Perzentile Männlich'!T$5),100,IF(AND('Tabelle Kaderkriterien'!$H144="m",Übersicht!$C140=15),('Perzentile Männlich'!$B$13*'Perzentile Männlich'!O140^3)+('Perzentile Männlich'!$C$13*'Perzentile Männlich'!O140^2)+('Perzentile Männlich'!$D$13*'Perzentile Männlich'!O140)+'Perzentile Männlich'!$E$13,IF(AND('Tabelle Kaderkriterien'!$H144="m",Übersicht!$C140=16,'Perzentile Männlich'!O140&gt;'Perzentile Männlich'!T$6),100,IF(AND('Tabelle Kaderkriterien'!$H144="m",Übersicht!$C140=16),('Perzentile Männlich'!$B$14*'Perzentile Männlich'!O140^3)+('Perzentile Männlich'!$C$14*'Perzentile Männlich'!O140^2)+('Perzentile Männlich'!$D$14*'Perzentile Männlich'!O140)+'Perzentile Männlich'!$E$14,IF(AND('Tabelle Kaderkriterien'!$H144="m",Übersicht!$C140=12,'Perzentile Männlich'!O140&gt;'Perzentile Männlich'!T$7),100,IF(AND('Tabelle Kaderkriterien'!$H144="m",Übersicht!$C140=12),('Perzentile Männlich'!$B$15*'Perzentile Männlich'!O140^3)+('Perzentile Männlich'!$C$15*'Perzentile Männlich'!O140^2)+('Perzentile Männlich'!$D$15*'Perzentile Männlich'!O140)+'Perzentile Männlich'!$E$15,IF(AND('Tabelle Kaderkriterien'!$H144="m",Übersicht!$C140=11,'Perzentile Männlich'!O140&gt;'Perzentile Männlich'!T$8),100,IF(AND('Tabelle Kaderkriterien'!$H144="m",Übersicht!$C140=11),('Perzentile Männlich'!$B$16*'Perzentile Männlich'!O140^3)+('Perzentile Männlich'!$C$16*'Perzentile Männlich'!O140^2)+('Perzentile Männlich'!$D$16*'Perzentile Männlich'!O140)+'Perzentile Männlich'!$E$16,IF(AND('Tabelle Kaderkriterien'!$H144="w",Übersicht!$C140=13,'Perzentile Weiblich'!O140&gt;'Perzentile Weiblich'!T$3),100,IF(AND('Tabelle Kaderkriterien'!$H144="w",Übersicht!$C140=13),('Perzentile Weiblich'!$B$11*'Perzentile Weiblich'!O140^3)+('Perzentile Weiblich'!$C$11*'Perzentile Weiblich'!O140^2)+('Perzentile Weiblich'!$D$11*'Perzentile Weiblich'!O140)+'Perzentile Weiblich'!$E$11,IF(AND('Tabelle Kaderkriterien'!$H144="w",Übersicht!$C140=14,'Perzentile Weiblich'!O140&gt;'Perzentile Weiblich'!T$4),100,IF(AND('Tabelle Kaderkriterien'!$H144="w",Übersicht!$C140=14),('Perzentile Weiblich'!$B$12*'Perzentile Weiblich'!O140^3)+('Perzentile Weiblich'!$C$12*'Perzentile Weiblich'!O140^2)+('Perzentile Weiblich'!$D$12*'Perzentile Weiblich'!O140)+'Perzentile Weiblich'!$E$12,IF(AND('Tabelle Kaderkriterien'!$H144="w",Übersicht!$C140=15,'Perzentile Weiblich'!O140&gt;'Perzentile Weiblich'!T$5),100,IF(AND('Tabelle Kaderkriterien'!$H144="w",Übersicht!$C140=15),('Perzentile Weiblich'!$B$13*'Perzentile Weiblich'!O140^3)+('Perzentile Weiblich'!$C$13*'Perzentile Weiblich'!O140^2)+('Perzentile Weiblich'!$D$13*'Perzentile Weiblich'!O140)+'Perzentile Weiblich'!$E$13,IF(AND('Tabelle Kaderkriterien'!$H144="w",Übersicht!$C140=16,'Perzentile Weiblich'!O140&gt;'Perzentile Weiblich'!T$6),100,IF(AND('Tabelle Kaderkriterien'!$H144="w",Übersicht!$C140=16),('Perzentile Weiblich'!$B$14*'Perzentile Weiblich'!O140^3)+('Perzentile Weiblich'!$C$14*'Perzentile Weiblich'!O140^2)+('Perzentile Weiblich'!$D$14*'Perzentile Weiblich'!O140)+'Perzentile Weiblich'!$E$14,IF(AND('Tabelle Kaderkriterien'!$H144="w",Übersicht!$C140=12,'Perzentile Weiblich'!O140&gt;'Perzentile Weiblich'!T$7),100,IF(AND('Tabelle Kaderkriterien'!$H144="w",Übersicht!$C140=12),('Perzentile Weiblich'!$B$15*'Perzentile Weiblich'!O140^3)+('Perzentile Weiblich'!$C$15*'Perzentile Weiblich'!O140^2)+('Perzentile Weiblich'!$D$15*'Perzentile Weiblich'!O140)+'Perzentile Weiblich'!$E$15,IF(AND('Tabelle Kaderkriterien'!$H144="w",Übersicht!$C140=11,'Perzentile Weiblich'!O140&gt;'Perzentile Weiblich'!T$8),100,IF(AND('Tabelle Kaderkriterien'!$H144="w",Übersicht!$C140=11),('Perzentile Weiblich'!$B$16*'Perzentile Weiblich'!O140^3)+('Perzentile Weiblich'!$C$16*'Perzentile Weiblich'!O140^2)+('Perzentile Weiblich'!$D$16*'Perzentile Weiblich'!O140)+'Perzentile Weiblich'!$E$16,IF(AND('Tabelle Kaderkriterien'!J144&lt;&gt;"m",'Tabelle Kaderkriterien'!J144&lt;&gt;"!w"),#N/A,#N/A)))))))))))))))))))))))))</f>
        <v>#DIV/0!</v>
      </c>
      <c r="P140" s="32" t="e">
        <f>IF(AND('Tabelle Kaderkriterien'!$H144="m",Übersicht!$C140=13,J140&lt;'Perzentile Männlich'!U$3),100,IF(AND('Tabelle Kaderkriterien'!$H144="m",Übersicht!$C140=13),('Perzentile Männlich'!$B$27*J140^3)+('Perzentile Männlich'!$C$27*J140^2)+('Perzentile Männlich'!$D$27*J140)+'Perzentile Männlich'!$E$27,IF(AND('Tabelle Kaderkriterien'!$H144="m",Übersicht!$C140=14,J140&lt;'Perzentile Männlich'!U$4),100,IF(AND('Tabelle Kaderkriterien'!$H144="m",Übersicht!$C140=14),('Perzentile Männlich'!$B$28*J140^3)+('Perzentile Männlich'!$C$28*J140^2)+('Perzentile Männlich'!$D$28*J140)+'Perzentile Männlich'!$E$28,IF(AND('Tabelle Kaderkriterien'!$H144="m",Übersicht!$C140=15,J140&lt;'Perzentile Männlich'!U$5),100,IF(AND('Tabelle Kaderkriterien'!$H144="m",Übersicht!$C140=15),('Perzentile Männlich'!$B$29*J140^3)+('Perzentile Männlich'!$C$29*J140^2)+('Perzentile Männlich'!$D$29*J140)+'Perzentile Männlich'!$E$29,IF(AND('Tabelle Kaderkriterien'!$H144="m",Übersicht!$C140=16,J140&lt;'Perzentile Männlich'!U$6),100,IF(AND('Tabelle Kaderkriterien'!$H144="m",Übersicht!$C140=16),('Perzentile Männlich'!$B$30*J140^3)+('Perzentile Männlich'!$C$30*J140^2)+('Perzentile Männlich'!$D$30*J140)+'Perzentile Männlich'!$E$30,IF(AND('Tabelle Kaderkriterien'!$H144="m",Übersicht!$C140=12,J140&lt;'Perzentile Männlich'!U$7),100,IF(AND('Tabelle Kaderkriterien'!$H144="m",Übersicht!$C140=12),('Perzentile Männlich'!$B$31*J140^3)+('Perzentile Männlich'!$C$31*J140^2)+('Perzentile Männlich'!$D$31*J140)+'Perzentile Männlich'!$E$31,IF(AND('Tabelle Kaderkriterien'!$H144="m",Übersicht!$C140=11,J140&lt;'Perzentile Männlich'!U$8),100,IF(AND('Tabelle Kaderkriterien'!$H144="m",Übersicht!$C140=11),('Perzentile Männlich'!$B$32*J140^3)+('Perzentile Männlich'!$C$32*J140^2)+('Perzentile Männlich'!$D$32*J140)+'Perzentile Männlich'!$E$32,IF(AND('Tabelle Kaderkriterien'!$H144="w",Übersicht!$C140=13,J140&lt;'Perzentile Weiblich'!U$3),100,IF(AND('Tabelle Kaderkriterien'!$H144="w",Übersicht!$C140=13),('Perzentile Weiblich'!$B$27*J140^3)+('Perzentile Weiblich'!$C$27*J140^2)+('Perzentile Weiblich'!$D$27*J140)+'Perzentile Weiblich'!$E$27,IF(AND('Tabelle Kaderkriterien'!$H144="w",Übersicht!$C140=14,J140&lt;'Perzentile Weiblich'!U$4),100,IF(AND('Tabelle Kaderkriterien'!$H144="w",Übersicht!$C140=14),('Perzentile Weiblich'!$B$28*J140^3)+('Perzentile Weiblich'!$C$28*J140^2)+('Perzentile Weiblich'!$D$28*J140)+'Perzentile Weiblich'!$E$28,IF(AND('Tabelle Kaderkriterien'!$H144="w",Übersicht!$C140=15,J140&lt;'Perzentile Weiblich'!U$5),100,IF(AND('Tabelle Kaderkriterien'!$H144="w",Übersicht!$C140=15),('Perzentile Weiblich'!$B$29*J140^3)+('Perzentile Weiblich'!$C$29*J140^2)+('Perzentile Weiblich'!$D$29*J140)+'Perzentile Weiblich'!$E$29,IF(AND('Tabelle Kaderkriterien'!$H144="w",Übersicht!$C140=16,J140&lt;'Perzentile Weiblich'!U$6),100,IF(AND('Tabelle Kaderkriterien'!$H144="w",Übersicht!$C140=16),('Perzentile Weiblich'!$B$30*J140^3)+('Perzentile Weiblich'!$C$30*J140^2)+('Perzentile Weiblich'!$D$30*J140)+'Perzentile Weiblich'!$E$30,IF(AND('Tabelle Kaderkriterien'!$H144="w",Übersicht!$C140=12,J140&lt;'Perzentile Weiblich'!U$7),100,IF(AND('Tabelle Kaderkriterien'!$H144="w",Übersicht!$C140=12),('Perzentile Weiblich'!$B$31*J140^3)+('Perzentile Weiblich'!$C$31*J140^2)+('Perzentile Weiblich'!$D$31*J140)+'Perzentile Weiblich'!$E$31,IF(AND('Tabelle Kaderkriterien'!$H144="w",Übersicht!$C140=11,J140&lt;'Perzentile Weiblich'!U$8),100,IF(AND('Tabelle Kaderkriterien'!$H144="w",Übersicht!$C140=11),('Perzentile Weiblich'!$B$32*J140^3)+('Perzentile Weiblich'!$C$32*J140^2)+('Perzentile Weiblich'!$D$32*J140)+'Perzentile Weiblich'!$E$32,IF(AND('Tabelle Kaderkriterien'!H144&lt;&gt;"m",'Tabelle Kaderkriterien'!H144&lt;&gt;"!w"),#N/A,#N/A)))))))))))))))))))))))))</f>
        <v>#N/A</v>
      </c>
      <c r="Q140" s="32" t="e">
        <f>IF(AND('Tabelle Kaderkriterien'!$H144="m",Übersicht!$C140=13,K140&gt;'Perzentile Männlich'!V$3),100,IF(AND('Tabelle Kaderkriterien'!$H144="m",Übersicht!$C140=13),('Perzentile Männlich'!$B$19*K140^3)+('Perzentile Männlich'!$C$19*K140^2)+('Perzentile Männlich'!$D$19*K140)+'Perzentile Männlich'!$E$19,IF(AND('Tabelle Kaderkriterien'!$H144="m",Übersicht!$C140=14,K140&gt;'Perzentile Männlich'!V$4),100,IF(AND('Tabelle Kaderkriterien'!$H144="m",Übersicht!$C140=14),('Perzentile Männlich'!$B$20*K140^3)+('Perzentile Männlich'!$C$20*K140^2)+('Perzentile Männlich'!$D$20*K140)+'Perzentile Männlich'!$E$20,IF(AND('Tabelle Kaderkriterien'!$H144="m",Übersicht!$C140=15,K140&gt;'Perzentile Männlich'!V$5),100,IF(AND('Tabelle Kaderkriterien'!$H144="m",Übersicht!$C140=15),('Perzentile Männlich'!$B$21*K140^3)+('Perzentile Männlich'!$C$21*K140^2)+('Perzentile Männlich'!$D$21*K140)+'Perzentile Männlich'!$E$21,IF(AND('Tabelle Kaderkriterien'!$H144="m",Übersicht!$C140=16,K140&gt;'Perzentile Männlich'!V$6),100,IF(AND('Tabelle Kaderkriterien'!$H144="m",Übersicht!$C140=16),('Perzentile Männlich'!$B$22*K140^3)+('Perzentile Männlich'!$C$22*K140^2)+('Perzentile Männlich'!$D$22*K140)+'Perzentile Männlich'!$E$22,IF(AND('Tabelle Kaderkriterien'!$H144="m",Übersicht!$C140=12,K140&gt;'Perzentile Männlich'!V$7),100,IF(AND('Tabelle Kaderkriterien'!$H144="m",Übersicht!$C140=12),('Perzentile Männlich'!$B$23*K140^3)+('Perzentile Männlich'!$C$23*K140^2)+('Perzentile Männlich'!$D$23*K140)+'Perzentile Männlich'!$E$23,IF(AND('Tabelle Kaderkriterien'!$H144="m",Übersicht!$C140=11,K140&gt;'Perzentile Männlich'!V$8),100,IF(AND('Tabelle Kaderkriterien'!$H144="m",Übersicht!$C140=11),('Perzentile Männlich'!$B$24*K140^3)+('Perzentile Männlich'!$C$24*K140^2)+('Perzentile Männlich'!$D$24*K140)+'Perzentile Männlich'!$E$24,IF(AND('Tabelle Kaderkriterien'!$H144="w",Übersicht!$C140=13,K140&gt;'Perzentile Weiblich'!V$3),100,IF(AND('Tabelle Kaderkriterien'!$H144="w",Übersicht!$C140=13),('Perzentile Weiblich'!$B$19*K140^3)+('Perzentile Weiblich'!$C$19*K140^2)+('Perzentile Weiblich'!$D$19*K140)+'Perzentile Weiblich'!$E$19,IF(AND('Tabelle Kaderkriterien'!$H144="w",Übersicht!$C140=14,K140&gt;'Perzentile Weiblich'!V$4),100,IF(AND('Tabelle Kaderkriterien'!$H144="w",Übersicht!$C140=14),('Perzentile Weiblich'!$B$20*K140^3)+('Perzentile Weiblich'!$C$20*K140^2)+('Perzentile Weiblich'!$D$20*K140)+'Perzentile Weiblich'!$E$20,IF(AND('Tabelle Kaderkriterien'!$H144="w",Übersicht!$C140=15,K140&gt;'Perzentile Weiblich'!V$5),100,IF(AND('Tabelle Kaderkriterien'!$H144="w",Übersicht!$C140=15),('Perzentile Weiblich'!$B$21*K140^3)+('Perzentile Weiblich'!$C$21*K140^2)+('Perzentile Weiblich'!$D$21*K140)+'Perzentile Weiblich'!$E$21,IF(AND('Tabelle Kaderkriterien'!$H144="w",Übersicht!$C140=16,K140&gt;'Perzentile Weiblich'!V$6),100,IF(AND('Tabelle Kaderkriterien'!$H144="w",Übersicht!$C140=16),('Perzentile Weiblich'!$B$22*K140^3)+('Perzentile Weiblich'!$C$22*K140^2)+('Perzentile Weiblich'!$D$22*K140)+'Perzentile Weiblich'!$E$22,IF(AND('Tabelle Kaderkriterien'!$H144="w",Übersicht!$C140=12,K140&gt;'Perzentile Weiblich'!V$7),100,IF(AND('Tabelle Kaderkriterien'!$H144="w",Übersicht!$C140=12),('Perzentile Weiblich'!$B$23*K140^3)+('Perzentile Weiblich'!$C$23*K140^2)+('Perzentile Weiblich'!$D$23*K140)+'Perzentile Weiblich'!$E$23,IF(AND('Tabelle Kaderkriterien'!$H144="w",Übersicht!$C140=11,K140&gt;'Perzentile Weiblich'!V$8),100,IF(AND('Tabelle Kaderkriterien'!$H144="w",Übersicht!$C140=11),('Perzentile Weiblich'!$B$24*K140^3)+('Perzentile Weiblich'!$C$24*K140^2)+('Perzentile Weiblich'!$D$24*K140)+'Perzentile Weiblich'!$E$24,IF(AND('Tabelle Kaderkriterien'!I144&lt;&gt;"m",'Tabelle Kaderkriterien'!I144&lt;&gt;"!w"),#N/A,#N/A)))))))))))))))))))))))))</f>
        <v>#N/A</v>
      </c>
      <c r="S140" s="18" t="e">
        <f t="shared" si="4"/>
        <v>#DIV/0!</v>
      </c>
      <c r="T140" s="18" t="e">
        <f t="shared" si="5"/>
        <v>#DIV/0!</v>
      </c>
    </row>
    <row r="141" spans="1:20" x14ac:dyDescent="0.3">
      <c r="A141" s="31">
        <f>'Tabelle Kaderkriterien'!B145</f>
        <v>0</v>
      </c>
      <c r="B141" s="31">
        <f>'Tabelle Kaderkriterien'!C145</f>
        <v>0</v>
      </c>
      <c r="C141" s="143">
        <f>'Tabelle Kaderkriterien'!G145</f>
        <v>0</v>
      </c>
      <c r="D141" s="144">
        <f>'Tabelle Kaderkriterien'!K145</f>
        <v>0</v>
      </c>
      <c r="E141" s="144">
        <f>'Tabelle Kaderkriterien'!L145</f>
        <v>0</v>
      </c>
      <c r="F141" s="144">
        <f>'Tabelle Kaderkriterien'!N145</f>
        <v>0</v>
      </c>
      <c r="G141" s="144">
        <f>'Tabelle Kaderkriterien'!O145</f>
        <v>0</v>
      </c>
      <c r="H141" s="144">
        <f>'Tabelle Kaderkriterien'!Q145</f>
        <v>0</v>
      </c>
      <c r="I141" s="144">
        <f>'Tabelle Kaderkriterien'!R145</f>
        <v>0</v>
      </c>
      <c r="J141" s="144">
        <f>'Tabelle Kaderkriterien'!T145</f>
        <v>0</v>
      </c>
      <c r="K141" s="144">
        <f>'Tabelle Kaderkriterien'!V145</f>
        <v>0</v>
      </c>
      <c r="M141" s="32" t="e">
        <f>IF(AND('Tabelle Kaderkriterien'!$H145="m",Übersicht!$C141=13,'Perzentile Männlich'!M141&gt;'Perzentile Männlich'!R$3),100,IF(AND('Tabelle Kaderkriterien'!$H145="m",Übersicht!$C141=13),('Perzentile Männlich'!$B$35*'Perzentile Männlich'!M141^3)+('Perzentile Männlich'!$C$35*'Perzentile Männlich'!M141^2)+('Perzentile Männlich'!$D$35*'Perzentile Männlich'!M141)+'Perzentile Männlich'!$E$35,IF(AND('Tabelle Kaderkriterien'!$H145="m",Übersicht!$C141=14,'Perzentile Männlich'!M141&gt;'Perzentile Männlich'!R$4),100,IF(AND('Tabelle Kaderkriterien'!$H145="m",Übersicht!$C141=14),('Perzentile Männlich'!$B$36*'Perzentile Männlich'!M141^3)+('Perzentile Männlich'!$C$36*'Perzentile Männlich'!M141^2)+('Perzentile Männlich'!$D$36*'Perzentile Männlich'!M141)+'Perzentile Männlich'!$E$36,IF(AND('Tabelle Kaderkriterien'!$H145="m",Übersicht!$C141=15,'Perzentile Männlich'!M141&gt;'Perzentile Männlich'!R$5),100,IF(AND('Tabelle Kaderkriterien'!$H145="m",Übersicht!$C141=15),('Perzentile Männlich'!$B$37*'Perzentile Männlich'!M141^3)+('Perzentile Männlich'!$C$37*'Perzentile Männlich'!M141^2)+('Perzentile Männlich'!$D$37*'Perzentile Männlich'!M141)+'Perzentile Männlich'!$E$37,IF(AND('Tabelle Kaderkriterien'!$H145="m",Übersicht!$C141=16,'Perzentile Männlich'!M141&gt;'Perzentile Männlich'!R$6),100,IF(AND('Tabelle Kaderkriterien'!$H145="m",Übersicht!$C141=16),('Perzentile Männlich'!$B$38*'Perzentile Männlich'!M141^3)+('Perzentile Männlich'!$C$38*'Perzentile Männlich'!M141^2)+('Perzentile Männlich'!$D$38*'Perzentile Männlich'!M141)+'Perzentile Männlich'!$E$38,IF(AND('Tabelle Kaderkriterien'!$H145="m",Übersicht!$C141=12,'Perzentile Männlich'!M141&gt;'Perzentile Männlich'!R$7),100,IF(AND('Tabelle Kaderkriterien'!$H145="m",Übersicht!$C141=12),('Perzentile Männlich'!$B$39*'Perzentile Männlich'!M141^3)+('Perzentile Männlich'!$C$39*'Perzentile Männlich'!M141^2)+('Perzentile Männlich'!$D$39*'Perzentile Männlich'!M141)+'Perzentile Männlich'!$E$39,IF(AND('Tabelle Kaderkriterien'!$H145="m",Übersicht!$C141=11,'Perzentile Männlich'!M141&gt;'Perzentile Männlich'!R$8),100,IF(AND('Tabelle Kaderkriterien'!$H145="m",Übersicht!$C141=11),('Perzentile Männlich'!$B$40*'Perzentile Männlich'!M141^3)+('Perzentile Männlich'!$C$40*'Perzentile Männlich'!M141^2)+('Perzentile Männlich'!$D$40*'Perzentile Männlich'!M141)+'Perzentile Männlich'!$E$40,IF(AND('Tabelle Kaderkriterien'!$H145="w",Übersicht!$C141=13,'Perzentile Weiblich'!M141&gt;'Perzentile Weiblich'!R$3),100,IF(AND('Tabelle Kaderkriterien'!$H145="w",Übersicht!$C141=13),('Perzentile Weiblich'!$B$35*'Perzentile Weiblich'!M141^3)+('Perzentile Weiblich'!$C$35*'Perzentile Weiblich'!M141^2)+('Perzentile Weiblich'!$D$35*'Perzentile Weiblich'!M141)+'Perzentile Weiblich'!$E$35,IF(AND('Tabelle Kaderkriterien'!$H145="w",Übersicht!$C141=14,'Perzentile Weiblich'!M141&gt;'Perzentile Weiblich'!R$4),100,IF(AND('Tabelle Kaderkriterien'!$H145="w",Übersicht!$C141=14),('Perzentile Weiblich'!$B$36*'Perzentile Weiblich'!M141^3)+('Perzentile Weiblich'!$C$36*'Perzentile Weiblich'!M141^2)+('Perzentile Weiblich'!$D$36*'Perzentile Weiblich'!M141)+'Perzentile Weiblich'!$E$36,IF(AND('Tabelle Kaderkriterien'!$H145="w",Übersicht!$C141=15,'Perzentile Weiblich'!M141&gt;'Perzentile Weiblich'!R$5),100,IF(AND('Tabelle Kaderkriterien'!$H145="w",Übersicht!$C141=15),('Perzentile Weiblich'!$B$37*'Perzentile Weiblich'!M141^3)+('Perzentile Weiblich'!$C$37*'Perzentile Weiblich'!M141^2)+('Perzentile Weiblich'!$D$37*'Perzentile Weiblich'!M141)+'Perzentile Weiblich'!$E$37,IF(AND('Tabelle Kaderkriterien'!$H145="w",Übersicht!$C141=16,'Perzentile Weiblich'!M141&gt;'Perzentile Weiblich'!R$6),100,IF(AND('Tabelle Kaderkriterien'!$H145="w",Übersicht!$C141=16),('Perzentile Weiblich'!$B$38*'Perzentile Weiblich'!M141^3)+('Perzentile Weiblich'!$C$38*'Perzentile Weiblich'!M141^2)+('Perzentile Weiblich'!$D$38*'Perzentile Weiblich'!M141)+'Perzentile Weiblich'!$E$38,IF(AND('Tabelle Kaderkriterien'!$H145="w",Übersicht!$C141=12,'Perzentile Weiblich'!M141&gt;'Perzentile Weiblich'!R$7),100,IF(AND('Tabelle Kaderkriterien'!$H145="w",Übersicht!$C141=12),('Perzentile Weiblich'!$B$39*'Perzentile Weiblich'!M141^3)+('Perzentile Weiblich'!$C$39*'Perzentile Weiblich'!M141^2)+('Perzentile Weiblich'!$D$39*'Perzentile Weiblich'!M141)+'Perzentile Weiblich'!$E$39,IF(AND('Tabelle Kaderkriterien'!$H145="w",Übersicht!$C141=11,'Perzentile Weiblich'!M141&gt;'Perzentile Weiblich'!R$8),100,IF(AND('Tabelle Kaderkriterien'!$H145="w",Übersicht!$C141=11),('Perzentile Weiblich'!$B$40*'Perzentile Weiblich'!M141^3)+('Perzentile Weiblich'!$C$40*'Perzentile Weiblich'!M141^2)+('Perzentile Weiblich'!$D$40*'Perzentile Weiblich'!M141)+'Perzentile Weiblich'!$E$40,IF(AND('Tabelle Kaderkriterien'!H145&lt;&gt;"m",'Tabelle Kaderkriterien'!H145&lt;&gt;"!w"),#N/A,#N/A)))))))))))))))))))))))))</f>
        <v>#DIV/0!</v>
      </c>
      <c r="N141" s="32" t="e">
        <f>IF(AND('Tabelle Kaderkriterien'!$H145="m",Übersicht!$C141=13,'Perzentile Männlich'!N141&gt;'Perzentile Männlich'!S$3),100,IF(AND('Tabelle Kaderkriterien'!$H145="m",Übersicht!$C141=13),('Perzentile Männlich'!$B$43*'Perzentile Männlich'!N141^3)+('Perzentile Männlich'!$C$43*'Perzentile Männlich'!N141^2)+('Perzentile Männlich'!$D$43*'Perzentile Männlich'!N141)+'Perzentile Männlich'!$E$43,IF(AND('Tabelle Kaderkriterien'!$H145="m",Übersicht!$C141=14,'Perzentile Männlich'!N141&gt;'Perzentile Männlich'!S$4),100,IF(AND('Tabelle Kaderkriterien'!$H145="m",Übersicht!$C141=14),('Perzentile Männlich'!$B$44*'Perzentile Männlich'!N141^3)+('Perzentile Männlich'!$C$44*'Perzentile Männlich'!N141^2)+('Perzentile Männlich'!$D$44*'Perzentile Männlich'!N141)+'Perzentile Männlich'!$E$44,IF(AND('Tabelle Kaderkriterien'!$H145="m",Übersicht!$C141=15,'Perzentile Männlich'!N141&gt;'Perzentile Männlich'!S$5),100,IF(AND('Tabelle Kaderkriterien'!$H145="m",Übersicht!$C141=15),('Perzentile Männlich'!$B$45*'Perzentile Männlich'!N141^3)+('Perzentile Männlich'!$C$45*'Perzentile Männlich'!N141^2)+('Perzentile Männlich'!$D$45*'Perzentile Männlich'!N141)+'Perzentile Männlich'!$E$45,IF(AND('Tabelle Kaderkriterien'!$H145="m",Übersicht!$C141=16,'Perzentile Männlich'!N141&gt;'Perzentile Männlich'!S$6),100,IF(AND('Tabelle Kaderkriterien'!$H145="m",Übersicht!$C141=16),('Perzentile Männlich'!$B$46*'Perzentile Männlich'!N141^3)+('Perzentile Männlich'!$C$46*'Perzentile Männlich'!N141^2)+('Perzentile Männlich'!$D$46*'Perzentile Männlich'!N141)+'Perzentile Männlich'!$E$46,IF(AND('Tabelle Kaderkriterien'!$H145="m",Übersicht!$C141=12,'Perzentile Männlich'!N141&gt;'Perzentile Männlich'!S$7),100,IF(AND('Tabelle Kaderkriterien'!$H145="m",Übersicht!$C141=12),('Perzentile Männlich'!$B$47*'Perzentile Männlich'!N141^3)+('Perzentile Männlich'!$C$47*'Perzentile Männlich'!N141^2)+('Perzentile Männlich'!$D$47*'Perzentile Männlich'!N141)+'Perzentile Männlich'!$E$47,IF(AND('Tabelle Kaderkriterien'!$H145="m",Übersicht!$C141=11,'Perzentile Männlich'!N141&gt;'Perzentile Männlich'!S$8),100,IF(AND('Tabelle Kaderkriterien'!$H145="m",Übersicht!$C141=11),('Perzentile Männlich'!$B$48*'Perzentile Männlich'!N141^3)+('Perzentile Männlich'!$C$48*'Perzentile Männlich'!N141^2)+('Perzentile Männlich'!$D$48*'Perzentile Männlich'!N141)+'Perzentile Männlich'!$E$48,IF(AND('Tabelle Kaderkriterien'!$H145="w",Übersicht!$C141=13,'Perzentile Weiblich'!N141&gt;'Perzentile Weiblich'!S$3),100,IF(AND('Tabelle Kaderkriterien'!$H145="w",Übersicht!$C141=13),('Perzentile Weiblich'!$B$43*'Perzentile Weiblich'!N141^3)+('Perzentile Weiblich'!$C$43*'Perzentile Weiblich'!N141^2)+('Perzentile Weiblich'!$D$43*'Perzentile Weiblich'!N141)+'Perzentile Weiblich'!$E$43,IF(AND('Tabelle Kaderkriterien'!$H145="w",Übersicht!$C141=14,'Perzentile Weiblich'!N141&gt;'Perzentile Weiblich'!S$4),100,IF(AND('Tabelle Kaderkriterien'!$H145="w",Übersicht!$C141=14),('Perzentile Weiblich'!$B$44*'Perzentile Weiblich'!N141^3)+('Perzentile Weiblich'!$C$44*'Perzentile Weiblich'!N141^2)+('Perzentile Weiblich'!$D$44*'Perzentile Weiblich'!N141)+'Perzentile Weiblich'!$E$44,IF(AND('Tabelle Kaderkriterien'!$H145="w",Übersicht!$C141=15,'Perzentile Weiblich'!N141&gt;'Perzentile Weiblich'!S$5),100,IF(AND('Tabelle Kaderkriterien'!$H145="w",Übersicht!$C141=15),('Perzentile Weiblich'!$B$45*'Perzentile Weiblich'!N141^3)+('Perzentile Weiblich'!$C$45*'Perzentile Weiblich'!N141^2)+('Perzentile Weiblich'!$D$45*'Perzentile Weiblich'!N141)+'Perzentile Weiblich'!$E$45,IF(AND('Tabelle Kaderkriterien'!$H145="w",Übersicht!$C141=16,'Perzentile Weiblich'!N141&gt;'Perzentile Weiblich'!S$6),100,IF(AND('Tabelle Kaderkriterien'!$H145="w",Übersicht!$C141=16),('Perzentile Weiblich'!$B$46*'Perzentile Weiblich'!N141^3)+('Perzentile Weiblich'!$C$46*'Perzentile Weiblich'!N141^2)+('Perzentile Weiblich'!$D$46*'Perzentile Weiblich'!N141)+'Perzentile Weiblich'!$E$46,IF(AND('Tabelle Kaderkriterien'!$H145="w",Übersicht!$C141=12,'Perzentile Weiblich'!N141&gt;'Perzentile Weiblich'!S$7),100,IF(AND('Tabelle Kaderkriterien'!$H145="w",Übersicht!$C141=12),('Perzentile Weiblich'!$B$47*'Perzentile Weiblich'!N141^3)+('Perzentile Weiblich'!$C$47*'Perzentile Weiblich'!N141^2)+('Perzentile Weiblich'!$D$47*'Perzentile Weiblich'!N141)+'Perzentile Weiblich'!$E$47,IF(AND('Tabelle Kaderkriterien'!$H145="w",Übersicht!$C141=11,'Perzentile Weiblich'!N141&gt;'Perzentile Weiblich'!S$8),100,IF(AND('Tabelle Kaderkriterien'!$H145="w",Übersicht!$C141=11),('Perzentile Weiblich'!$B$48*'Perzentile Weiblich'!N141^3)+('Perzentile Weiblich'!$C$48*'Perzentile Weiblich'!N141^2)+('Perzentile Weiblich'!$D$48*'Perzentile Weiblich'!N141)+'Perzentile Weiblich'!$E$48,IF(AND('Tabelle Kaderkriterien'!I145&lt;&gt;"m",'Tabelle Kaderkriterien'!I145&lt;&gt;"!w"),#N/A,#N/A)))))))))))))))))))))))))</f>
        <v>#DIV/0!</v>
      </c>
      <c r="O141" s="32" t="e">
        <f>IF(AND('Tabelle Kaderkriterien'!$H145="m",Übersicht!$C141=13,'Perzentile Männlich'!O141&gt;'Perzentile Männlich'!T$3),100,IF(AND('Tabelle Kaderkriterien'!$H145="m",Übersicht!$C141=13),('Perzentile Männlich'!$B$11*'Perzentile Männlich'!O141^3)+('Perzentile Männlich'!$C$11*'Perzentile Männlich'!O141^2)+('Perzentile Männlich'!$D$11*'Perzentile Männlich'!O141)+'Perzentile Männlich'!$E$11,IF(AND('Tabelle Kaderkriterien'!$H145="m",Übersicht!$C141=14,'Perzentile Männlich'!O141&gt;'Perzentile Männlich'!T$4),100,IF(AND('Tabelle Kaderkriterien'!$H145="m",Übersicht!$C141=14),('Perzentile Männlich'!$B$12*'Perzentile Männlich'!O141^3)+('Perzentile Männlich'!$C$12*'Perzentile Männlich'!O141^2)+('Perzentile Männlich'!$D$12*'Perzentile Männlich'!O141)+'Perzentile Männlich'!$E$12,IF(AND('Tabelle Kaderkriterien'!$H145="m",Übersicht!$C141=15,'Perzentile Männlich'!O141&gt;'Perzentile Männlich'!T$5),100,IF(AND('Tabelle Kaderkriterien'!$H145="m",Übersicht!$C141=15),('Perzentile Männlich'!$B$13*'Perzentile Männlich'!O141^3)+('Perzentile Männlich'!$C$13*'Perzentile Männlich'!O141^2)+('Perzentile Männlich'!$D$13*'Perzentile Männlich'!O141)+'Perzentile Männlich'!$E$13,IF(AND('Tabelle Kaderkriterien'!$H145="m",Übersicht!$C141=16,'Perzentile Männlich'!O141&gt;'Perzentile Männlich'!T$6),100,IF(AND('Tabelle Kaderkriterien'!$H145="m",Übersicht!$C141=16),('Perzentile Männlich'!$B$14*'Perzentile Männlich'!O141^3)+('Perzentile Männlich'!$C$14*'Perzentile Männlich'!O141^2)+('Perzentile Männlich'!$D$14*'Perzentile Männlich'!O141)+'Perzentile Männlich'!$E$14,IF(AND('Tabelle Kaderkriterien'!$H145="m",Übersicht!$C141=12,'Perzentile Männlich'!O141&gt;'Perzentile Männlich'!T$7),100,IF(AND('Tabelle Kaderkriterien'!$H145="m",Übersicht!$C141=12),('Perzentile Männlich'!$B$15*'Perzentile Männlich'!O141^3)+('Perzentile Männlich'!$C$15*'Perzentile Männlich'!O141^2)+('Perzentile Männlich'!$D$15*'Perzentile Männlich'!O141)+'Perzentile Männlich'!$E$15,IF(AND('Tabelle Kaderkriterien'!$H145="m",Übersicht!$C141=11,'Perzentile Männlich'!O141&gt;'Perzentile Männlich'!T$8),100,IF(AND('Tabelle Kaderkriterien'!$H145="m",Übersicht!$C141=11),('Perzentile Männlich'!$B$16*'Perzentile Männlich'!O141^3)+('Perzentile Männlich'!$C$16*'Perzentile Männlich'!O141^2)+('Perzentile Männlich'!$D$16*'Perzentile Männlich'!O141)+'Perzentile Männlich'!$E$16,IF(AND('Tabelle Kaderkriterien'!$H145="w",Übersicht!$C141=13,'Perzentile Weiblich'!O141&gt;'Perzentile Weiblich'!T$3),100,IF(AND('Tabelle Kaderkriterien'!$H145="w",Übersicht!$C141=13),('Perzentile Weiblich'!$B$11*'Perzentile Weiblich'!O141^3)+('Perzentile Weiblich'!$C$11*'Perzentile Weiblich'!O141^2)+('Perzentile Weiblich'!$D$11*'Perzentile Weiblich'!O141)+'Perzentile Weiblich'!$E$11,IF(AND('Tabelle Kaderkriterien'!$H145="w",Übersicht!$C141=14,'Perzentile Weiblich'!O141&gt;'Perzentile Weiblich'!T$4),100,IF(AND('Tabelle Kaderkriterien'!$H145="w",Übersicht!$C141=14),('Perzentile Weiblich'!$B$12*'Perzentile Weiblich'!O141^3)+('Perzentile Weiblich'!$C$12*'Perzentile Weiblich'!O141^2)+('Perzentile Weiblich'!$D$12*'Perzentile Weiblich'!O141)+'Perzentile Weiblich'!$E$12,IF(AND('Tabelle Kaderkriterien'!$H145="w",Übersicht!$C141=15,'Perzentile Weiblich'!O141&gt;'Perzentile Weiblich'!T$5),100,IF(AND('Tabelle Kaderkriterien'!$H145="w",Übersicht!$C141=15),('Perzentile Weiblich'!$B$13*'Perzentile Weiblich'!O141^3)+('Perzentile Weiblich'!$C$13*'Perzentile Weiblich'!O141^2)+('Perzentile Weiblich'!$D$13*'Perzentile Weiblich'!O141)+'Perzentile Weiblich'!$E$13,IF(AND('Tabelle Kaderkriterien'!$H145="w",Übersicht!$C141=16,'Perzentile Weiblich'!O141&gt;'Perzentile Weiblich'!T$6),100,IF(AND('Tabelle Kaderkriterien'!$H145="w",Übersicht!$C141=16),('Perzentile Weiblich'!$B$14*'Perzentile Weiblich'!O141^3)+('Perzentile Weiblich'!$C$14*'Perzentile Weiblich'!O141^2)+('Perzentile Weiblich'!$D$14*'Perzentile Weiblich'!O141)+'Perzentile Weiblich'!$E$14,IF(AND('Tabelle Kaderkriterien'!$H145="w",Übersicht!$C141=12,'Perzentile Weiblich'!O141&gt;'Perzentile Weiblich'!T$7),100,IF(AND('Tabelle Kaderkriterien'!$H145="w",Übersicht!$C141=12),('Perzentile Weiblich'!$B$15*'Perzentile Weiblich'!O141^3)+('Perzentile Weiblich'!$C$15*'Perzentile Weiblich'!O141^2)+('Perzentile Weiblich'!$D$15*'Perzentile Weiblich'!O141)+'Perzentile Weiblich'!$E$15,IF(AND('Tabelle Kaderkriterien'!$H145="w",Übersicht!$C141=11,'Perzentile Weiblich'!O141&gt;'Perzentile Weiblich'!T$8),100,IF(AND('Tabelle Kaderkriterien'!$H145="w",Übersicht!$C141=11),('Perzentile Weiblich'!$B$16*'Perzentile Weiblich'!O141^3)+('Perzentile Weiblich'!$C$16*'Perzentile Weiblich'!O141^2)+('Perzentile Weiblich'!$D$16*'Perzentile Weiblich'!O141)+'Perzentile Weiblich'!$E$16,IF(AND('Tabelle Kaderkriterien'!J145&lt;&gt;"m",'Tabelle Kaderkriterien'!J145&lt;&gt;"!w"),#N/A,#N/A)))))))))))))))))))))))))</f>
        <v>#DIV/0!</v>
      </c>
      <c r="P141" s="32" t="e">
        <f>IF(AND('Tabelle Kaderkriterien'!$H145="m",Übersicht!$C141=13,J141&lt;'Perzentile Männlich'!U$3),100,IF(AND('Tabelle Kaderkriterien'!$H145="m",Übersicht!$C141=13),('Perzentile Männlich'!$B$27*J141^3)+('Perzentile Männlich'!$C$27*J141^2)+('Perzentile Männlich'!$D$27*J141)+'Perzentile Männlich'!$E$27,IF(AND('Tabelle Kaderkriterien'!$H145="m",Übersicht!$C141=14,J141&lt;'Perzentile Männlich'!U$4),100,IF(AND('Tabelle Kaderkriterien'!$H145="m",Übersicht!$C141=14),('Perzentile Männlich'!$B$28*J141^3)+('Perzentile Männlich'!$C$28*J141^2)+('Perzentile Männlich'!$D$28*J141)+'Perzentile Männlich'!$E$28,IF(AND('Tabelle Kaderkriterien'!$H145="m",Übersicht!$C141=15,J141&lt;'Perzentile Männlich'!U$5),100,IF(AND('Tabelle Kaderkriterien'!$H145="m",Übersicht!$C141=15),('Perzentile Männlich'!$B$29*J141^3)+('Perzentile Männlich'!$C$29*J141^2)+('Perzentile Männlich'!$D$29*J141)+'Perzentile Männlich'!$E$29,IF(AND('Tabelle Kaderkriterien'!$H145="m",Übersicht!$C141=16,J141&lt;'Perzentile Männlich'!U$6),100,IF(AND('Tabelle Kaderkriterien'!$H145="m",Übersicht!$C141=16),('Perzentile Männlich'!$B$30*J141^3)+('Perzentile Männlich'!$C$30*J141^2)+('Perzentile Männlich'!$D$30*J141)+'Perzentile Männlich'!$E$30,IF(AND('Tabelle Kaderkriterien'!$H145="m",Übersicht!$C141=12,J141&lt;'Perzentile Männlich'!U$7),100,IF(AND('Tabelle Kaderkriterien'!$H145="m",Übersicht!$C141=12),('Perzentile Männlich'!$B$31*J141^3)+('Perzentile Männlich'!$C$31*J141^2)+('Perzentile Männlich'!$D$31*J141)+'Perzentile Männlich'!$E$31,IF(AND('Tabelle Kaderkriterien'!$H145="m",Übersicht!$C141=11,J141&lt;'Perzentile Männlich'!U$8),100,IF(AND('Tabelle Kaderkriterien'!$H145="m",Übersicht!$C141=11),('Perzentile Männlich'!$B$32*J141^3)+('Perzentile Männlich'!$C$32*J141^2)+('Perzentile Männlich'!$D$32*J141)+'Perzentile Männlich'!$E$32,IF(AND('Tabelle Kaderkriterien'!$H145="w",Übersicht!$C141=13,J141&lt;'Perzentile Weiblich'!U$3),100,IF(AND('Tabelle Kaderkriterien'!$H145="w",Übersicht!$C141=13),('Perzentile Weiblich'!$B$27*J141^3)+('Perzentile Weiblich'!$C$27*J141^2)+('Perzentile Weiblich'!$D$27*J141)+'Perzentile Weiblich'!$E$27,IF(AND('Tabelle Kaderkriterien'!$H145="w",Übersicht!$C141=14,J141&lt;'Perzentile Weiblich'!U$4),100,IF(AND('Tabelle Kaderkriterien'!$H145="w",Übersicht!$C141=14),('Perzentile Weiblich'!$B$28*J141^3)+('Perzentile Weiblich'!$C$28*J141^2)+('Perzentile Weiblich'!$D$28*J141)+'Perzentile Weiblich'!$E$28,IF(AND('Tabelle Kaderkriterien'!$H145="w",Übersicht!$C141=15,J141&lt;'Perzentile Weiblich'!U$5),100,IF(AND('Tabelle Kaderkriterien'!$H145="w",Übersicht!$C141=15),('Perzentile Weiblich'!$B$29*J141^3)+('Perzentile Weiblich'!$C$29*J141^2)+('Perzentile Weiblich'!$D$29*J141)+'Perzentile Weiblich'!$E$29,IF(AND('Tabelle Kaderkriterien'!$H145="w",Übersicht!$C141=16,J141&lt;'Perzentile Weiblich'!U$6),100,IF(AND('Tabelle Kaderkriterien'!$H145="w",Übersicht!$C141=16),('Perzentile Weiblich'!$B$30*J141^3)+('Perzentile Weiblich'!$C$30*J141^2)+('Perzentile Weiblich'!$D$30*J141)+'Perzentile Weiblich'!$E$30,IF(AND('Tabelle Kaderkriterien'!$H145="w",Übersicht!$C141=12,J141&lt;'Perzentile Weiblich'!U$7),100,IF(AND('Tabelle Kaderkriterien'!$H145="w",Übersicht!$C141=12),('Perzentile Weiblich'!$B$31*J141^3)+('Perzentile Weiblich'!$C$31*J141^2)+('Perzentile Weiblich'!$D$31*J141)+'Perzentile Weiblich'!$E$31,IF(AND('Tabelle Kaderkriterien'!$H145="w",Übersicht!$C141=11,J141&lt;'Perzentile Weiblich'!U$8),100,IF(AND('Tabelle Kaderkriterien'!$H145="w",Übersicht!$C141=11),('Perzentile Weiblich'!$B$32*J141^3)+('Perzentile Weiblich'!$C$32*J141^2)+('Perzentile Weiblich'!$D$32*J141)+'Perzentile Weiblich'!$E$32,IF(AND('Tabelle Kaderkriterien'!H145&lt;&gt;"m",'Tabelle Kaderkriterien'!H145&lt;&gt;"!w"),#N/A,#N/A)))))))))))))))))))))))))</f>
        <v>#N/A</v>
      </c>
      <c r="Q141" s="32" t="e">
        <f>IF(AND('Tabelle Kaderkriterien'!$H145="m",Übersicht!$C141=13,K141&gt;'Perzentile Männlich'!V$3),100,IF(AND('Tabelle Kaderkriterien'!$H145="m",Übersicht!$C141=13),('Perzentile Männlich'!$B$19*K141^3)+('Perzentile Männlich'!$C$19*K141^2)+('Perzentile Männlich'!$D$19*K141)+'Perzentile Männlich'!$E$19,IF(AND('Tabelle Kaderkriterien'!$H145="m",Übersicht!$C141=14,K141&gt;'Perzentile Männlich'!V$4),100,IF(AND('Tabelle Kaderkriterien'!$H145="m",Übersicht!$C141=14),('Perzentile Männlich'!$B$20*K141^3)+('Perzentile Männlich'!$C$20*K141^2)+('Perzentile Männlich'!$D$20*K141)+'Perzentile Männlich'!$E$20,IF(AND('Tabelle Kaderkriterien'!$H145="m",Übersicht!$C141=15,K141&gt;'Perzentile Männlich'!V$5),100,IF(AND('Tabelle Kaderkriterien'!$H145="m",Übersicht!$C141=15),('Perzentile Männlich'!$B$21*K141^3)+('Perzentile Männlich'!$C$21*K141^2)+('Perzentile Männlich'!$D$21*K141)+'Perzentile Männlich'!$E$21,IF(AND('Tabelle Kaderkriterien'!$H145="m",Übersicht!$C141=16,K141&gt;'Perzentile Männlich'!V$6),100,IF(AND('Tabelle Kaderkriterien'!$H145="m",Übersicht!$C141=16),('Perzentile Männlich'!$B$22*K141^3)+('Perzentile Männlich'!$C$22*K141^2)+('Perzentile Männlich'!$D$22*K141)+'Perzentile Männlich'!$E$22,IF(AND('Tabelle Kaderkriterien'!$H145="m",Übersicht!$C141=12,K141&gt;'Perzentile Männlich'!V$7),100,IF(AND('Tabelle Kaderkriterien'!$H145="m",Übersicht!$C141=12),('Perzentile Männlich'!$B$23*K141^3)+('Perzentile Männlich'!$C$23*K141^2)+('Perzentile Männlich'!$D$23*K141)+'Perzentile Männlich'!$E$23,IF(AND('Tabelle Kaderkriterien'!$H145="m",Übersicht!$C141=11,K141&gt;'Perzentile Männlich'!V$8),100,IF(AND('Tabelle Kaderkriterien'!$H145="m",Übersicht!$C141=11),('Perzentile Männlich'!$B$24*K141^3)+('Perzentile Männlich'!$C$24*K141^2)+('Perzentile Männlich'!$D$24*K141)+'Perzentile Männlich'!$E$24,IF(AND('Tabelle Kaderkriterien'!$H145="w",Übersicht!$C141=13,K141&gt;'Perzentile Weiblich'!V$3),100,IF(AND('Tabelle Kaderkriterien'!$H145="w",Übersicht!$C141=13),('Perzentile Weiblich'!$B$19*K141^3)+('Perzentile Weiblich'!$C$19*K141^2)+('Perzentile Weiblich'!$D$19*K141)+'Perzentile Weiblich'!$E$19,IF(AND('Tabelle Kaderkriterien'!$H145="w",Übersicht!$C141=14,K141&gt;'Perzentile Weiblich'!V$4),100,IF(AND('Tabelle Kaderkriterien'!$H145="w",Übersicht!$C141=14),('Perzentile Weiblich'!$B$20*K141^3)+('Perzentile Weiblich'!$C$20*K141^2)+('Perzentile Weiblich'!$D$20*K141)+'Perzentile Weiblich'!$E$20,IF(AND('Tabelle Kaderkriterien'!$H145="w",Übersicht!$C141=15,K141&gt;'Perzentile Weiblich'!V$5),100,IF(AND('Tabelle Kaderkriterien'!$H145="w",Übersicht!$C141=15),('Perzentile Weiblich'!$B$21*K141^3)+('Perzentile Weiblich'!$C$21*K141^2)+('Perzentile Weiblich'!$D$21*K141)+'Perzentile Weiblich'!$E$21,IF(AND('Tabelle Kaderkriterien'!$H145="w",Übersicht!$C141=16,K141&gt;'Perzentile Weiblich'!V$6),100,IF(AND('Tabelle Kaderkriterien'!$H145="w",Übersicht!$C141=16),('Perzentile Weiblich'!$B$22*K141^3)+('Perzentile Weiblich'!$C$22*K141^2)+('Perzentile Weiblich'!$D$22*K141)+'Perzentile Weiblich'!$E$22,IF(AND('Tabelle Kaderkriterien'!$H145="w",Übersicht!$C141=12,K141&gt;'Perzentile Weiblich'!V$7),100,IF(AND('Tabelle Kaderkriterien'!$H145="w",Übersicht!$C141=12),('Perzentile Weiblich'!$B$23*K141^3)+('Perzentile Weiblich'!$C$23*K141^2)+('Perzentile Weiblich'!$D$23*K141)+'Perzentile Weiblich'!$E$23,IF(AND('Tabelle Kaderkriterien'!$H145="w",Übersicht!$C141=11,K141&gt;'Perzentile Weiblich'!V$8),100,IF(AND('Tabelle Kaderkriterien'!$H145="w",Übersicht!$C141=11),('Perzentile Weiblich'!$B$24*K141^3)+('Perzentile Weiblich'!$C$24*K141^2)+('Perzentile Weiblich'!$D$24*K141)+'Perzentile Weiblich'!$E$24,IF(AND('Tabelle Kaderkriterien'!I145&lt;&gt;"m",'Tabelle Kaderkriterien'!I145&lt;&gt;"!w"),#N/A,#N/A)))))))))))))))))))))))))</f>
        <v>#N/A</v>
      </c>
      <c r="S141" s="18" t="e">
        <f t="shared" si="4"/>
        <v>#DIV/0!</v>
      </c>
      <c r="T141" s="18" t="e">
        <f t="shared" si="5"/>
        <v>#DIV/0!</v>
      </c>
    </row>
    <row r="142" spans="1:20" x14ac:dyDescent="0.3">
      <c r="A142" s="31">
        <f>'Tabelle Kaderkriterien'!B146</f>
        <v>0</v>
      </c>
      <c r="B142" s="31">
        <f>'Tabelle Kaderkriterien'!C146</f>
        <v>0</v>
      </c>
      <c r="C142" s="143">
        <f>'Tabelle Kaderkriterien'!G146</f>
        <v>0</v>
      </c>
      <c r="D142" s="144">
        <f>'Tabelle Kaderkriterien'!K146</f>
        <v>0</v>
      </c>
      <c r="E142" s="144">
        <f>'Tabelle Kaderkriterien'!L146</f>
        <v>0</v>
      </c>
      <c r="F142" s="144">
        <f>'Tabelle Kaderkriterien'!N146</f>
        <v>0</v>
      </c>
      <c r="G142" s="144">
        <f>'Tabelle Kaderkriterien'!O146</f>
        <v>0</v>
      </c>
      <c r="H142" s="144">
        <f>'Tabelle Kaderkriterien'!Q146</f>
        <v>0</v>
      </c>
      <c r="I142" s="144">
        <f>'Tabelle Kaderkriterien'!R146</f>
        <v>0</v>
      </c>
      <c r="J142" s="144">
        <f>'Tabelle Kaderkriterien'!T146</f>
        <v>0</v>
      </c>
      <c r="K142" s="144">
        <f>'Tabelle Kaderkriterien'!V146</f>
        <v>0</v>
      </c>
      <c r="M142" s="32" t="e">
        <f>IF(AND('Tabelle Kaderkriterien'!$H146="m",Übersicht!$C142=13,'Perzentile Männlich'!M142&gt;'Perzentile Männlich'!R$3),100,IF(AND('Tabelle Kaderkriterien'!$H146="m",Übersicht!$C142=13),('Perzentile Männlich'!$B$35*'Perzentile Männlich'!M142^3)+('Perzentile Männlich'!$C$35*'Perzentile Männlich'!M142^2)+('Perzentile Männlich'!$D$35*'Perzentile Männlich'!M142)+'Perzentile Männlich'!$E$35,IF(AND('Tabelle Kaderkriterien'!$H146="m",Übersicht!$C142=14,'Perzentile Männlich'!M142&gt;'Perzentile Männlich'!R$4),100,IF(AND('Tabelle Kaderkriterien'!$H146="m",Übersicht!$C142=14),('Perzentile Männlich'!$B$36*'Perzentile Männlich'!M142^3)+('Perzentile Männlich'!$C$36*'Perzentile Männlich'!M142^2)+('Perzentile Männlich'!$D$36*'Perzentile Männlich'!M142)+'Perzentile Männlich'!$E$36,IF(AND('Tabelle Kaderkriterien'!$H146="m",Übersicht!$C142=15,'Perzentile Männlich'!M142&gt;'Perzentile Männlich'!R$5),100,IF(AND('Tabelle Kaderkriterien'!$H146="m",Übersicht!$C142=15),('Perzentile Männlich'!$B$37*'Perzentile Männlich'!M142^3)+('Perzentile Männlich'!$C$37*'Perzentile Männlich'!M142^2)+('Perzentile Männlich'!$D$37*'Perzentile Männlich'!M142)+'Perzentile Männlich'!$E$37,IF(AND('Tabelle Kaderkriterien'!$H146="m",Übersicht!$C142=16,'Perzentile Männlich'!M142&gt;'Perzentile Männlich'!R$6),100,IF(AND('Tabelle Kaderkriterien'!$H146="m",Übersicht!$C142=16),('Perzentile Männlich'!$B$38*'Perzentile Männlich'!M142^3)+('Perzentile Männlich'!$C$38*'Perzentile Männlich'!M142^2)+('Perzentile Männlich'!$D$38*'Perzentile Männlich'!M142)+'Perzentile Männlich'!$E$38,IF(AND('Tabelle Kaderkriterien'!$H146="m",Übersicht!$C142=12,'Perzentile Männlich'!M142&gt;'Perzentile Männlich'!R$7),100,IF(AND('Tabelle Kaderkriterien'!$H146="m",Übersicht!$C142=12),('Perzentile Männlich'!$B$39*'Perzentile Männlich'!M142^3)+('Perzentile Männlich'!$C$39*'Perzentile Männlich'!M142^2)+('Perzentile Männlich'!$D$39*'Perzentile Männlich'!M142)+'Perzentile Männlich'!$E$39,IF(AND('Tabelle Kaderkriterien'!$H146="m",Übersicht!$C142=11,'Perzentile Männlich'!M142&gt;'Perzentile Männlich'!R$8),100,IF(AND('Tabelle Kaderkriterien'!$H146="m",Übersicht!$C142=11),('Perzentile Männlich'!$B$40*'Perzentile Männlich'!M142^3)+('Perzentile Männlich'!$C$40*'Perzentile Männlich'!M142^2)+('Perzentile Männlich'!$D$40*'Perzentile Männlich'!M142)+'Perzentile Männlich'!$E$40,IF(AND('Tabelle Kaderkriterien'!$H146="w",Übersicht!$C142=13,'Perzentile Weiblich'!M142&gt;'Perzentile Weiblich'!R$3),100,IF(AND('Tabelle Kaderkriterien'!$H146="w",Übersicht!$C142=13),('Perzentile Weiblich'!$B$35*'Perzentile Weiblich'!M142^3)+('Perzentile Weiblich'!$C$35*'Perzentile Weiblich'!M142^2)+('Perzentile Weiblich'!$D$35*'Perzentile Weiblich'!M142)+'Perzentile Weiblich'!$E$35,IF(AND('Tabelle Kaderkriterien'!$H146="w",Übersicht!$C142=14,'Perzentile Weiblich'!M142&gt;'Perzentile Weiblich'!R$4),100,IF(AND('Tabelle Kaderkriterien'!$H146="w",Übersicht!$C142=14),('Perzentile Weiblich'!$B$36*'Perzentile Weiblich'!M142^3)+('Perzentile Weiblich'!$C$36*'Perzentile Weiblich'!M142^2)+('Perzentile Weiblich'!$D$36*'Perzentile Weiblich'!M142)+'Perzentile Weiblich'!$E$36,IF(AND('Tabelle Kaderkriterien'!$H146="w",Übersicht!$C142=15,'Perzentile Weiblich'!M142&gt;'Perzentile Weiblich'!R$5),100,IF(AND('Tabelle Kaderkriterien'!$H146="w",Übersicht!$C142=15),('Perzentile Weiblich'!$B$37*'Perzentile Weiblich'!M142^3)+('Perzentile Weiblich'!$C$37*'Perzentile Weiblich'!M142^2)+('Perzentile Weiblich'!$D$37*'Perzentile Weiblich'!M142)+'Perzentile Weiblich'!$E$37,IF(AND('Tabelle Kaderkriterien'!$H146="w",Übersicht!$C142=16,'Perzentile Weiblich'!M142&gt;'Perzentile Weiblich'!R$6),100,IF(AND('Tabelle Kaderkriterien'!$H146="w",Übersicht!$C142=16),('Perzentile Weiblich'!$B$38*'Perzentile Weiblich'!M142^3)+('Perzentile Weiblich'!$C$38*'Perzentile Weiblich'!M142^2)+('Perzentile Weiblich'!$D$38*'Perzentile Weiblich'!M142)+'Perzentile Weiblich'!$E$38,IF(AND('Tabelle Kaderkriterien'!$H146="w",Übersicht!$C142=12,'Perzentile Weiblich'!M142&gt;'Perzentile Weiblich'!R$7),100,IF(AND('Tabelle Kaderkriterien'!$H146="w",Übersicht!$C142=12),('Perzentile Weiblich'!$B$39*'Perzentile Weiblich'!M142^3)+('Perzentile Weiblich'!$C$39*'Perzentile Weiblich'!M142^2)+('Perzentile Weiblich'!$D$39*'Perzentile Weiblich'!M142)+'Perzentile Weiblich'!$E$39,IF(AND('Tabelle Kaderkriterien'!$H146="w",Übersicht!$C142=11,'Perzentile Weiblich'!M142&gt;'Perzentile Weiblich'!R$8),100,IF(AND('Tabelle Kaderkriterien'!$H146="w",Übersicht!$C142=11),('Perzentile Weiblich'!$B$40*'Perzentile Weiblich'!M142^3)+('Perzentile Weiblich'!$C$40*'Perzentile Weiblich'!M142^2)+('Perzentile Weiblich'!$D$40*'Perzentile Weiblich'!M142)+'Perzentile Weiblich'!$E$40,IF(AND('Tabelle Kaderkriterien'!H146&lt;&gt;"m",'Tabelle Kaderkriterien'!H146&lt;&gt;"!w"),#N/A,#N/A)))))))))))))))))))))))))</f>
        <v>#DIV/0!</v>
      </c>
      <c r="N142" s="32" t="e">
        <f>IF(AND('Tabelle Kaderkriterien'!$H146="m",Übersicht!$C142=13,'Perzentile Männlich'!N142&gt;'Perzentile Männlich'!S$3),100,IF(AND('Tabelle Kaderkriterien'!$H146="m",Übersicht!$C142=13),('Perzentile Männlich'!$B$43*'Perzentile Männlich'!N142^3)+('Perzentile Männlich'!$C$43*'Perzentile Männlich'!N142^2)+('Perzentile Männlich'!$D$43*'Perzentile Männlich'!N142)+'Perzentile Männlich'!$E$43,IF(AND('Tabelle Kaderkriterien'!$H146="m",Übersicht!$C142=14,'Perzentile Männlich'!N142&gt;'Perzentile Männlich'!S$4),100,IF(AND('Tabelle Kaderkriterien'!$H146="m",Übersicht!$C142=14),('Perzentile Männlich'!$B$44*'Perzentile Männlich'!N142^3)+('Perzentile Männlich'!$C$44*'Perzentile Männlich'!N142^2)+('Perzentile Männlich'!$D$44*'Perzentile Männlich'!N142)+'Perzentile Männlich'!$E$44,IF(AND('Tabelle Kaderkriterien'!$H146="m",Übersicht!$C142=15,'Perzentile Männlich'!N142&gt;'Perzentile Männlich'!S$5),100,IF(AND('Tabelle Kaderkriterien'!$H146="m",Übersicht!$C142=15),('Perzentile Männlich'!$B$45*'Perzentile Männlich'!N142^3)+('Perzentile Männlich'!$C$45*'Perzentile Männlich'!N142^2)+('Perzentile Männlich'!$D$45*'Perzentile Männlich'!N142)+'Perzentile Männlich'!$E$45,IF(AND('Tabelle Kaderkriterien'!$H146="m",Übersicht!$C142=16,'Perzentile Männlich'!N142&gt;'Perzentile Männlich'!S$6),100,IF(AND('Tabelle Kaderkriterien'!$H146="m",Übersicht!$C142=16),('Perzentile Männlich'!$B$46*'Perzentile Männlich'!N142^3)+('Perzentile Männlich'!$C$46*'Perzentile Männlich'!N142^2)+('Perzentile Männlich'!$D$46*'Perzentile Männlich'!N142)+'Perzentile Männlich'!$E$46,IF(AND('Tabelle Kaderkriterien'!$H146="m",Übersicht!$C142=12,'Perzentile Männlich'!N142&gt;'Perzentile Männlich'!S$7),100,IF(AND('Tabelle Kaderkriterien'!$H146="m",Übersicht!$C142=12),('Perzentile Männlich'!$B$47*'Perzentile Männlich'!N142^3)+('Perzentile Männlich'!$C$47*'Perzentile Männlich'!N142^2)+('Perzentile Männlich'!$D$47*'Perzentile Männlich'!N142)+'Perzentile Männlich'!$E$47,IF(AND('Tabelle Kaderkriterien'!$H146="m",Übersicht!$C142=11,'Perzentile Männlich'!N142&gt;'Perzentile Männlich'!S$8),100,IF(AND('Tabelle Kaderkriterien'!$H146="m",Übersicht!$C142=11),('Perzentile Männlich'!$B$48*'Perzentile Männlich'!N142^3)+('Perzentile Männlich'!$C$48*'Perzentile Männlich'!N142^2)+('Perzentile Männlich'!$D$48*'Perzentile Männlich'!N142)+'Perzentile Männlich'!$E$48,IF(AND('Tabelle Kaderkriterien'!$H146="w",Übersicht!$C142=13,'Perzentile Weiblich'!N142&gt;'Perzentile Weiblich'!S$3),100,IF(AND('Tabelle Kaderkriterien'!$H146="w",Übersicht!$C142=13),('Perzentile Weiblich'!$B$43*'Perzentile Weiblich'!N142^3)+('Perzentile Weiblich'!$C$43*'Perzentile Weiblich'!N142^2)+('Perzentile Weiblich'!$D$43*'Perzentile Weiblich'!N142)+'Perzentile Weiblich'!$E$43,IF(AND('Tabelle Kaderkriterien'!$H146="w",Übersicht!$C142=14,'Perzentile Weiblich'!N142&gt;'Perzentile Weiblich'!S$4),100,IF(AND('Tabelle Kaderkriterien'!$H146="w",Übersicht!$C142=14),('Perzentile Weiblich'!$B$44*'Perzentile Weiblich'!N142^3)+('Perzentile Weiblich'!$C$44*'Perzentile Weiblich'!N142^2)+('Perzentile Weiblich'!$D$44*'Perzentile Weiblich'!N142)+'Perzentile Weiblich'!$E$44,IF(AND('Tabelle Kaderkriterien'!$H146="w",Übersicht!$C142=15,'Perzentile Weiblich'!N142&gt;'Perzentile Weiblich'!S$5),100,IF(AND('Tabelle Kaderkriterien'!$H146="w",Übersicht!$C142=15),('Perzentile Weiblich'!$B$45*'Perzentile Weiblich'!N142^3)+('Perzentile Weiblich'!$C$45*'Perzentile Weiblich'!N142^2)+('Perzentile Weiblich'!$D$45*'Perzentile Weiblich'!N142)+'Perzentile Weiblich'!$E$45,IF(AND('Tabelle Kaderkriterien'!$H146="w",Übersicht!$C142=16,'Perzentile Weiblich'!N142&gt;'Perzentile Weiblich'!S$6),100,IF(AND('Tabelle Kaderkriterien'!$H146="w",Übersicht!$C142=16),('Perzentile Weiblich'!$B$46*'Perzentile Weiblich'!N142^3)+('Perzentile Weiblich'!$C$46*'Perzentile Weiblich'!N142^2)+('Perzentile Weiblich'!$D$46*'Perzentile Weiblich'!N142)+'Perzentile Weiblich'!$E$46,IF(AND('Tabelle Kaderkriterien'!$H146="w",Übersicht!$C142=12,'Perzentile Weiblich'!N142&gt;'Perzentile Weiblich'!S$7),100,IF(AND('Tabelle Kaderkriterien'!$H146="w",Übersicht!$C142=12),('Perzentile Weiblich'!$B$47*'Perzentile Weiblich'!N142^3)+('Perzentile Weiblich'!$C$47*'Perzentile Weiblich'!N142^2)+('Perzentile Weiblich'!$D$47*'Perzentile Weiblich'!N142)+'Perzentile Weiblich'!$E$47,IF(AND('Tabelle Kaderkriterien'!$H146="w",Übersicht!$C142=11,'Perzentile Weiblich'!N142&gt;'Perzentile Weiblich'!S$8),100,IF(AND('Tabelle Kaderkriterien'!$H146="w",Übersicht!$C142=11),('Perzentile Weiblich'!$B$48*'Perzentile Weiblich'!N142^3)+('Perzentile Weiblich'!$C$48*'Perzentile Weiblich'!N142^2)+('Perzentile Weiblich'!$D$48*'Perzentile Weiblich'!N142)+'Perzentile Weiblich'!$E$48,IF(AND('Tabelle Kaderkriterien'!I146&lt;&gt;"m",'Tabelle Kaderkriterien'!I146&lt;&gt;"!w"),#N/A,#N/A)))))))))))))))))))))))))</f>
        <v>#DIV/0!</v>
      </c>
      <c r="O142" s="32" t="e">
        <f>IF(AND('Tabelle Kaderkriterien'!$H146="m",Übersicht!$C142=13,'Perzentile Männlich'!O142&gt;'Perzentile Männlich'!T$3),100,IF(AND('Tabelle Kaderkriterien'!$H146="m",Übersicht!$C142=13),('Perzentile Männlich'!$B$11*'Perzentile Männlich'!O142^3)+('Perzentile Männlich'!$C$11*'Perzentile Männlich'!O142^2)+('Perzentile Männlich'!$D$11*'Perzentile Männlich'!O142)+'Perzentile Männlich'!$E$11,IF(AND('Tabelle Kaderkriterien'!$H146="m",Übersicht!$C142=14,'Perzentile Männlich'!O142&gt;'Perzentile Männlich'!T$4),100,IF(AND('Tabelle Kaderkriterien'!$H146="m",Übersicht!$C142=14),('Perzentile Männlich'!$B$12*'Perzentile Männlich'!O142^3)+('Perzentile Männlich'!$C$12*'Perzentile Männlich'!O142^2)+('Perzentile Männlich'!$D$12*'Perzentile Männlich'!O142)+'Perzentile Männlich'!$E$12,IF(AND('Tabelle Kaderkriterien'!$H146="m",Übersicht!$C142=15,'Perzentile Männlich'!O142&gt;'Perzentile Männlich'!T$5),100,IF(AND('Tabelle Kaderkriterien'!$H146="m",Übersicht!$C142=15),('Perzentile Männlich'!$B$13*'Perzentile Männlich'!O142^3)+('Perzentile Männlich'!$C$13*'Perzentile Männlich'!O142^2)+('Perzentile Männlich'!$D$13*'Perzentile Männlich'!O142)+'Perzentile Männlich'!$E$13,IF(AND('Tabelle Kaderkriterien'!$H146="m",Übersicht!$C142=16,'Perzentile Männlich'!O142&gt;'Perzentile Männlich'!T$6),100,IF(AND('Tabelle Kaderkriterien'!$H146="m",Übersicht!$C142=16),('Perzentile Männlich'!$B$14*'Perzentile Männlich'!O142^3)+('Perzentile Männlich'!$C$14*'Perzentile Männlich'!O142^2)+('Perzentile Männlich'!$D$14*'Perzentile Männlich'!O142)+'Perzentile Männlich'!$E$14,IF(AND('Tabelle Kaderkriterien'!$H146="m",Übersicht!$C142=12,'Perzentile Männlich'!O142&gt;'Perzentile Männlich'!T$7),100,IF(AND('Tabelle Kaderkriterien'!$H146="m",Übersicht!$C142=12),('Perzentile Männlich'!$B$15*'Perzentile Männlich'!O142^3)+('Perzentile Männlich'!$C$15*'Perzentile Männlich'!O142^2)+('Perzentile Männlich'!$D$15*'Perzentile Männlich'!O142)+'Perzentile Männlich'!$E$15,IF(AND('Tabelle Kaderkriterien'!$H146="m",Übersicht!$C142=11,'Perzentile Männlich'!O142&gt;'Perzentile Männlich'!T$8),100,IF(AND('Tabelle Kaderkriterien'!$H146="m",Übersicht!$C142=11),('Perzentile Männlich'!$B$16*'Perzentile Männlich'!O142^3)+('Perzentile Männlich'!$C$16*'Perzentile Männlich'!O142^2)+('Perzentile Männlich'!$D$16*'Perzentile Männlich'!O142)+'Perzentile Männlich'!$E$16,IF(AND('Tabelle Kaderkriterien'!$H146="w",Übersicht!$C142=13,'Perzentile Weiblich'!O142&gt;'Perzentile Weiblich'!T$3),100,IF(AND('Tabelle Kaderkriterien'!$H146="w",Übersicht!$C142=13),('Perzentile Weiblich'!$B$11*'Perzentile Weiblich'!O142^3)+('Perzentile Weiblich'!$C$11*'Perzentile Weiblich'!O142^2)+('Perzentile Weiblich'!$D$11*'Perzentile Weiblich'!O142)+'Perzentile Weiblich'!$E$11,IF(AND('Tabelle Kaderkriterien'!$H146="w",Übersicht!$C142=14,'Perzentile Weiblich'!O142&gt;'Perzentile Weiblich'!T$4),100,IF(AND('Tabelle Kaderkriterien'!$H146="w",Übersicht!$C142=14),('Perzentile Weiblich'!$B$12*'Perzentile Weiblich'!O142^3)+('Perzentile Weiblich'!$C$12*'Perzentile Weiblich'!O142^2)+('Perzentile Weiblich'!$D$12*'Perzentile Weiblich'!O142)+'Perzentile Weiblich'!$E$12,IF(AND('Tabelle Kaderkriterien'!$H146="w",Übersicht!$C142=15,'Perzentile Weiblich'!O142&gt;'Perzentile Weiblich'!T$5),100,IF(AND('Tabelle Kaderkriterien'!$H146="w",Übersicht!$C142=15),('Perzentile Weiblich'!$B$13*'Perzentile Weiblich'!O142^3)+('Perzentile Weiblich'!$C$13*'Perzentile Weiblich'!O142^2)+('Perzentile Weiblich'!$D$13*'Perzentile Weiblich'!O142)+'Perzentile Weiblich'!$E$13,IF(AND('Tabelle Kaderkriterien'!$H146="w",Übersicht!$C142=16,'Perzentile Weiblich'!O142&gt;'Perzentile Weiblich'!T$6),100,IF(AND('Tabelle Kaderkriterien'!$H146="w",Übersicht!$C142=16),('Perzentile Weiblich'!$B$14*'Perzentile Weiblich'!O142^3)+('Perzentile Weiblich'!$C$14*'Perzentile Weiblich'!O142^2)+('Perzentile Weiblich'!$D$14*'Perzentile Weiblich'!O142)+'Perzentile Weiblich'!$E$14,IF(AND('Tabelle Kaderkriterien'!$H146="w",Übersicht!$C142=12,'Perzentile Weiblich'!O142&gt;'Perzentile Weiblich'!T$7),100,IF(AND('Tabelle Kaderkriterien'!$H146="w",Übersicht!$C142=12),('Perzentile Weiblich'!$B$15*'Perzentile Weiblich'!O142^3)+('Perzentile Weiblich'!$C$15*'Perzentile Weiblich'!O142^2)+('Perzentile Weiblich'!$D$15*'Perzentile Weiblich'!O142)+'Perzentile Weiblich'!$E$15,IF(AND('Tabelle Kaderkriterien'!$H146="w",Übersicht!$C142=11,'Perzentile Weiblich'!O142&gt;'Perzentile Weiblich'!T$8),100,IF(AND('Tabelle Kaderkriterien'!$H146="w",Übersicht!$C142=11),('Perzentile Weiblich'!$B$16*'Perzentile Weiblich'!O142^3)+('Perzentile Weiblich'!$C$16*'Perzentile Weiblich'!O142^2)+('Perzentile Weiblich'!$D$16*'Perzentile Weiblich'!O142)+'Perzentile Weiblich'!$E$16,IF(AND('Tabelle Kaderkriterien'!J146&lt;&gt;"m",'Tabelle Kaderkriterien'!J146&lt;&gt;"!w"),#N/A,#N/A)))))))))))))))))))))))))</f>
        <v>#DIV/0!</v>
      </c>
      <c r="P142" s="32" t="e">
        <f>IF(AND('Tabelle Kaderkriterien'!$H146="m",Übersicht!$C142=13,J142&lt;'Perzentile Männlich'!U$3),100,IF(AND('Tabelle Kaderkriterien'!$H146="m",Übersicht!$C142=13),('Perzentile Männlich'!$B$27*J142^3)+('Perzentile Männlich'!$C$27*J142^2)+('Perzentile Männlich'!$D$27*J142)+'Perzentile Männlich'!$E$27,IF(AND('Tabelle Kaderkriterien'!$H146="m",Übersicht!$C142=14,J142&lt;'Perzentile Männlich'!U$4),100,IF(AND('Tabelle Kaderkriterien'!$H146="m",Übersicht!$C142=14),('Perzentile Männlich'!$B$28*J142^3)+('Perzentile Männlich'!$C$28*J142^2)+('Perzentile Männlich'!$D$28*J142)+'Perzentile Männlich'!$E$28,IF(AND('Tabelle Kaderkriterien'!$H146="m",Übersicht!$C142=15,J142&lt;'Perzentile Männlich'!U$5),100,IF(AND('Tabelle Kaderkriterien'!$H146="m",Übersicht!$C142=15),('Perzentile Männlich'!$B$29*J142^3)+('Perzentile Männlich'!$C$29*J142^2)+('Perzentile Männlich'!$D$29*J142)+'Perzentile Männlich'!$E$29,IF(AND('Tabelle Kaderkriterien'!$H146="m",Übersicht!$C142=16,J142&lt;'Perzentile Männlich'!U$6),100,IF(AND('Tabelle Kaderkriterien'!$H146="m",Übersicht!$C142=16),('Perzentile Männlich'!$B$30*J142^3)+('Perzentile Männlich'!$C$30*J142^2)+('Perzentile Männlich'!$D$30*J142)+'Perzentile Männlich'!$E$30,IF(AND('Tabelle Kaderkriterien'!$H146="m",Übersicht!$C142=12,J142&lt;'Perzentile Männlich'!U$7),100,IF(AND('Tabelle Kaderkriterien'!$H146="m",Übersicht!$C142=12),('Perzentile Männlich'!$B$31*J142^3)+('Perzentile Männlich'!$C$31*J142^2)+('Perzentile Männlich'!$D$31*J142)+'Perzentile Männlich'!$E$31,IF(AND('Tabelle Kaderkriterien'!$H146="m",Übersicht!$C142=11,J142&lt;'Perzentile Männlich'!U$8),100,IF(AND('Tabelle Kaderkriterien'!$H146="m",Übersicht!$C142=11),('Perzentile Männlich'!$B$32*J142^3)+('Perzentile Männlich'!$C$32*J142^2)+('Perzentile Männlich'!$D$32*J142)+'Perzentile Männlich'!$E$32,IF(AND('Tabelle Kaderkriterien'!$H146="w",Übersicht!$C142=13,J142&lt;'Perzentile Weiblich'!U$3),100,IF(AND('Tabelle Kaderkriterien'!$H146="w",Übersicht!$C142=13),('Perzentile Weiblich'!$B$27*J142^3)+('Perzentile Weiblich'!$C$27*J142^2)+('Perzentile Weiblich'!$D$27*J142)+'Perzentile Weiblich'!$E$27,IF(AND('Tabelle Kaderkriterien'!$H146="w",Übersicht!$C142=14,J142&lt;'Perzentile Weiblich'!U$4),100,IF(AND('Tabelle Kaderkriterien'!$H146="w",Übersicht!$C142=14),('Perzentile Weiblich'!$B$28*J142^3)+('Perzentile Weiblich'!$C$28*J142^2)+('Perzentile Weiblich'!$D$28*J142)+'Perzentile Weiblich'!$E$28,IF(AND('Tabelle Kaderkriterien'!$H146="w",Übersicht!$C142=15,J142&lt;'Perzentile Weiblich'!U$5),100,IF(AND('Tabelle Kaderkriterien'!$H146="w",Übersicht!$C142=15),('Perzentile Weiblich'!$B$29*J142^3)+('Perzentile Weiblich'!$C$29*J142^2)+('Perzentile Weiblich'!$D$29*J142)+'Perzentile Weiblich'!$E$29,IF(AND('Tabelle Kaderkriterien'!$H146="w",Übersicht!$C142=16,J142&lt;'Perzentile Weiblich'!U$6),100,IF(AND('Tabelle Kaderkriterien'!$H146="w",Übersicht!$C142=16),('Perzentile Weiblich'!$B$30*J142^3)+('Perzentile Weiblich'!$C$30*J142^2)+('Perzentile Weiblich'!$D$30*J142)+'Perzentile Weiblich'!$E$30,IF(AND('Tabelle Kaderkriterien'!$H146="w",Übersicht!$C142=12,J142&lt;'Perzentile Weiblich'!U$7),100,IF(AND('Tabelle Kaderkriterien'!$H146="w",Übersicht!$C142=12),('Perzentile Weiblich'!$B$31*J142^3)+('Perzentile Weiblich'!$C$31*J142^2)+('Perzentile Weiblich'!$D$31*J142)+'Perzentile Weiblich'!$E$31,IF(AND('Tabelle Kaderkriterien'!$H146="w",Übersicht!$C142=11,J142&lt;'Perzentile Weiblich'!U$8),100,IF(AND('Tabelle Kaderkriterien'!$H146="w",Übersicht!$C142=11),('Perzentile Weiblich'!$B$32*J142^3)+('Perzentile Weiblich'!$C$32*J142^2)+('Perzentile Weiblich'!$D$32*J142)+'Perzentile Weiblich'!$E$32,IF(AND('Tabelle Kaderkriterien'!H146&lt;&gt;"m",'Tabelle Kaderkriterien'!H146&lt;&gt;"!w"),#N/A,#N/A)))))))))))))))))))))))))</f>
        <v>#N/A</v>
      </c>
      <c r="Q142" s="32" t="e">
        <f>IF(AND('Tabelle Kaderkriterien'!$H146="m",Übersicht!$C142=13,K142&gt;'Perzentile Männlich'!V$3),100,IF(AND('Tabelle Kaderkriterien'!$H146="m",Übersicht!$C142=13),('Perzentile Männlich'!$B$19*K142^3)+('Perzentile Männlich'!$C$19*K142^2)+('Perzentile Männlich'!$D$19*K142)+'Perzentile Männlich'!$E$19,IF(AND('Tabelle Kaderkriterien'!$H146="m",Übersicht!$C142=14,K142&gt;'Perzentile Männlich'!V$4),100,IF(AND('Tabelle Kaderkriterien'!$H146="m",Übersicht!$C142=14),('Perzentile Männlich'!$B$20*K142^3)+('Perzentile Männlich'!$C$20*K142^2)+('Perzentile Männlich'!$D$20*K142)+'Perzentile Männlich'!$E$20,IF(AND('Tabelle Kaderkriterien'!$H146="m",Übersicht!$C142=15,K142&gt;'Perzentile Männlich'!V$5),100,IF(AND('Tabelle Kaderkriterien'!$H146="m",Übersicht!$C142=15),('Perzentile Männlich'!$B$21*K142^3)+('Perzentile Männlich'!$C$21*K142^2)+('Perzentile Männlich'!$D$21*K142)+'Perzentile Männlich'!$E$21,IF(AND('Tabelle Kaderkriterien'!$H146="m",Übersicht!$C142=16,K142&gt;'Perzentile Männlich'!V$6),100,IF(AND('Tabelle Kaderkriterien'!$H146="m",Übersicht!$C142=16),('Perzentile Männlich'!$B$22*K142^3)+('Perzentile Männlich'!$C$22*K142^2)+('Perzentile Männlich'!$D$22*K142)+'Perzentile Männlich'!$E$22,IF(AND('Tabelle Kaderkriterien'!$H146="m",Übersicht!$C142=12,K142&gt;'Perzentile Männlich'!V$7),100,IF(AND('Tabelle Kaderkriterien'!$H146="m",Übersicht!$C142=12),('Perzentile Männlich'!$B$23*K142^3)+('Perzentile Männlich'!$C$23*K142^2)+('Perzentile Männlich'!$D$23*K142)+'Perzentile Männlich'!$E$23,IF(AND('Tabelle Kaderkriterien'!$H146="m",Übersicht!$C142=11,K142&gt;'Perzentile Männlich'!V$8),100,IF(AND('Tabelle Kaderkriterien'!$H146="m",Übersicht!$C142=11),('Perzentile Männlich'!$B$24*K142^3)+('Perzentile Männlich'!$C$24*K142^2)+('Perzentile Männlich'!$D$24*K142)+'Perzentile Männlich'!$E$24,IF(AND('Tabelle Kaderkriterien'!$H146="w",Übersicht!$C142=13,K142&gt;'Perzentile Weiblich'!V$3),100,IF(AND('Tabelle Kaderkriterien'!$H146="w",Übersicht!$C142=13),('Perzentile Weiblich'!$B$19*K142^3)+('Perzentile Weiblich'!$C$19*K142^2)+('Perzentile Weiblich'!$D$19*K142)+'Perzentile Weiblich'!$E$19,IF(AND('Tabelle Kaderkriterien'!$H146="w",Übersicht!$C142=14,K142&gt;'Perzentile Weiblich'!V$4),100,IF(AND('Tabelle Kaderkriterien'!$H146="w",Übersicht!$C142=14),('Perzentile Weiblich'!$B$20*K142^3)+('Perzentile Weiblich'!$C$20*K142^2)+('Perzentile Weiblich'!$D$20*K142)+'Perzentile Weiblich'!$E$20,IF(AND('Tabelle Kaderkriterien'!$H146="w",Übersicht!$C142=15,K142&gt;'Perzentile Weiblich'!V$5),100,IF(AND('Tabelle Kaderkriterien'!$H146="w",Übersicht!$C142=15),('Perzentile Weiblich'!$B$21*K142^3)+('Perzentile Weiblich'!$C$21*K142^2)+('Perzentile Weiblich'!$D$21*K142)+'Perzentile Weiblich'!$E$21,IF(AND('Tabelle Kaderkriterien'!$H146="w",Übersicht!$C142=16,K142&gt;'Perzentile Weiblich'!V$6),100,IF(AND('Tabelle Kaderkriterien'!$H146="w",Übersicht!$C142=16),('Perzentile Weiblich'!$B$22*K142^3)+('Perzentile Weiblich'!$C$22*K142^2)+('Perzentile Weiblich'!$D$22*K142)+'Perzentile Weiblich'!$E$22,IF(AND('Tabelle Kaderkriterien'!$H146="w",Übersicht!$C142=12,K142&gt;'Perzentile Weiblich'!V$7),100,IF(AND('Tabelle Kaderkriterien'!$H146="w",Übersicht!$C142=12),('Perzentile Weiblich'!$B$23*K142^3)+('Perzentile Weiblich'!$C$23*K142^2)+('Perzentile Weiblich'!$D$23*K142)+'Perzentile Weiblich'!$E$23,IF(AND('Tabelle Kaderkriterien'!$H146="w",Übersicht!$C142=11,K142&gt;'Perzentile Weiblich'!V$8),100,IF(AND('Tabelle Kaderkriterien'!$H146="w",Übersicht!$C142=11),('Perzentile Weiblich'!$B$24*K142^3)+('Perzentile Weiblich'!$C$24*K142^2)+('Perzentile Weiblich'!$D$24*K142)+'Perzentile Weiblich'!$E$24,IF(AND('Tabelle Kaderkriterien'!I146&lt;&gt;"m",'Tabelle Kaderkriterien'!I146&lt;&gt;"!w"),#N/A,#N/A)))))))))))))))))))))))))</f>
        <v>#N/A</v>
      </c>
      <c r="S142" s="18" t="e">
        <f t="shared" si="4"/>
        <v>#DIV/0!</v>
      </c>
      <c r="T142" s="18" t="e">
        <f t="shared" si="5"/>
        <v>#DIV/0!</v>
      </c>
    </row>
    <row r="143" spans="1:20" x14ac:dyDescent="0.3">
      <c r="A143" s="31">
        <f>'Tabelle Kaderkriterien'!B147</f>
        <v>0</v>
      </c>
      <c r="B143" s="31">
        <f>'Tabelle Kaderkriterien'!C147</f>
        <v>0</v>
      </c>
      <c r="C143" s="143">
        <f>'Tabelle Kaderkriterien'!G147</f>
        <v>0</v>
      </c>
      <c r="D143" s="144">
        <f>'Tabelle Kaderkriterien'!K147</f>
        <v>0</v>
      </c>
      <c r="E143" s="144">
        <f>'Tabelle Kaderkriterien'!L147</f>
        <v>0</v>
      </c>
      <c r="F143" s="144">
        <f>'Tabelle Kaderkriterien'!N147</f>
        <v>0</v>
      </c>
      <c r="G143" s="144">
        <f>'Tabelle Kaderkriterien'!O147</f>
        <v>0</v>
      </c>
      <c r="H143" s="144">
        <f>'Tabelle Kaderkriterien'!Q147</f>
        <v>0</v>
      </c>
      <c r="I143" s="144">
        <f>'Tabelle Kaderkriterien'!R147</f>
        <v>0</v>
      </c>
      <c r="J143" s="144">
        <f>'Tabelle Kaderkriterien'!T147</f>
        <v>0</v>
      </c>
      <c r="K143" s="144">
        <f>'Tabelle Kaderkriterien'!V147</f>
        <v>0</v>
      </c>
      <c r="M143" s="32" t="e">
        <f>IF(AND('Tabelle Kaderkriterien'!$H147="m",Übersicht!$C143=13,'Perzentile Männlich'!M143&gt;'Perzentile Männlich'!R$3),100,IF(AND('Tabelle Kaderkriterien'!$H147="m",Übersicht!$C143=13),('Perzentile Männlich'!$B$35*'Perzentile Männlich'!M143^3)+('Perzentile Männlich'!$C$35*'Perzentile Männlich'!M143^2)+('Perzentile Männlich'!$D$35*'Perzentile Männlich'!M143)+'Perzentile Männlich'!$E$35,IF(AND('Tabelle Kaderkriterien'!$H147="m",Übersicht!$C143=14,'Perzentile Männlich'!M143&gt;'Perzentile Männlich'!R$4),100,IF(AND('Tabelle Kaderkriterien'!$H147="m",Übersicht!$C143=14),('Perzentile Männlich'!$B$36*'Perzentile Männlich'!M143^3)+('Perzentile Männlich'!$C$36*'Perzentile Männlich'!M143^2)+('Perzentile Männlich'!$D$36*'Perzentile Männlich'!M143)+'Perzentile Männlich'!$E$36,IF(AND('Tabelle Kaderkriterien'!$H147="m",Übersicht!$C143=15,'Perzentile Männlich'!M143&gt;'Perzentile Männlich'!R$5),100,IF(AND('Tabelle Kaderkriterien'!$H147="m",Übersicht!$C143=15),('Perzentile Männlich'!$B$37*'Perzentile Männlich'!M143^3)+('Perzentile Männlich'!$C$37*'Perzentile Männlich'!M143^2)+('Perzentile Männlich'!$D$37*'Perzentile Männlich'!M143)+'Perzentile Männlich'!$E$37,IF(AND('Tabelle Kaderkriterien'!$H147="m",Übersicht!$C143=16,'Perzentile Männlich'!M143&gt;'Perzentile Männlich'!R$6),100,IF(AND('Tabelle Kaderkriterien'!$H147="m",Übersicht!$C143=16),('Perzentile Männlich'!$B$38*'Perzentile Männlich'!M143^3)+('Perzentile Männlich'!$C$38*'Perzentile Männlich'!M143^2)+('Perzentile Männlich'!$D$38*'Perzentile Männlich'!M143)+'Perzentile Männlich'!$E$38,IF(AND('Tabelle Kaderkriterien'!$H147="m",Übersicht!$C143=12,'Perzentile Männlich'!M143&gt;'Perzentile Männlich'!R$7),100,IF(AND('Tabelle Kaderkriterien'!$H147="m",Übersicht!$C143=12),('Perzentile Männlich'!$B$39*'Perzentile Männlich'!M143^3)+('Perzentile Männlich'!$C$39*'Perzentile Männlich'!M143^2)+('Perzentile Männlich'!$D$39*'Perzentile Männlich'!M143)+'Perzentile Männlich'!$E$39,IF(AND('Tabelle Kaderkriterien'!$H147="m",Übersicht!$C143=11,'Perzentile Männlich'!M143&gt;'Perzentile Männlich'!R$8),100,IF(AND('Tabelle Kaderkriterien'!$H147="m",Übersicht!$C143=11),('Perzentile Männlich'!$B$40*'Perzentile Männlich'!M143^3)+('Perzentile Männlich'!$C$40*'Perzentile Männlich'!M143^2)+('Perzentile Männlich'!$D$40*'Perzentile Männlich'!M143)+'Perzentile Männlich'!$E$40,IF(AND('Tabelle Kaderkriterien'!$H147="w",Übersicht!$C143=13,'Perzentile Weiblich'!M143&gt;'Perzentile Weiblich'!R$3),100,IF(AND('Tabelle Kaderkriterien'!$H147="w",Übersicht!$C143=13),('Perzentile Weiblich'!$B$35*'Perzentile Weiblich'!M143^3)+('Perzentile Weiblich'!$C$35*'Perzentile Weiblich'!M143^2)+('Perzentile Weiblich'!$D$35*'Perzentile Weiblich'!M143)+'Perzentile Weiblich'!$E$35,IF(AND('Tabelle Kaderkriterien'!$H147="w",Übersicht!$C143=14,'Perzentile Weiblich'!M143&gt;'Perzentile Weiblich'!R$4),100,IF(AND('Tabelle Kaderkriterien'!$H147="w",Übersicht!$C143=14),('Perzentile Weiblich'!$B$36*'Perzentile Weiblich'!M143^3)+('Perzentile Weiblich'!$C$36*'Perzentile Weiblich'!M143^2)+('Perzentile Weiblich'!$D$36*'Perzentile Weiblich'!M143)+'Perzentile Weiblich'!$E$36,IF(AND('Tabelle Kaderkriterien'!$H147="w",Übersicht!$C143=15,'Perzentile Weiblich'!M143&gt;'Perzentile Weiblich'!R$5),100,IF(AND('Tabelle Kaderkriterien'!$H147="w",Übersicht!$C143=15),('Perzentile Weiblich'!$B$37*'Perzentile Weiblich'!M143^3)+('Perzentile Weiblich'!$C$37*'Perzentile Weiblich'!M143^2)+('Perzentile Weiblich'!$D$37*'Perzentile Weiblich'!M143)+'Perzentile Weiblich'!$E$37,IF(AND('Tabelle Kaderkriterien'!$H147="w",Übersicht!$C143=16,'Perzentile Weiblich'!M143&gt;'Perzentile Weiblich'!R$6),100,IF(AND('Tabelle Kaderkriterien'!$H147="w",Übersicht!$C143=16),('Perzentile Weiblich'!$B$38*'Perzentile Weiblich'!M143^3)+('Perzentile Weiblich'!$C$38*'Perzentile Weiblich'!M143^2)+('Perzentile Weiblich'!$D$38*'Perzentile Weiblich'!M143)+'Perzentile Weiblich'!$E$38,IF(AND('Tabelle Kaderkriterien'!$H147="w",Übersicht!$C143=12,'Perzentile Weiblich'!M143&gt;'Perzentile Weiblich'!R$7),100,IF(AND('Tabelle Kaderkriterien'!$H147="w",Übersicht!$C143=12),('Perzentile Weiblich'!$B$39*'Perzentile Weiblich'!M143^3)+('Perzentile Weiblich'!$C$39*'Perzentile Weiblich'!M143^2)+('Perzentile Weiblich'!$D$39*'Perzentile Weiblich'!M143)+'Perzentile Weiblich'!$E$39,IF(AND('Tabelle Kaderkriterien'!$H147="w",Übersicht!$C143=11,'Perzentile Weiblich'!M143&gt;'Perzentile Weiblich'!R$8),100,IF(AND('Tabelle Kaderkriterien'!$H147="w",Übersicht!$C143=11),('Perzentile Weiblich'!$B$40*'Perzentile Weiblich'!M143^3)+('Perzentile Weiblich'!$C$40*'Perzentile Weiblich'!M143^2)+('Perzentile Weiblich'!$D$40*'Perzentile Weiblich'!M143)+'Perzentile Weiblich'!$E$40,IF(AND('Tabelle Kaderkriterien'!H147&lt;&gt;"m",'Tabelle Kaderkriterien'!H147&lt;&gt;"!w"),#N/A,#N/A)))))))))))))))))))))))))</f>
        <v>#DIV/0!</v>
      </c>
      <c r="N143" s="32" t="e">
        <f>IF(AND('Tabelle Kaderkriterien'!$H147="m",Übersicht!$C143=13,'Perzentile Männlich'!N143&gt;'Perzentile Männlich'!S$3),100,IF(AND('Tabelle Kaderkriterien'!$H147="m",Übersicht!$C143=13),('Perzentile Männlich'!$B$43*'Perzentile Männlich'!N143^3)+('Perzentile Männlich'!$C$43*'Perzentile Männlich'!N143^2)+('Perzentile Männlich'!$D$43*'Perzentile Männlich'!N143)+'Perzentile Männlich'!$E$43,IF(AND('Tabelle Kaderkriterien'!$H147="m",Übersicht!$C143=14,'Perzentile Männlich'!N143&gt;'Perzentile Männlich'!S$4),100,IF(AND('Tabelle Kaderkriterien'!$H147="m",Übersicht!$C143=14),('Perzentile Männlich'!$B$44*'Perzentile Männlich'!N143^3)+('Perzentile Männlich'!$C$44*'Perzentile Männlich'!N143^2)+('Perzentile Männlich'!$D$44*'Perzentile Männlich'!N143)+'Perzentile Männlich'!$E$44,IF(AND('Tabelle Kaderkriterien'!$H147="m",Übersicht!$C143=15,'Perzentile Männlich'!N143&gt;'Perzentile Männlich'!S$5),100,IF(AND('Tabelle Kaderkriterien'!$H147="m",Übersicht!$C143=15),('Perzentile Männlich'!$B$45*'Perzentile Männlich'!N143^3)+('Perzentile Männlich'!$C$45*'Perzentile Männlich'!N143^2)+('Perzentile Männlich'!$D$45*'Perzentile Männlich'!N143)+'Perzentile Männlich'!$E$45,IF(AND('Tabelle Kaderkriterien'!$H147="m",Übersicht!$C143=16,'Perzentile Männlich'!N143&gt;'Perzentile Männlich'!S$6),100,IF(AND('Tabelle Kaderkriterien'!$H147="m",Übersicht!$C143=16),('Perzentile Männlich'!$B$46*'Perzentile Männlich'!N143^3)+('Perzentile Männlich'!$C$46*'Perzentile Männlich'!N143^2)+('Perzentile Männlich'!$D$46*'Perzentile Männlich'!N143)+'Perzentile Männlich'!$E$46,IF(AND('Tabelle Kaderkriterien'!$H147="m",Übersicht!$C143=12,'Perzentile Männlich'!N143&gt;'Perzentile Männlich'!S$7),100,IF(AND('Tabelle Kaderkriterien'!$H147="m",Übersicht!$C143=12),('Perzentile Männlich'!$B$47*'Perzentile Männlich'!N143^3)+('Perzentile Männlich'!$C$47*'Perzentile Männlich'!N143^2)+('Perzentile Männlich'!$D$47*'Perzentile Männlich'!N143)+'Perzentile Männlich'!$E$47,IF(AND('Tabelle Kaderkriterien'!$H147="m",Übersicht!$C143=11,'Perzentile Männlich'!N143&gt;'Perzentile Männlich'!S$8),100,IF(AND('Tabelle Kaderkriterien'!$H147="m",Übersicht!$C143=11),('Perzentile Männlich'!$B$48*'Perzentile Männlich'!N143^3)+('Perzentile Männlich'!$C$48*'Perzentile Männlich'!N143^2)+('Perzentile Männlich'!$D$48*'Perzentile Männlich'!N143)+'Perzentile Männlich'!$E$48,IF(AND('Tabelle Kaderkriterien'!$H147="w",Übersicht!$C143=13,'Perzentile Weiblich'!N143&gt;'Perzentile Weiblich'!S$3),100,IF(AND('Tabelle Kaderkriterien'!$H147="w",Übersicht!$C143=13),('Perzentile Weiblich'!$B$43*'Perzentile Weiblich'!N143^3)+('Perzentile Weiblich'!$C$43*'Perzentile Weiblich'!N143^2)+('Perzentile Weiblich'!$D$43*'Perzentile Weiblich'!N143)+'Perzentile Weiblich'!$E$43,IF(AND('Tabelle Kaderkriterien'!$H147="w",Übersicht!$C143=14,'Perzentile Weiblich'!N143&gt;'Perzentile Weiblich'!S$4),100,IF(AND('Tabelle Kaderkriterien'!$H147="w",Übersicht!$C143=14),('Perzentile Weiblich'!$B$44*'Perzentile Weiblich'!N143^3)+('Perzentile Weiblich'!$C$44*'Perzentile Weiblich'!N143^2)+('Perzentile Weiblich'!$D$44*'Perzentile Weiblich'!N143)+'Perzentile Weiblich'!$E$44,IF(AND('Tabelle Kaderkriterien'!$H147="w",Übersicht!$C143=15,'Perzentile Weiblich'!N143&gt;'Perzentile Weiblich'!S$5),100,IF(AND('Tabelle Kaderkriterien'!$H147="w",Übersicht!$C143=15),('Perzentile Weiblich'!$B$45*'Perzentile Weiblich'!N143^3)+('Perzentile Weiblich'!$C$45*'Perzentile Weiblich'!N143^2)+('Perzentile Weiblich'!$D$45*'Perzentile Weiblich'!N143)+'Perzentile Weiblich'!$E$45,IF(AND('Tabelle Kaderkriterien'!$H147="w",Übersicht!$C143=16,'Perzentile Weiblich'!N143&gt;'Perzentile Weiblich'!S$6),100,IF(AND('Tabelle Kaderkriterien'!$H147="w",Übersicht!$C143=16),('Perzentile Weiblich'!$B$46*'Perzentile Weiblich'!N143^3)+('Perzentile Weiblich'!$C$46*'Perzentile Weiblich'!N143^2)+('Perzentile Weiblich'!$D$46*'Perzentile Weiblich'!N143)+'Perzentile Weiblich'!$E$46,IF(AND('Tabelle Kaderkriterien'!$H147="w",Übersicht!$C143=12,'Perzentile Weiblich'!N143&gt;'Perzentile Weiblich'!S$7),100,IF(AND('Tabelle Kaderkriterien'!$H147="w",Übersicht!$C143=12),('Perzentile Weiblich'!$B$47*'Perzentile Weiblich'!N143^3)+('Perzentile Weiblich'!$C$47*'Perzentile Weiblich'!N143^2)+('Perzentile Weiblich'!$D$47*'Perzentile Weiblich'!N143)+'Perzentile Weiblich'!$E$47,IF(AND('Tabelle Kaderkriterien'!$H147="w",Übersicht!$C143=11,'Perzentile Weiblich'!N143&gt;'Perzentile Weiblich'!S$8),100,IF(AND('Tabelle Kaderkriterien'!$H147="w",Übersicht!$C143=11),('Perzentile Weiblich'!$B$48*'Perzentile Weiblich'!N143^3)+('Perzentile Weiblich'!$C$48*'Perzentile Weiblich'!N143^2)+('Perzentile Weiblich'!$D$48*'Perzentile Weiblich'!N143)+'Perzentile Weiblich'!$E$48,IF(AND('Tabelle Kaderkriterien'!I147&lt;&gt;"m",'Tabelle Kaderkriterien'!I147&lt;&gt;"!w"),#N/A,#N/A)))))))))))))))))))))))))</f>
        <v>#DIV/0!</v>
      </c>
      <c r="O143" s="32" t="e">
        <f>IF(AND('Tabelle Kaderkriterien'!$H147="m",Übersicht!$C143=13,'Perzentile Männlich'!O143&gt;'Perzentile Männlich'!T$3),100,IF(AND('Tabelle Kaderkriterien'!$H147="m",Übersicht!$C143=13),('Perzentile Männlich'!$B$11*'Perzentile Männlich'!O143^3)+('Perzentile Männlich'!$C$11*'Perzentile Männlich'!O143^2)+('Perzentile Männlich'!$D$11*'Perzentile Männlich'!O143)+'Perzentile Männlich'!$E$11,IF(AND('Tabelle Kaderkriterien'!$H147="m",Übersicht!$C143=14,'Perzentile Männlich'!O143&gt;'Perzentile Männlich'!T$4),100,IF(AND('Tabelle Kaderkriterien'!$H147="m",Übersicht!$C143=14),('Perzentile Männlich'!$B$12*'Perzentile Männlich'!O143^3)+('Perzentile Männlich'!$C$12*'Perzentile Männlich'!O143^2)+('Perzentile Männlich'!$D$12*'Perzentile Männlich'!O143)+'Perzentile Männlich'!$E$12,IF(AND('Tabelle Kaderkriterien'!$H147="m",Übersicht!$C143=15,'Perzentile Männlich'!O143&gt;'Perzentile Männlich'!T$5),100,IF(AND('Tabelle Kaderkriterien'!$H147="m",Übersicht!$C143=15),('Perzentile Männlich'!$B$13*'Perzentile Männlich'!O143^3)+('Perzentile Männlich'!$C$13*'Perzentile Männlich'!O143^2)+('Perzentile Männlich'!$D$13*'Perzentile Männlich'!O143)+'Perzentile Männlich'!$E$13,IF(AND('Tabelle Kaderkriterien'!$H147="m",Übersicht!$C143=16,'Perzentile Männlich'!O143&gt;'Perzentile Männlich'!T$6),100,IF(AND('Tabelle Kaderkriterien'!$H147="m",Übersicht!$C143=16),('Perzentile Männlich'!$B$14*'Perzentile Männlich'!O143^3)+('Perzentile Männlich'!$C$14*'Perzentile Männlich'!O143^2)+('Perzentile Männlich'!$D$14*'Perzentile Männlich'!O143)+'Perzentile Männlich'!$E$14,IF(AND('Tabelle Kaderkriterien'!$H147="m",Übersicht!$C143=12,'Perzentile Männlich'!O143&gt;'Perzentile Männlich'!T$7),100,IF(AND('Tabelle Kaderkriterien'!$H147="m",Übersicht!$C143=12),('Perzentile Männlich'!$B$15*'Perzentile Männlich'!O143^3)+('Perzentile Männlich'!$C$15*'Perzentile Männlich'!O143^2)+('Perzentile Männlich'!$D$15*'Perzentile Männlich'!O143)+'Perzentile Männlich'!$E$15,IF(AND('Tabelle Kaderkriterien'!$H147="m",Übersicht!$C143=11,'Perzentile Männlich'!O143&gt;'Perzentile Männlich'!T$8),100,IF(AND('Tabelle Kaderkriterien'!$H147="m",Übersicht!$C143=11),('Perzentile Männlich'!$B$16*'Perzentile Männlich'!O143^3)+('Perzentile Männlich'!$C$16*'Perzentile Männlich'!O143^2)+('Perzentile Männlich'!$D$16*'Perzentile Männlich'!O143)+'Perzentile Männlich'!$E$16,IF(AND('Tabelle Kaderkriterien'!$H147="w",Übersicht!$C143=13,'Perzentile Weiblich'!O143&gt;'Perzentile Weiblich'!T$3),100,IF(AND('Tabelle Kaderkriterien'!$H147="w",Übersicht!$C143=13),('Perzentile Weiblich'!$B$11*'Perzentile Weiblich'!O143^3)+('Perzentile Weiblich'!$C$11*'Perzentile Weiblich'!O143^2)+('Perzentile Weiblich'!$D$11*'Perzentile Weiblich'!O143)+'Perzentile Weiblich'!$E$11,IF(AND('Tabelle Kaderkriterien'!$H147="w",Übersicht!$C143=14,'Perzentile Weiblich'!O143&gt;'Perzentile Weiblich'!T$4),100,IF(AND('Tabelle Kaderkriterien'!$H147="w",Übersicht!$C143=14),('Perzentile Weiblich'!$B$12*'Perzentile Weiblich'!O143^3)+('Perzentile Weiblich'!$C$12*'Perzentile Weiblich'!O143^2)+('Perzentile Weiblich'!$D$12*'Perzentile Weiblich'!O143)+'Perzentile Weiblich'!$E$12,IF(AND('Tabelle Kaderkriterien'!$H147="w",Übersicht!$C143=15,'Perzentile Weiblich'!O143&gt;'Perzentile Weiblich'!T$5),100,IF(AND('Tabelle Kaderkriterien'!$H147="w",Übersicht!$C143=15),('Perzentile Weiblich'!$B$13*'Perzentile Weiblich'!O143^3)+('Perzentile Weiblich'!$C$13*'Perzentile Weiblich'!O143^2)+('Perzentile Weiblich'!$D$13*'Perzentile Weiblich'!O143)+'Perzentile Weiblich'!$E$13,IF(AND('Tabelle Kaderkriterien'!$H147="w",Übersicht!$C143=16,'Perzentile Weiblich'!O143&gt;'Perzentile Weiblich'!T$6),100,IF(AND('Tabelle Kaderkriterien'!$H147="w",Übersicht!$C143=16),('Perzentile Weiblich'!$B$14*'Perzentile Weiblich'!O143^3)+('Perzentile Weiblich'!$C$14*'Perzentile Weiblich'!O143^2)+('Perzentile Weiblich'!$D$14*'Perzentile Weiblich'!O143)+'Perzentile Weiblich'!$E$14,IF(AND('Tabelle Kaderkriterien'!$H147="w",Übersicht!$C143=12,'Perzentile Weiblich'!O143&gt;'Perzentile Weiblich'!T$7),100,IF(AND('Tabelle Kaderkriterien'!$H147="w",Übersicht!$C143=12),('Perzentile Weiblich'!$B$15*'Perzentile Weiblich'!O143^3)+('Perzentile Weiblich'!$C$15*'Perzentile Weiblich'!O143^2)+('Perzentile Weiblich'!$D$15*'Perzentile Weiblich'!O143)+'Perzentile Weiblich'!$E$15,IF(AND('Tabelle Kaderkriterien'!$H147="w",Übersicht!$C143=11,'Perzentile Weiblich'!O143&gt;'Perzentile Weiblich'!T$8),100,IF(AND('Tabelle Kaderkriterien'!$H147="w",Übersicht!$C143=11),('Perzentile Weiblich'!$B$16*'Perzentile Weiblich'!O143^3)+('Perzentile Weiblich'!$C$16*'Perzentile Weiblich'!O143^2)+('Perzentile Weiblich'!$D$16*'Perzentile Weiblich'!O143)+'Perzentile Weiblich'!$E$16,IF(AND('Tabelle Kaderkriterien'!J147&lt;&gt;"m",'Tabelle Kaderkriterien'!J147&lt;&gt;"!w"),#N/A,#N/A)))))))))))))))))))))))))</f>
        <v>#DIV/0!</v>
      </c>
      <c r="P143" s="32" t="e">
        <f>IF(AND('Tabelle Kaderkriterien'!$H147="m",Übersicht!$C143=13,J143&lt;'Perzentile Männlich'!U$3),100,IF(AND('Tabelle Kaderkriterien'!$H147="m",Übersicht!$C143=13),('Perzentile Männlich'!$B$27*J143^3)+('Perzentile Männlich'!$C$27*J143^2)+('Perzentile Männlich'!$D$27*J143)+'Perzentile Männlich'!$E$27,IF(AND('Tabelle Kaderkriterien'!$H147="m",Übersicht!$C143=14,J143&lt;'Perzentile Männlich'!U$4),100,IF(AND('Tabelle Kaderkriterien'!$H147="m",Übersicht!$C143=14),('Perzentile Männlich'!$B$28*J143^3)+('Perzentile Männlich'!$C$28*J143^2)+('Perzentile Männlich'!$D$28*J143)+'Perzentile Männlich'!$E$28,IF(AND('Tabelle Kaderkriterien'!$H147="m",Übersicht!$C143=15,J143&lt;'Perzentile Männlich'!U$5),100,IF(AND('Tabelle Kaderkriterien'!$H147="m",Übersicht!$C143=15),('Perzentile Männlich'!$B$29*J143^3)+('Perzentile Männlich'!$C$29*J143^2)+('Perzentile Männlich'!$D$29*J143)+'Perzentile Männlich'!$E$29,IF(AND('Tabelle Kaderkriterien'!$H147="m",Übersicht!$C143=16,J143&lt;'Perzentile Männlich'!U$6),100,IF(AND('Tabelle Kaderkriterien'!$H147="m",Übersicht!$C143=16),('Perzentile Männlich'!$B$30*J143^3)+('Perzentile Männlich'!$C$30*J143^2)+('Perzentile Männlich'!$D$30*J143)+'Perzentile Männlich'!$E$30,IF(AND('Tabelle Kaderkriterien'!$H147="m",Übersicht!$C143=12,J143&lt;'Perzentile Männlich'!U$7),100,IF(AND('Tabelle Kaderkriterien'!$H147="m",Übersicht!$C143=12),('Perzentile Männlich'!$B$31*J143^3)+('Perzentile Männlich'!$C$31*J143^2)+('Perzentile Männlich'!$D$31*J143)+'Perzentile Männlich'!$E$31,IF(AND('Tabelle Kaderkriterien'!$H147="m",Übersicht!$C143=11,J143&lt;'Perzentile Männlich'!U$8),100,IF(AND('Tabelle Kaderkriterien'!$H147="m",Übersicht!$C143=11),('Perzentile Männlich'!$B$32*J143^3)+('Perzentile Männlich'!$C$32*J143^2)+('Perzentile Männlich'!$D$32*J143)+'Perzentile Männlich'!$E$32,IF(AND('Tabelle Kaderkriterien'!$H147="w",Übersicht!$C143=13,J143&lt;'Perzentile Weiblich'!U$3),100,IF(AND('Tabelle Kaderkriterien'!$H147="w",Übersicht!$C143=13),('Perzentile Weiblich'!$B$27*J143^3)+('Perzentile Weiblich'!$C$27*J143^2)+('Perzentile Weiblich'!$D$27*J143)+'Perzentile Weiblich'!$E$27,IF(AND('Tabelle Kaderkriterien'!$H147="w",Übersicht!$C143=14,J143&lt;'Perzentile Weiblich'!U$4),100,IF(AND('Tabelle Kaderkriterien'!$H147="w",Übersicht!$C143=14),('Perzentile Weiblich'!$B$28*J143^3)+('Perzentile Weiblich'!$C$28*J143^2)+('Perzentile Weiblich'!$D$28*J143)+'Perzentile Weiblich'!$E$28,IF(AND('Tabelle Kaderkriterien'!$H147="w",Übersicht!$C143=15,J143&lt;'Perzentile Weiblich'!U$5),100,IF(AND('Tabelle Kaderkriterien'!$H147="w",Übersicht!$C143=15),('Perzentile Weiblich'!$B$29*J143^3)+('Perzentile Weiblich'!$C$29*J143^2)+('Perzentile Weiblich'!$D$29*J143)+'Perzentile Weiblich'!$E$29,IF(AND('Tabelle Kaderkriterien'!$H147="w",Übersicht!$C143=16,J143&lt;'Perzentile Weiblich'!U$6),100,IF(AND('Tabelle Kaderkriterien'!$H147="w",Übersicht!$C143=16),('Perzentile Weiblich'!$B$30*J143^3)+('Perzentile Weiblich'!$C$30*J143^2)+('Perzentile Weiblich'!$D$30*J143)+'Perzentile Weiblich'!$E$30,IF(AND('Tabelle Kaderkriterien'!$H147="w",Übersicht!$C143=12,J143&lt;'Perzentile Weiblich'!U$7),100,IF(AND('Tabelle Kaderkriterien'!$H147="w",Übersicht!$C143=12),('Perzentile Weiblich'!$B$31*J143^3)+('Perzentile Weiblich'!$C$31*J143^2)+('Perzentile Weiblich'!$D$31*J143)+'Perzentile Weiblich'!$E$31,IF(AND('Tabelle Kaderkriterien'!$H147="w",Übersicht!$C143=11,J143&lt;'Perzentile Weiblich'!U$8),100,IF(AND('Tabelle Kaderkriterien'!$H147="w",Übersicht!$C143=11),('Perzentile Weiblich'!$B$32*J143^3)+('Perzentile Weiblich'!$C$32*J143^2)+('Perzentile Weiblich'!$D$32*J143)+'Perzentile Weiblich'!$E$32,IF(AND('Tabelle Kaderkriterien'!H147&lt;&gt;"m",'Tabelle Kaderkriterien'!H147&lt;&gt;"!w"),#N/A,#N/A)))))))))))))))))))))))))</f>
        <v>#N/A</v>
      </c>
      <c r="Q143" s="32" t="e">
        <f>IF(AND('Tabelle Kaderkriterien'!$H147="m",Übersicht!$C143=13,K143&gt;'Perzentile Männlich'!V$3),100,IF(AND('Tabelle Kaderkriterien'!$H147="m",Übersicht!$C143=13),('Perzentile Männlich'!$B$19*K143^3)+('Perzentile Männlich'!$C$19*K143^2)+('Perzentile Männlich'!$D$19*K143)+'Perzentile Männlich'!$E$19,IF(AND('Tabelle Kaderkriterien'!$H147="m",Übersicht!$C143=14,K143&gt;'Perzentile Männlich'!V$4),100,IF(AND('Tabelle Kaderkriterien'!$H147="m",Übersicht!$C143=14),('Perzentile Männlich'!$B$20*K143^3)+('Perzentile Männlich'!$C$20*K143^2)+('Perzentile Männlich'!$D$20*K143)+'Perzentile Männlich'!$E$20,IF(AND('Tabelle Kaderkriterien'!$H147="m",Übersicht!$C143=15,K143&gt;'Perzentile Männlich'!V$5),100,IF(AND('Tabelle Kaderkriterien'!$H147="m",Übersicht!$C143=15),('Perzentile Männlich'!$B$21*K143^3)+('Perzentile Männlich'!$C$21*K143^2)+('Perzentile Männlich'!$D$21*K143)+'Perzentile Männlich'!$E$21,IF(AND('Tabelle Kaderkriterien'!$H147="m",Übersicht!$C143=16,K143&gt;'Perzentile Männlich'!V$6),100,IF(AND('Tabelle Kaderkriterien'!$H147="m",Übersicht!$C143=16),('Perzentile Männlich'!$B$22*K143^3)+('Perzentile Männlich'!$C$22*K143^2)+('Perzentile Männlich'!$D$22*K143)+'Perzentile Männlich'!$E$22,IF(AND('Tabelle Kaderkriterien'!$H147="m",Übersicht!$C143=12,K143&gt;'Perzentile Männlich'!V$7),100,IF(AND('Tabelle Kaderkriterien'!$H147="m",Übersicht!$C143=12),('Perzentile Männlich'!$B$23*K143^3)+('Perzentile Männlich'!$C$23*K143^2)+('Perzentile Männlich'!$D$23*K143)+'Perzentile Männlich'!$E$23,IF(AND('Tabelle Kaderkriterien'!$H147="m",Übersicht!$C143=11,K143&gt;'Perzentile Männlich'!V$8),100,IF(AND('Tabelle Kaderkriterien'!$H147="m",Übersicht!$C143=11),('Perzentile Männlich'!$B$24*K143^3)+('Perzentile Männlich'!$C$24*K143^2)+('Perzentile Männlich'!$D$24*K143)+'Perzentile Männlich'!$E$24,IF(AND('Tabelle Kaderkriterien'!$H147="w",Übersicht!$C143=13,K143&gt;'Perzentile Weiblich'!V$3),100,IF(AND('Tabelle Kaderkriterien'!$H147="w",Übersicht!$C143=13),('Perzentile Weiblich'!$B$19*K143^3)+('Perzentile Weiblich'!$C$19*K143^2)+('Perzentile Weiblich'!$D$19*K143)+'Perzentile Weiblich'!$E$19,IF(AND('Tabelle Kaderkriterien'!$H147="w",Übersicht!$C143=14,K143&gt;'Perzentile Weiblich'!V$4),100,IF(AND('Tabelle Kaderkriterien'!$H147="w",Übersicht!$C143=14),('Perzentile Weiblich'!$B$20*K143^3)+('Perzentile Weiblich'!$C$20*K143^2)+('Perzentile Weiblich'!$D$20*K143)+'Perzentile Weiblich'!$E$20,IF(AND('Tabelle Kaderkriterien'!$H147="w",Übersicht!$C143=15,K143&gt;'Perzentile Weiblich'!V$5),100,IF(AND('Tabelle Kaderkriterien'!$H147="w",Übersicht!$C143=15),('Perzentile Weiblich'!$B$21*K143^3)+('Perzentile Weiblich'!$C$21*K143^2)+('Perzentile Weiblich'!$D$21*K143)+'Perzentile Weiblich'!$E$21,IF(AND('Tabelle Kaderkriterien'!$H147="w",Übersicht!$C143=16,K143&gt;'Perzentile Weiblich'!V$6),100,IF(AND('Tabelle Kaderkriterien'!$H147="w",Übersicht!$C143=16),('Perzentile Weiblich'!$B$22*K143^3)+('Perzentile Weiblich'!$C$22*K143^2)+('Perzentile Weiblich'!$D$22*K143)+'Perzentile Weiblich'!$E$22,IF(AND('Tabelle Kaderkriterien'!$H147="w",Übersicht!$C143=12,K143&gt;'Perzentile Weiblich'!V$7),100,IF(AND('Tabelle Kaderkriterien'!$H147="w",Übersicht!$C143=12),('Perzentile Weiblich'!$B$23*K143^3)+('Perzentile Weiblich'!$C$23*K143^2)+('Perzentile Weiblich'!$D$23*K143)+'Perzentile Weiblich'!$E$23,IF(AND('Tabelle Kaderkriterien'!$H147="w",Übersicht!$C143=11,K143&gt;'Perzentile Weiblich'!V$8),100,IF(AND('Tabelle Kaderkriterien'!$H147="w",Übersicht!$C143=11),('Perzentile Weiblich'!$B$24*K143^3)+('Perzentile Weiblich'!$C$24*K143^2)+('Perzentile Weiblich'!$D$24*K143)+'Perzentile Weiblich'!$E$24,IF(AND('Tabelle Kaderkriterien'!I147&lt;&gt;"m",'Tabelle Kaderkriterien'!I147&lt;&gt;"!w"),#N/A,#N/A)))))))))))))))))))))))))</f>
        <v>#N/A</v>
      </c>
      <c r="S143" s="18" t="e">
        <f t="shared" si="4"/>
        <v>#DIV/0!</v>
      </c>
      <c r="T143" s="18" t="e">
        <f t="shared" si="5"/>
        <v>#DIV/0!</v>
      </c>
    </row>
    <row r="144" spans="1:20" x14ac:dyDescent="0.3">
      <c r="A144" s="31">
        <f>'Tabelle Kaderkriterien'!B148</f>
        <v>0</v>
      </c>
      <c r="B144" s="31">
        <f>'Tabelle Kaderkriterien'!C148</f>
        <v>0</v>
      </c>
      <c r="C144" s="143">
        <f>'Tabelle Kaderkriterien'!G148</f>
        <v>0</v>
      </c>
      <c r="D144" s="144">
        <f>'Tabelle Kaderkriterien'!K148</f>
        <v>0</v>
      </c>
      <c r="E144" s="144">
        <f>'Tabelle Kaderkriterien'!L148</f>
        <v>0</v>
      </c>
      <c r="F144" s="144">
        <f>'Tabelle Kaderkriterien'!N148</f>
        <v>0</v>
      </c>
      <c r="G144" s="144">
        <f>'Tabelle Kaderkriterien'!O148</f>
        <v>0</v>
      </c>
      <c r="H144" s="144">
        <f>'Tabelle Kaderkriterien'!Q148</f>
        <v>0</v>
      </c>
      <c r="I144" s="144">
        <f>'Tabelle Kaderkriterien'!R148</f>
        <v>0</v>
      </c>
      <c r="J144" s="144">
        <f>'Tabelle Kaderkriterien'!T148</f>
        <v>0</v>
      </c>
      <c r="K144" s="144">
        <f>'Tabelle Kaderkriterien'!V148</f>
        <v>0</v>
      </c>
      <c r="M144" s="32" t="e">
        <f>IF(AND('Tabelle Kaderkriterien'!$H148="m",Übersicht!$C144=13,'Perzentile Männlich'!M144&gt;'Perzentile Männlich'!R$3),100,IF(AND('Tabelle Kaderkriterien'!$H148="m",Übersicht!$C144=13),('Perzentile Männlich'!$B$35*'Perzentile Männlich'!M144^3)+('Perzentile Männlich'!$C$35*'Perzentile Männlich'!M144^2)+('Perzentile Männlich'!$D$35*'Perzentile Männlich'!M144)+'Perzentile Männlich'!$E$35,IF(AND('Tabelle Kaderkriterien'!$H148="m",Übersicht!$C144=14,'Perzentile Männlich'!M144&gt;'Perzentile Männlich'!R$4),100,IF(AND('Tabelle Kaderkriterien'!$H148="m",Übersicht!$C144=14),('Perzentile Männlich'!$B$36*'Perzentile Männlich'!M144^3)+('Perzentile Männlich'!$C$36*'Perzentile Männlich'!M144^2)+('Perzentile Männlich'!$D$36*'Perzentile Männlich'!M144)+'Perzentile Männlich'!$E$36,IF(AND('Tabelle Kaderkriterien'!$H148="m",Übersicht!$C144=15,'Perzentile Männlich'!M144&gt;'Perzentile Männlich'!R$5),100,IF(AND('Tabelle Kaderkriterien'!$H148="m",Übersicht!$C144=15),('Perzentile Männlich'!$B$37*'Perzentile Männlich'!M144^3)+('Perzentile Männlich'!$C$37*'Perzentile Männlich'!M144^2)+('Perzentile Männlich'!$D$37*'Perzentile Männlich'!M144)+'Perzentile Männlich'!$E$37,IF(AND('Tabelle Kaderkriterien'!$H148="m",Übersicht!$C144=16,'Perzentile Männlich'!M144&gt;'Perzentile Männlich'!R$6),100,IF(AND('Tabelle Kaderkriterien'!$H148="m",Übersicht!$C144=16),('Perzentile Männlich'!$B$38*'Perzentile Männlich'!M144^3)+('Perzentile Männlich'!$C$38*'Perzentile Männlich'!M144^2)+('Perzentile Männlich'!$D$38*'Perzentile Männlich'!M144)+'Perzentile Männlich'!$E$38,IF(AND('Tabelle Kaderkriterien'!$H148="m",Übersicht!$C144=12,'Perzentile Männlich'!M144&gt;'Perzentile Männlich'!R$7),100,IF(AND('Tabelle Kaderkriterien'!$H148="m",Übersicht!$C144=12),('Perzentile Männlich'!$B$39*'Perzentile Männlich'!M144^3)+('Perzentile Männlich'!$C$39*'Perzentile Männlich'!M144^2)+('Perzentile Männlich'!$D$39*'Perzentile Männlich'!M144)+'Perzentile Männlich'!$E$39,IF(AND('Tabelle Kaderkriterien'!$H148="m",Übersicht!$C144=11,'Perzentile Männlich'!M144&gt;'Perzentile Männlich'!R$8),100,IF(AND('Tabelle Kaderkriterien'!$H148="m",Übersicht!$C144=11),('Perzentile Männlich'!$B$40*'Perzentile Männlich'!M144^3)+('Perzentile Männlich'!$C$40*'Perzentile Männlich'!M144^2)+('Perzentile Männlich'!$D$40*'Perzentile Männlich'!M144)+'Perzentile Männlich'!$E$40,IF(AND('Tabelle Kaderkriterien'!$H148="w",Übersicht!$C144=13,'Perzentile Weiblich'!M144&gt;'Perzentile Weiblich'!R$3),100,IF(AND('Tabelle Kaderkriterien'!$H148="w",Übersicht!$C144=13),('Perzentile Weiblich'!$B$35*'Perzentile Weiblich'!M144^3)+('Perzentile Weiblich'!$C$35*'Perzentile Weiblich'!M144^2)+('Perzentile Weiblich'!$D$35*'Perzentile Weiblich'!M144)+'Perzentile Weiblich'!$E$35,IF(AND('Tabelle Kaderkriterien'!$H148="w",Übersicht!$C144=14,'Perzentile Weiblich'!M144&gt;'Perzentile Weiblich'!R$4),100,IF(AND('Tabelle Kaderkriterien'!$H148="w",Übersicht!$C144=14),('Perzentile Weiblich'!$B$36*'Perzentile Weiblich'!M144^3)+('Perzentile Weiblich'!$C$36*'Perzentile Weiblich'!M144^2)+('Perzentile Weiblich'!$D$36*'Perzentile Weiblich'!M144)+'Perzentile Weiblich'!$E$36,IF(AND('Tabelle Kaderkriterien'!$H148="w",Übersicht!$C144=15,'Perzentile Weiblich'!M144&gt;'Perzentile Weiblich'!R$5),100,IF(AND('Tabelle Kaderkriterien'!$H148="w",Übersicht!$C144=15),('Perzentile Weiblich'!$B$37*'Perzentile Weiblich'!M144^3)+('Perzentile Weiblich'!$C$37*'Perzentile Weiblich'!M144^2)+('Perzentile Weiblich'!$D$37*'Perzentile Weiblich'!M144)+'Perzentile Weiblich'!$E$37,IF(AND('Tabelle Kaderkriterien'!$H148="w",Übersicht!$C144=16,'Perzentile Weiblich'!M144&gt;'Perzentile Weiblich'!R$6),100,IF(AND('Tabelle Kaderkriterien'!$H148="w",Übersicht!$C144=16),('Perzentile Weiblich'!$B$38*'Perzentile Weiblich'!M144^3)+('Perzentile Weiblich'!$C$38*'Perzentile Weiblich'!M144^2)+('Perzentile Weiblich'!$D$38*'Perzentile Weiblich'!M144)+'Perzentile Weiblich'!$E$38,IF(AND('Tabelle Kaderkriterien'!$H148="w",Übersicht!$C144=12,'Perzentile Weiblich'!M144&gt;'Perzentile Weiblich'!R$7),100,IF(AND('Tabelle Kaderkriterien'!$H148="w",Übersicht!$C144=12),('Perzentile Weiblich'!$B$39*'Perzentile Weiblich'!M144^3)+('Perzentile Weiblich'!$C$39*'Perzentile Weiblich'!M144^2)+('Perzentile Weiblich'!$D$39*'Perzentile Weiblich'!M144)+'Perzentile Weiblich'!$E$39,IF(AND('Tabelle Kaderkriterien'!$H148="w",Übersicht!$C144=11,'Perzentile Weiblich'!M144&gt;'Perzentile Weiblich'!R$8),100,IF(AND('Tabelle Kaderkriterien'!$H148="w",Übersicht!$C144=11),('Perzentile Weiblich'!$B$40*'Perzentile Weiblich'!M144^3)+('Perzentile Weiblich'!$C$40*'Perzentile Weiblich'!M144^2)+('Perzentile Weiblich'!$D$40*'Perzentile Weiblich'!M144)+'Perzentile Weiblich'!$E$40,IF(AND('Tabelle Kaderkriterien'!H148&lt;&gt;"m",'Tabelle Kaderkriterien'!H148&lt;&gt;"!w"),#N/A,#N/A)))))))))))))))))))))))))</f>
        <v>#DIV/0!</v>
      </c>
      <c r="N144" s="32" t="e">
        <f>IF(AND('Tabelle Kaderkriterien'!$H148="m",Übersicht!$C144=13,'Perzentile Männlich'!N144&gt;'Perzentile Männlich'!S$3),100,IF(AND('Tabelle Kaderkriterien'!$H148="m",Übersicht!$C144=13),('Perzentile Männlich'!$B$43*'Perzentile Männlich'!N144^3)+('Perzentile Männlich'!$C$43*'Perzentile Männlich'!N144^2)+('Perzentile Männlich'!$D$43*'Perzentile Männlich'!N144)+'Perzentile Männlich'!$E$43,IF(AND('Tabelle Kaderkriterien'!$H148="m",Übersicht!$C144=14,'Perzentile Männlich'!N144&gt;'Perzentile Männlich'!S$4),100,IF(AND('Tabelle Kaderkriterien'!$H148="m",Übersicht!$C144=14),('Perzentile Männlich'!$B$44*'Perzentile Männlich'!N144^3)+('Perzentile Männlich'!$C$44*'Perzentile Männlich'!N144^2)+('Perzentile Männlich'!$D$44*'Perzentile Männlich'!N144)+'Perzentile Männlich'!$E$44,IF(AND('Tabelle Kaderkriterien'!$H148="m",Übersicht!$C144=15,'Perzentile Männlich'!N144&gt;'Perzentile Männlich'!S$5),100,IF(AND('Tabelle Kaderkriterien'!$H148="m",Übersicht!$C144=15),('Perzentile Männlich'!$B$45*'Perzentile Männlich'!N144^3)+('Perzentile Männlich'!$C$45*'Perzentile Männlich'!N144^2)+('Perzentile Männlich'!$D$45*'Perzentile Männlich'!N144)+'Perzentile Männlich'!$E$45,IF(AND('Tabelle Kaderkriterien'!$H148="m",Übersicht!$C144=16,'Perzentile Männlich'!N144&gt;'Perzentile Männlich'!S$6),100,IF(AND('Tabelle Kaderkriterien'!$H148="m",Übersicht!$C144=16),('Perzentile Männlich'!$B$46*'Perzentile Männlich'!N144^3)+('Perzentile Männlich'!$C$46*'Perzentile Männlich'!N144^2)+('Perzentile Männlich'!$D$46*'Perzentile Männlich'!N144)+'Perzentile Männlich'!$E$46,IF(AND('Tabelle Kaderkriterien'!$H148="m",Übersicht!$C144=12,'Perzentile Männlich'!N144&gt;'Perzentile Männlich'!S$7),100,IF(AND('Tabelle Kaderkriterien'!$H148="m",Übersicht!$C144=12),('Perzentile Männlich'!$B$47*'Perzentile Männlich'!N144^3)+('Perzentile Männlich'!$C$47*'Perzentile Männlich'!N144^2)+('Perzentile Männlich'!$D$47*'Perzentile Männlich'!N144)+'Perzentile Männlich'!$E$47,IF(AND('Tabelle Kaderkriterien'!$H148="m",Übersicht!$C144=11,'Perzentile Männlich'!N144&gt;'Perzentile Männlich'!S$8),100,IF(AND('Tabelle Kaderkriterien'!$H148="m",Übersicht!$C144=11),('Perzentile Männlich'!$B$48*'Perzentile Männlich'!N144^3)+('Perzentile Männlich'!$C$48*'Perzentile Männlich'!N144^2)+('Perzentile Männlich'!$D$48*'Perzentile Männlich'!N144)+'Perzentile Männlich'!$E$48,IF(AND('Tabelle Kaderkriterien'!$H148="w",Übersicht!$C144=13,'Perzentile Weiblich'!N144&gt;'Perzentile Weiblich'!S$3),100,IF(AND('Tabelle Kaderkriterien'!$H148="w",Übersicht!$C144=13),('Perzentile Weiblich'!$B$43*'Perzentile Weiblich'!N144^3)+('Perzentile Weiblich'!$C$43*'Perzentile Weiblich'!N144^2)+('Perzentile Weiblich'!$D$43*'Perzentile Weiblich'!N144)+'Perzentile Weiblich'!$E$43,IF(AND('Tabelle Kaderkriterien'!$H148="w",Übersicht!$C144=14,'Perzentile Weiblich'!N144&gt;'Perzentile Weiblich'!S$4),100,IF(AND('Tabelle Kaderkriterien'!$H148="w",Übersicht!$C144=14),('Perzentile Weiblich'!$B$44*'Perzentile Weiblich'!N144^3)+('Perzentile Weiblich'!$C$44*'Perzentile Weiblich'!N144^2)+('Perzentile Weiblich'!$D$44*'Perzentile Weiblich'!N144)+'Perzentile Weiblich'!$E$44,IF(AND('Tabelle Kaderkriterien'!$H148="w",Übersicht!$C144=15,'Perzentile Weiblich'!N144&gt;'Perzentile Weiblich'!S$5),100,IF(AND('Tabelle Kaderkriterien'!$H148="w",Übersicht!$C144=15),('Perzentile Weiblich'!$B$45*'Perzentile Weiblich'!N144^3)+('Perzentile Weiblich'!$C$45*'Perzentile Weiblich'!N144^2)+('Perzentile Weiblich'!$D$45*'Perzentile Weiblich'!N144)+'Perzentile Weiblich'!$E$45,IF(AND('Tabelle Kaderkriterien'!$H148="w",Übersicht!$C144=16,'Perzentile Weiblich'!N144&gt;'Perzentile Weiblich'!S$6),100,IF(AND('Tabelle Kaderkriterien'!$H148="w",Übersicht!$C144=16),('Perzentile Weiblich'!$B$46*'Perzentile Weiblich'!N144^3)+('Perzentile Weiblich'!$C$46*'Perzentile Weiblich'!N144^2)+('Perzentile Weiblich'!$D$46*'Perzentile Weiblich'!N144)+'Perzentile Weiblich'!$E$46,IF(AND('Tabelle Kaderkriterien'!$H148="w",Übersicht!$C144=12,'Perzentile Weiblich'!N144&gt;'Perzentile Weiblich'!S$7),100,IF(AND('Tabelle Kaderkriterien'!$H148="w",Übersicht!$C144=12),('Perzentile Weiblich'!$B$47*'Perzentile Weiblich'!N144^3)+('Perzentile Weiblich'!$C$47*'Perzentile Weiblich'!N144^2)+('Perzentile Weiblich'!$D$47*'Perzentile Weiblich'!N144)+'Perzentile Weiblich'!$E$47,IF(AND('Tabelle Kaderkriterien'!$H148="w",Übersicht!$C144=11,'Perzentile Weiblich'!N144&gt;'Perzentile Weiblich'!S$8),100,IF(AND('Tabelle Kaderkriterien'!$H148="w",Übersicht!$C144=11),('Perzentile Weiblich'!$B$48*'Perzentile Weiblich'!N144^3)+('Perzentile Weiblich'!$C$48*'Perzentile Weiblich'!N144^2)+('Perzentile Weiblich'!$D$48*'Perzentile Weiblich'!N144)+'Perzentile Weiblich'!$E$48,IF(AND('Tabelle Kaderkriterien'!I148&lt;&gt;"m",'Tabelle Kaderkriterien'!I148&lt;&gt;"!w"),#N/A,#N/A)))))))))))))))))))))))))</f>
        <v>#DIV/0!</v>
      </c>
      <c r="O144" s="32" t="e">
        <f>IF(AND('Tabelle Kaderkriterien'!$H148="m",Übersicht!$C144=13,'Perzentile Männlich'!O144&gt;'Perzentile Männlich'!T$3),100,IF(AND('Tabelle Kaderkriterien'!$H148="m",Übersicht!$C144=13),('Perzentile Männlich'!$B$11*'Perzentile Männlich'!O144^3)+('Perzentile Männlich'!$C$11*'Perzentile Männlich'!O144^2)+('Perzentile Männlich'!$D$11*'Perzentile Männlich'!O144)+'Perzentile Männlich'!$E$11,IF(AND('Tabelle Kaderkriterien'!$H148="m",Übersicht!$C144=14,'Perzentile Männlich'!O144&gt;'Perzentile Männlich'!T$4),100,IF(AND('Tabelle Kaderkriterien'!$H148="m",Übersicht!$C144=14),('Perzentile Männlich'!$B$12*'Perzentile Männlich'!O144^3)+('Perzentile Männlich'!$C$12*'Perzentile Männlich'!O144^2)+('Perzentile Männlich'!$D$12*'Perzentile Männlich'!O144)+'Perzentile Männlich'!$E$12,IF(AND('Tabelle Kaderkriterien'!$H148="m",Übersicht!$C144=15,'Perzentile Männlich'!O144&gt;'Perzentile Männlich'!T$5),100,IF(AND('Tabelle Kaderkriterien'!$H148="m",Übersicht!$C144=15),('Perzentile Männlich'!$B$13*'Perzentile Männlich'!O144^3)+('Perzentile Männlich'!$C$13*'Perzentile Männlich'!O144^2)+('Perzentile Männlich'!$D$13*'Perzentile Männlich'!O144)+'Perzentile Männlich'!$E$13,IF(AND('Tabelle Kaderkriterien'!$H148="m",Übersicht!$C144=16,'Perzentile Männlich'!O144&gt;'Perzentile Männlich'!T$6),100,IF(AND('Tabelle Kaderkriterien'!$H148="m",Übersicht!$C144=16),('Perzentile Männlich'!$B$14*'Perzentile Männlich'!O144^3)+('Perzentile Männlich'!$C$14*'Perzentile Männlich'!O144^2)+('Perzentile Männlich'!$D$14*'Perzentile Männlich'!O144)+'Perzentile Männlich'!$E$14,IF(AND('Tabelle Kaderkriterien'!$H148="m",Übersicht!$C144=12,'Perzentile Männlich'!O144&gt;'Perzentile Männlich'!T$7),100,IF(AND('Tabelle Kaderkriterien'!$H148="m",Übersicht!$C144=12),('Perzentile Männlich'!$B$15*'Perzentile Männlich'!O144^3)+('Perzentile Männlich'!$C$15*'Perzentile Männlich'!O144^2)+('Perzentile Männlich'!$D$15*'Perzentile Männlich'!O144)+'Perzentile Männlich'!$E$15,IF(AND('Tabelle Kaderkriterien'!$H148="m",Übersicht!$C144=11,'Perzentile Männlich'!O144&gt;'Perzentile Männlich'!T$8),100,IF(AND('Tabelle Kaderkriterien'!$H148="m",Übersicht!$C144=11),('Perzentile Männlich'!$B$16*'Perzentile Männlich'!O144^3)+('Perzentile Männlich'!$C$16*'Perzentile Männlich'!O144^2)+('Perzentile Männlich'!$D$16*'Perzentile Männlich'!O144)+'Perzentile Männlich'!$E$16,IF(AND('Tabelle Kaderkriterien'!$H148="w",Übersicht!$C144=13,'Perzentile Weiblich'!O144&gt;'Perzentile Weiblich'!T$3),100,IF(AND('Tabelle Kaderkriterien'!$H148="w",Übersicht!$C144=13),('Perzentile Weiblich'!$B$11*'Perzentile Weiblich'!O144^3)+('Perzentile Weiblich'!$C$11*'Perzentile Weiblich'!O144^2)+('Perzentile Weiblich'!$D$11*'Perzentile Weiblich'!O144)+'Perzentile Weiblich'!$E$11,IF(AND('Tabelle Kaderkriterien'!$H148="w",Übersicht!$C144=14,'Perzentile Weiblich'!O144&gt;'Perzentile Weiblich'!T$4),100,IF(AND('Tabelle Kaderkriterien'!$H148="w",Übersicht!$C144=14),('Perzentile Weiblich'!$B$12*'Perzentile Weiblich'!O144^3)+('Perzentile Weiblich'!$C$12*'Perzentile Weiblich'!O144^2)+('Perzentile Weiblich'!$D$12*'Perzentile Weiblich'!O144)+'Perzentile Weiblich'!$E$12,IF(AND('Tabelle Kaderkriterien'!$H148="w",Übersicht!$C144=15,'Perzentile Weiblich'!O144&gt;'Perzentile Weiblich'!T$5),100,IF(AND('Tabelle Kaderkriterien'!$H148="w",Übersicht!$C144=15),('Perzentile Weiblich'!$B$13*'Perzentile Weiblich'!O144^3)+('Perzentile Weiblich'!$C$13*'Perzentile Weiblich'!O144^2)+('Perzentile Weiblich'!$D$13*'Perzentile Weiblich'!O144)+'Perzentile Weiblich'!$E$13,IF(AND('Tabelle Kaderkriterien'!$H148="w",Übersicht!$C144=16,'Perzentile Weiblich'!O144&gt;'Perzentile Weiblich'!T$6),100,IF(AND('Tabelle Kaderkriterien'!$H148="w",Übersicht!$C144=16),('Perzentile Weiblich'!$B$14*'Perzentile Weiblich'!O144^3)+('Perzentile Weiblich'!$C$14*'Perzentile Weiblich'!O144^2)+('Perzentile Weiblich'!$D$14*'Perzentile Weiblich'!O144)+'Perzentile Weiblich'!$E$14,IF(AND('Tabelle Kaderkriterien'!$H148="w",Übersicht!$C144=12,'Perzentile Weiblich'!O144&gt;'Perzentile Weiblich'!T$7),100,IF(AND('Tabelle Kaderkriterien'!$H148="w",Übersicht!$C144=12),('Perzentile Weiblich'!$B$15*'Perzentile Weiblich'!O144^3)+('Perzentile Weiblich'!$C$15*'Perzentile Weiblich'!O144^2)+('Perzentile Weiblich'!$D$15*'Perzentile Weiblich'!O144)+'Perzentile Weiblich'!$E$15,IF(AND('Tabelle Kaderkriterien'!$H148="w",Übersicht!$C144=11,'Perzentile Weiblich'!O144&gt;'Perzentile Weiblich'!T$8),100,IF(AND('Tabelle Kaderkriterien'!$H148="w",Übersicht!$C144=11),('Perzentile Weiblich'!$B$16*'Perzentile Weiblich'!O144^3)+('Perzentile Weiblich'!$C$16*'Perzentile Weiblich'!O144^2)+('Perzentile Weiblich'!$D$16*'Perzentile Weiblich'!O144)+'Perzentile Weiblich'!$E$16,IF(AND('Tabelle Kaderkriterien'!J148&lt;&gt;"m",'Tabelle Kaderkriterien'!J148&lt;&gt;"!w"),#N/A,#N/A)))))))))))))))))))))))))</f>
        <v>#DIV/0!</v>
      </c>
      <c r="P144" s="32" t="e">
        <f>IF(AND('Tabelle Kaderkriterien'!$H148="m",Übersicht!$C144=13,J144&lt;'Perzentile Männlich'!U$3),100,IF(AND('Tabelle Kaderkriterien'!$H148="m",Übersicht!$C144=13),('Perzentile Männlich'!$B$27*J144^3)+('Perzentile Männlich'!$C$27*J144^2)+('Perzentile Männlich'!$D$27*J144)+'Perzentile Männlich'!$E$27,IF(AND('Tabelle Kaderkriterien'!$H148="m",Übersicht!$C144=14,J144&lt;'Perzentile Männlich'!U$4),100,IF(AND('Tabelle Kaderkriterien'!$H148="m",Übersicht!$C144=14),('Perzentile Männlich'!$B$28*J144^3)+('Perzentile Männlich'!$C$28*J144^2)+('Perzentile Männlich'!$D$28*J144)+'Perzentile Männlich'!$E$28,IF(AND('Tabelle Kaderkriterien'!$H148="m",Übersicht!$C144=15,J144&lt;'Perzentile Männlich'!U$5),100,IF(AND('Tabelle Kaderkriterien'!$H148="m",Übersicht!$C144=15),('Perzentile Männlich'!$B$29*J144^3)+('Perzentile Männlich'!$C$29*J144^2)+('Perzentile Männlich'!$D$29*J144)+'Perzentile Männlich'!$E$29,IF(AND('Tabelle Kaderkriterien'!$H148="m",Übersicht!$C144=16,J144&lt;'Perzentile Männlich'!U$6),100,IF(AND('Tabelle Kaderkriterien'!$H148="m",Übersicht!$C144=16),('Perzentile Männlich'!$B$30*J144^3)+('Perzentile Männlich'!$C$30*J144^2)+('Perzentile Männlich'!$D$30*J144)+'Perzentile Männlich'!$E$30,IF(AND('Tabelle Kaderkriterien'!$H148="m",Übersicht!$C144=12,J144&lt;'Perzentile Männlich'!U$7),100,IF(AND('Tabelle Kaderkriterien'!$H148="m",Übersicht!$C144=12),('Perzentile Männlich'!$B$31*J144^3)+('Perzentile Männlich'!$C$31*J144^2)+('Perzentile Männlich'!$D$31*J144)+'Perzentile Männlich'!$E$31,IF(AND('Tabelle Kaderkriterien'!$H148="m",Übersicht!$C144=11,J144&lt;'Perzentile Männlich'!U$8),100,IF(AND('Tabelle Kaderkriterien'!$H148="m",Übersicht!$C144=11),('Perzentile Männlich'!$B$32*J144^3)+('Perzentile Männlich'!$C$32*J144^2)+('Perzentile Männlich'!$D$32*J144)+'Perzentile Männlich'!$E$32,IF(AND('Tabelle Kaderkriterien'!$H148="w",Übersicht!$C144=13,J144&lt;'Perzentile Weiblich'!U$3),100,IF(AND('Tabelle Kaderkriterien'!$H148="w",Übersicht!$C144=13),('Perzentile Weiblich'!$B$27*J144^3)+('Perzentile Weiblich'!$C$27*J144^2)+('Perzentile Weiblich'!$D$27*J144)+'Perzentile Weiblich'!$E$27,IF(AND('Tabelle Kaderkriterien'!$H148="w",Übersicht!$C144=14,J144&lt;'Perzentile Weiblich'!U$4),100,IF(AND('Tabelle Kaderkriterien'!$H148="w",Übersicht!$C144=14),('Perzentile Weiblich'!$B$28*J144^3)+('Perzentile Weiblich'!$C$28*J144^2)+('Perzentile Weiblich'!$D$28*J144)+'Perzentile Weiblich'!$E$28,IF(AND('Tabelle Kaderkriterien'!$H148="w",Übersicht!$C144=15,J144&lt;'Perzentile Weiblich'!U$5),100,IF(AND('Tabelle Kaderkriterien'!$H148="w",Übersicht!$C144=15),('Perzentile Weiblich'!$B$29*J144^3)+('Perzentile Weiblich'!$C$29*J144^2)+('Perzentile Weiblich'!$D$29*J144)+'Perzentile Weiblich'!$E$29,IF(AND('Tabelle Kaderkriterien'!$H148="w",Übersicht!$C144=16,J144&lt;'Perzentile Weiblich'!U$6),100,IF(AND('Tabelle Kaderkriterien'!$H148="w",Übersicht!$C144=16),('Perzentile Weiblich'!$B$30*J144^3)+('Perzentile Weiblich'!$C$30*J144^2)+('Perzentile Weiblich'!$D$30*J144)+'Perzentile Weiblich'!$E$30,IF(AND('Tabelle Kaderkriterien'!$H148="w",Übersicht!$C144=12,J144&lt;'Perzentile Weiblich'!U$7),100,IF(AND('Tabelle Kaderkriterien'!$H148="w",Übersicht!$C144=12),('Perzentile Weiblich'!$B$31*J144^3)+('Perzentile Weiblich'!$C$31*J144^2)+('Perzentile Weiblich'!$D$31*J144)+'Perzentile Weiblich'!$E$31,IF(AND('Tabelle Kaderkriterien'!$H148="w",Übersicht!$C144=11,J144&lt;'Perzentile Weiblich'!U$8),100,IF(AND('Tabelle Kaderkriterien'!$H148="w",Übersicht!$C144=11),('Perzentile Weiblich'!$B$32*J144^3)+('Perzentile Weiblich'!$C$32*J144^2)+('Perzentile Weiblich'!$D$32*J144)+'Perzentile Weiblich'!$E$32,IF(AND('Tabelle Kaderkriterien'!H148&lt;&gt;"m",'Tabelle Kaderkriterien'!H148&lt;&gt;"!w"),#N/A,#N/A)))))))))))))))))))))))))</f>
        <v>#N/A</v>
      </c>
      <c r="Q144" s="32" t="e">
        <f>IF(AND('Tabelle Kaderkriterien'!$H148="m",Übersicht!$C144=13,K144&gt;'Perzentile Männlich'!V$3),100,IF(AND('Tabelle Kaderkriterien'!$H148="m",Übersicht!$C144=13),('Perzentile Männlich'!$B$19*K144^3)+('Perzentile Männlich'!$C$19*K144^2)+('Perzentile Männlich'!$D$19*K144)+'Perzentile Männlich'!$E$19,IF(AND('Tabelle Kaderkriterien'!$H148="m",Übersicht!$C144=14,K144&gt;'Perzentile Männlich'!V$4),100,IF(AND('Tabelle Kaderkriterien'!$H148="m",Übersicht!$C144=14),('Perzentile Männlich'!$B$20*K144^3)+('Perzentile Männlich'!$C$20*K144^2)+('Perzentile Männlich'!$D$20*K144)+'Perzentile Männlich'!$E$20,IF(AND('Tabelle Kaderkriterien'!$H148="m",Übersicht!$C144=15,K144&gt;'Perzentile Männlich'!V$5),100,IF(AND('Tabelle Kaderkriterien'!$H148="m",Übersicht!$C144=15),('Perzentile Männlich'!$B$21*K144^3)+('Perzentile Männlich'!$C$21*K144^2)+('Perzentile Männlich'!$D$21*K144)+'Perzentile Männlich'!$E$21,IF(AND('Tabelle Kaderkriterien'!$H148="m",Übersicht!$C144=16,K144&gt;'Perzentile Männlich'!V$6),100,IF(AND('Tabelle Kaderkriterien'!$H148="m",Übersicht!$C144=16),('Perzentile Männlich'!$B$22*K144^3)+('Perzentile Männlich'!$C$22*K144^2)+('Perzentile Männlich'!$D$22*K144)+'Perzentile Männlich'!$E$22,IF(AND('Tabelle Kaderkriterien'!$H148="m",Übersicht!$C144=12,K144&gt;'Perzentile Männlich'!V$7),100,IF(AND('Tabelle Kaderkriterien'!$H148="m",Übersicht!$C144=12),('Perzentile Männlich'!$B$23*K144^3)+('Perzentile Männlich'!$C$23*K144^2)+('Perzentile Männlich'!$D$23*K144)+'Perzentile Männlich'!$E$23,IF(AND('Tabelle Kaderkriterien'!$H148="m",Übersicht!$C144=11,K144&gt;'Perzentile Männlich'!V$8),100,IF(AND('Tabelle Kaderkriterien'!$H148="m",Übersicht!$C144=11),('Perzentile Männlich'!$B$24*K144^3)+('Perzentile Männlich'!$C$24*K144^2)+('Perzentile Männlich'!$D$24*K144)+'Perzentile Männlich'!$E$24,IF(AND('Tabelle Kaderkriterien'!$H148="w",Übersicht!$C144=13,K144&gt;'Perzentile Weiblich'!V$3),100,IF(AND('Tabelle Kaderkriterien'!$H148="w",Übersicht!$C144=13),('Perzentile Weiblich'!$B$19*K144^3)+('Perzentile Weiblich'!$C$19*K144^2)+('Perzentile Weiblich'!$D$19*K144)+'Perzentile Weiblich'!$E$19,IF(AND('Tabelle Kaderkriterien'!$H148="w",Übersicht!$C144=14,K144&gt;'Perzentile Weiblich'!V$4),100,IF(AND('Tabelle Kaderkriterien'!$H148="w",Übersicht!$C144=14),('Perzentile Weiblich'!$B$20*K144^3)+('Perzentile Weiblich'!$C$20*K144^2)+('Perzentile Weiblich'!$D$20*K144)+'Perzentile Weiblich'!$E$20,IF(AND('Tabelle Kaderkriterien'!$H148="w",Übersicht!$C144=15,K144&gt;'Perzentile Weiblich'!V$5),100,IF(AND('Tabelle Kaderkriterien'!$H148="w",Übersicht!$C144=15),('Perzentile Weiblich'!$B$21*K144^3)+('Perzentile Weiblich'!$C$21*K144^2)+('Perzentile Weiblich'!$D$21*K144)+'Perzentile Weiblich'!$E$21,IF(AND('Tabelle Kaderkriterien'!$H148="w",Übersicht!$C144=16,K144&gt;'Perzentile Weiblich'!V$6),100,IF(AND('Tabelle Kaderkriterien'!$H148="w",Übersicht!$C144=16),('Perzentile Weiblich'!$B$22*K144^3)+('Perzentile Weiblich'!$C$22*K144^2)+('Perzentile Weiblich'!$D$22*K144)+'Perzentile Weiblich'!$E$22,IF(AND('Tabelle Kaderkriterien'!$H148="w",Übersicht!$C144=12,K144&gt;'Perzentile Weiblich'!V$7),100,IF(AND('Tabelle Kaderkriterien'!$H148="w",Übersicht!$C144=12),('Perzentile Weiblich'!$B$23*K144^3)+('Perzentile Weiblich'!$C$23*K144^2)+('Perzentile Weiblich'!$D$23*K144)+'Perzentile Weiblich'!$E$23,IF(AND('Tabelle Kaderkriterien'!$H148="w",Übersicht!$C144=11,K144&gt;'Perzentile Weiblich'!V$8),100,IF(AND('Tabelle Kaderkriterien'!$H148="w",Übersicht!$C144=11),('Perzentile Weiblich'!$B$24*K144^3)+('Perzentile Weiblich'!$C$24*K144^2)+('Perzentile Weiblich'!$D$24*K144)+'Perzentile Weiblich'!$E$24,IF(AND('Tabelle Kaderkriterien'!I148&lt;&gt;"m",'Tabelle Kaderkriterien'!I148&lt;&gt;"!w"),#N/A,#N/A)))))))))))))))))))))))))</f>
        <v>#N/A</v>
      </c>
      <c r="S144" s="18" t="e">
        <f t="shared" si="4"/>
        <v>#DIV/0!</v>
      </c>
      <c r="T144" s="18" t="e">
        <f t="shared" si="5"/>
        <v>#DIV/0!</v>
      </c>
    </row>
    <row r="145" spans="1:20" x14ac:dyDescent="0.3">
      <c r="A145" s="31">
        <f>'Tabelle Kaderkriterien'!B149</f>
        <v>0</v>
      </c>
      <c r="B145" s="31">
        <f>'Tabelle Kaderkriterien'!C149</f>
        <v>0</v>
      </c>
      <c r="C145" s="143">
        <f>'Tabelle Kaderkriterien'!G149</f>
        <v>0</v>
      </c>
      <c r="D145" s="144">
        <f>'Tabelle Kaderkriterien'!K149</f>
        <v>0</v>
      </c>
      <c r="E145" s="144">
        <f>'Tabelle Kaderkriterien'!L149</f>
        <v>0</v>
      </c>
      <c r="F145" s="144">
        <f>'Tabelle Kaderkriterien'!N149</f>
        <v>0</v>
      </c>
      <c r="G145" s="144">
        <f>'Tabelle Kaderkriterien'!O149</f>
        <v>0</v>
      </c>
      <c r="H145" s="144">
        <f>'Tabelle Kaderkriterien'!Q149</f>
        <v>0</v>
      </c>
      <c r="I145" s="144">
        <f>'Tabelle Kaderkriterien'!R149</f>
        <v>0</v>
      </c>
      <c r="J145" s="144">
        <f>'Tabelle Kaderkriterien'!T149</f>
        <v>0</v>
      </c>
      <c r="K145" s="144">
        <f>'Tabelle Kaderkriterien'!V149</f>
        <v>0</v>
      </c>
      <c r="M145" s="32" t="e">
        <f>IF(AND('Tabelle Kaderkriterien'!$H149="m",Übersicht!$C145=13,'Perzentile Männlich'!M145&gt;'Perzentile Männlich'!R$3),100,IF(AND('Tabelle Kaderkriterien'!$H149="m",Übersicht!$C145=13),('Perzentile Männlich'!$B$35*'Perzentile Männlich'!M145^3)+('Perzentile Männlich'!$C$35*'Perzentile Männlich'!M145^2)+('Perzentile Männlich'!$D$35*'Perzentile Männlich'!M145)+'Perzentile Männlich'!$E$35,IF(AND('Tabelle Kaderkriterien'!$H149="m",Übersicht!$C145=14,'Perzentile Männlich'!M145&gt;'Perzentile Männlich'!R$4),100,IF(AND('Tabelle Kaderkriterien'!$H149="m",Übersicht!$C145=14),('Perzentile Männlich'!$B$36*'Perzentile Männlich'!M145^3)+('Perzentile Männlich'!$C$36*'Perzentile Männlich'!M145^2)+('Perzentile Männlich'!$D$36*'Perzentile Männlich'!M145)+'Perzentile Männlich'!$E$36,IF(AND('Tabelle Kaderkriterien'!$H149="m",Übersicht!$C145=15,'Perzentile Männlich'!M145&gt;'Perzentile Männlich'!R$5),100,IF(AND('Tabelle Kaderkriterien'!$H149="m",Übersicht!$C145=15),('Perzentile Männlich'!$B$37*'Perzentile Männlich'!M145^3)+('Perzentile Männlich'!$C$37*'Perzentile Männlich'!M145^2)+('Perzentile Männlich'!$D$37*'Perzentile Männlich'!M145)+'Perzentile Männlich'!$E$37,IF(AND('Tabelle Kaderkriterien'!$H149="m",Übersicht!$C145=16,'Perzentile Männlich'!M145&gt;'Perzentile Männlich'!R$6),100,IF(AND('Tabelle Kaderkriterien'!$H149="m",Übersicht!$C145=16),('Perzentile Männlich'!$B$38*'Perzentile Männlich'!M145^3)+('Perzentile Männlich'!$C$38*'Perzentile Männlich'!M145^2)+('Perzentile Männlich'!$D$38*'Perzentile Männlich'!M145)+'Perzentile Männlich'!$E$38,IF(AND('Tabelle Kaderkriterien'!$H149="m",Übersicht!$C145=12,'Perzentile Männlich'!M145&gt;'Perzentile Männlich'!R$7),100,IF(AND('Tabelle Kaderkriterien'!$H149="m",Übersicht!$C145=12),('Perzentile Männlich'!$B$39*'Perzentile Männlich'!M145^3)+('Perzentile Männlich'!$C$39*'Perzentile Männlich'!M145^2)+('Perzentile Männlich'!$D$39*'Perzentile Männlich'!M145)+'Perzentile Männlich'!$E$39,IF(AND('Tabelle Kaderkriterien'!$H149="m",Übersicht!$C145=11,'Perzentile Männlich'!M145&gt;'Perzentile Männlich'!R$8),100,IF(AND('Tabelle Kaderkriterien'!$H149="m",Übersicht!$C145=11),('Perzentile Männlich'!$B$40*'Perzentile Männlich'!M145^3)+('Perzentile Männlich'!$C$40*'Perzentile Männlich'!M145^2)+('Perzentile Männlich'!$D$40*'Perzentile Männlich'!M145)+'Perzentile Männlich'!$E$40,IF(AND('Tabelle Kaderkriterien'!$H149="w",Übersicht!$C145=13,'Perzentile Weiblich'!M145&gt;'Perzentile Weiblich'!R$3),100,IF(AND('Tabelle Kaderkriterien'!$H149="w",Übersicht!$C145=13),('Perzentile Weiblich'!$B$35*'Perzentile Weiblich'!M145^3)+('Perzentile Weiblich'!$C$35*'Perzentile Weiblich'!M145^2)+('Perzentile Weiblich'!$D$35*'Perzentile Weiblich'!M145)+'Perzentile Weiblich'!$E$35,IF(AND('Tabelle Kaderkriterien'!$H149="w",Übersicht!$C145=14,'Perzentile Weiblich'!M145&gt;'Perzentile Weiblich'!R$4),100,IF(AND('Tabelle Kaderkriterien'!$H149="w",Übersicht!$C145=14),('Perzentile Weiblich'!$B$36*'Perzentile Weiblich'!M145^3)+('Perzentile Weiblich'!$C$36*'Perzentile Weiblich'!M145^2)+('Perzentile Weiblich'!$D$36*'Perzentile Weiblich'!M145)+'Perzentile Weiblich'!$E$36,IF(AND('Tabelle Kaderkriterien'!$H149="w",Übersicht!$C145=15,'Perzentile Weiblich'!M145&gt;'Perzentile Weiblich'!R$5),100,IF(AND('Tabelle Kaderkriterien'!$H149="w",Übersicht!$C145=15),('Perzentile Weiblich'!$B$37*'Perzentile Weiblich'!M145^3)+('Perzentile Weiblich'!$C$37*'Perzentile Weiblich'!M145^2)+('Perzentile Weiblich'!$D$37*'Perzentile Weiblich'!M145)+'Perzentile Weiblich'!$E$37,IF(AND('Tabelle Kaderkriterien'!$H149="w",Übersicht!$C145=16,'Perzentile Weiblich'!M145&gt;'Perzentile Weiblich'!R$6),100,IF(AND('Tabelle Kaderkriterien'!$H149="w",Übersicht!$C145=16),('Perzentile Weiblich'!$B$38*'Perzentile Weiblich'!M145^3)+('Perzentile Weiblich'!$C$38*'Perzentile Weiblich'!M145^2)+('Perzentile Weiblich'!$D$38*'Perzentile Weiblich'!M145)+'Perzentile Weiblich'!$E$38,IF(AND('Tabelle Kaderkriterien'!$H149="w",Übersicht!$C145=12,'Perzentile Weiblich'!M145&gt;'Perzentile Weiblich'!R$7),100,IF(AND('Tabelle Kaderkriterien'!$H149="w",Übersicht!$C145=12),('Perzentile Weiblich'!$B$39*'Perzentile Weiblich'!M145^3)+('Perzentile Weiblich'!$C$39*'Perzentile Weiblich'!M145^2)+('Perzentile Weiblich'!$D$39*'Perzentile Weiblich'!M145)+'Perzentile Weiblich'!$E$39,IF(AND('Tabelle Kaderkriterien'!$H149="w",Übersicht!$C145=11,'Perzentile Weiblich'!M145&gt;'Perzentile Weiblich'!R$8),100,IF(AND('Tabelle Kaderkriterien'!$H149="w",Übersicht!$C145=11),('Perzentile Weiblich'!$B$40*'Perzentile Weiblich'!M145^3)+('Perzentile Weiblich'!$C$40*'Perzentile Weiblich'!M145^2)+('Perzentile Weiblich'!$D$40*'Perzentile Weiblich'!M145)+'Perzentile Weiblich'!$E$40,IF(AND('Tabelle Kaderkriterien'!H149&lt;&gt;"m",'Tabelle Kaderkriterien'!H149&lt;&gt;"!w"),#N/A,#N/A)))))))))))))))))))))))))</f>
        <v>#DIV/0!</v>
      </c>
      <c r="N145" s="32" t="e">
        <f>IF(AND('Tabelle Kaderkriterien'!$H149="m",Übersicht!$C145=13,'Perzentile Männlich'!N145&gt;'Perzentile Männlich'!S$3),100,IF(AND('Tabelle Kaderkriterien'!$H149="m",Übersicht!$C145=13),('Perzentile Männlich'!$B$43*'Perzentile Männlich'!N145^3)+('Perzentile Männlich'!$C$43*'Perzentile Männlich'!N145^2)+('Perzentile Männlich'!$D$43*'Perzentile Männlich'!N145)+'Perzentile Männlich'!$E$43,IF(AND('Tabelle Kaderkriterien'!$H149="m",Übersicht!$C145=14,'Perzentile Männlich'!N145&gt;'Perzentile Männlich'!S$4),100,IF(AND('Tabelle Kaderkriterien'!$H149="m",Übersicht!$C145=14),('Perzentile Männlich'!$B$44*'Perzentile Männlich'!N145^3)+('Perzentile Männlich'!$C$44*'Perzentile Männlich'!N145^2)+('Perzentile Männlich'!$D$44*'Perzentile Männlich'!N145)+'Perzentile Männlich'!$E$44,IF(AND('Tabelle Kaderkriterien'!$H149="m",Übersicht!$C145=15,'Perzentile Männlich'!N145&gt;'Perzentile Männlich'!S$5),100,IF(AND('Tabelle Kaderkriterien'!$H149="m",Übersicht!$C145=15),('Perzentile Männlich'!$B$45*'Perzentile Männlich'!N145^3)+('Perzentile Männlich'!$C$45*'Perzentile Männlich'!N145^2)+('Perzentile Männlich'!$D$45*'Perzentile Männlich'!N145)+'Perzentile Männlich'!$E$45,IF(AND('Tabelle Kaderkriterien'!$H149="m",Übersicht!$C145=16,'Perzentile Männlich'!N145&gt;'Perzentile Männlich'!S$6),100,IF(AND('Tabelle Kaderkriterien'!$H149="m",Übersicht!$C145=16),('Perzentile Männlich'!$B$46*'Perzentile Männlich'!N145^3)+('Perzentile Männlich'!$C$46*'Perzentile Männlich'!N145^2)+('Perzentile Männlich'!$D$46*'Perzentile Männlich'!N145)+'Perzentile Männlich'!$E$46,IF(AND('Tabelle Kaderkriterien'!$H149="m",Übersicht!$C145=12,'Perzentile Männlich'!N145&gt;'Perzentile Männlich'!S$7),100,IF(AND('Tabelle Kaderkriterien'!$H149="m",Übersicht!$C145=12),('Perzentile Männlich'!$B$47*'Perzentile Männlich'!N145^3)+('Perzentile Männlich'!$C$47*'Perzentile Männlich'!N145^2)+('Perzentile Männlich'!$D$47*'Perzentile Männlich'!N145)+'Perzentile Männlich'!$E$47,IF(AND('Tabelle Kaderkriterien'!$H149="m",Übersicht!$C145=11,'Perzentile Männlich'!N145&gt;'Perzentile Männlich'!S$8),100,IF(AND('Tabelle Kaderkriterien'!$H149="m",Übersicht!$C145=11),('Perzentile Männlich'!$B$48*'Perzentile Männlich'!N145^3)+('Perzentile Männlich'!$C$48*'Perzentile Männlich'!N145^2)+('Perzentile Männlich'!$D$48*'Perzentile Männlich'!N145)+'Perzentile Männlich'!$E$48,IF(AND('Tabelle Kaderkriterien'!$H149="w",Übersicht!$C145=13,'Perzentile Weiblich'!N145&gt;'Perzentile Weiblich'!S$3),100,IF(AND('Tabelle Kaderkriterien'!$H149="w",Übersicht!$C145=13),('Perzentile Weiblich'!$B$43*'Perzentile Weiblich'!N145^3)+('Perzentile Weiblich'!$C$43*'Perzentile Weiblich'!N145^2)+('Perzentile Weiblich'!$D$43*'Perzentile Weiblich'!N145)+'Perzentile Weiblich'!$E$43,IF(AND('Tabelle Kaderkriterien'!$H149="w",Übersicht!$C145=14,'Perzentile Weiblich'!N145&gt;'Perzentile Weiblich'!S$4),100,IF(AND('Tabelle Kaderkriterien'!$H149="w",Übersicht!$C145=14),('Perzentile Weiblich'!$B$44*'Perzentile Weiblich'!N145^3)+('Perzentile Weiblich'!$C$44*'Perzentile Weiblich'!N145^2)+('Perzentile Weiblich'!$D$44*'Perzentile Weiblich'!N145)+'Perzentile Weiblich'!$E$44,IF(AND('Tabelle Kaderkriterien'!$H149="w",Übersicht!$C145=15,'Perzentile Weiblich'!N145&gt;'Perzentile Weiblich'!S$5),100,IF(AND('Tabelle Kaderkriterien'!$H149="w",Übersicht!$C145=15),('Perzentile Weiblich'!$B$45*'Perzentile Weiblich'!N145^3)+('Perzentile Weiblich'!$C$45*'Perzentile Weiblich'!N145^2)+('Perzentile Weiblich'!$D$45*'Perzentile Weiblich'!N145)+'Perzentile Weiblich'!$E$45,IF(AND('Tabelle Kaderkriterien'!$H149="w",Übersicht!$C145=16,'Perzentile Weiblich'!N145&gt;'Perzentile Weiblich'!S$6),100,IF(AND('Tabelle Kaderkriterien'!$H149="w",Übersicht!$C145=16),('Perzentile Weiblich'!$B$46*'Perzentile Weiblich'!N145^3)+('Perzentile Weiblich'!$C$46*'Perzentile Weiblich'!N145^2)+('Perzentile Weiblich'!$D$46*'Perzentile Weiblich'!N145)+'Perzentile Weiblich'!$E$46,IF(AND('Tabelle Kaderkriterien'!$H149="w",Übersicht!$C145=12,'Perzentile Weiblich'!N145&gt;'Perzentile Weiblich'!S$7),100,IF(AND('Tabelle Kaderkriterien'!$H149="w",Übersicht!$C145=12),('Perzentile Weiblich'!$B$47*'Perzentile Weiblich'!N145^3)+('Perzentile Weiblich'!$C$47*'Perzentile Weiblich'!N145^2)+('Perzentile Weiblich'!$D$47*'Perzentile Weiblich'!N145)+'Perzentile Weiblich'!$E$47,IF(AND('Tabelle Kaderkriterien'!$H149="w",Übersicht!$C145=11,'Perzentile Weiblich'!N145&gt;'Perzentile Weiblich'!S$8),100,IF(AND('Tabelle Kaderkriterien'!$H149="w",Übersicht!$C145=11),('Perzentile Weiblich'!$B$48*'Perzentile Weiblich'!N145^3)+('Perzentile Weiblich'!$C$48*'Perzentile Weiblich'!N145^2)+('Perzentile Weiblich'!$D$48*'Perzentile Weiblich'!N145)+'Perzentile Weiblich'!$E$48,IF(AND('Tabelle Kaderkriterien'!I149&lt;&gt;"m",'Tabelle Kaderkriterien'!I149&lt;&gt;"!w"),#N/A,#N/A)))))))))))))))))))))))))</f>
        <v>#DIV/0!</v>
      </c>
      <c r="O145" s="32" t="e">
        <f>IF(AND('Tabelle Kaderkriterien'!$H149="m",Übersicht!$C145=13,'Perzentile Männlich'!O145&gt;'Perzentile Männlich'!T$3),100,IF(AND('Tabelle Kaderkriterien'!$H149="m",Übersicht!$C145=13),('Perzentile Männlich'!$B$11*'Perzentile Männlich'!O145^3)+('Perzentile Männlich'!$C$11*'Perzentile Männlich'!O145^2)+('Perzentile Männlich'!$D$11*'Perzentile Männlich'!O145)+'Perzentile Männlich'!$E$11,IF(AND('Tabelle Kaderkriterien'!$H149="m",Übersicht!$C145=14,'Perzentile Männlich'!O145&gt;'Perzentile Männlich'!T$4),100,IF(AND('Tabelle Kaderkriterien'!$H149="m",Übersicht!$C145=14),('Perzentile Männlich'!$B$12*'Perzentile Männlich'!O145^3)+('Perzentile Männlich'!$C$12*'Perzentile Männlich'!O145^2)+('Perzentile Männlich'!$D$12*'Perzentile Männlich'!O145)+'Perzentile Männlich'!$E$12,IF(AND('Tabelle Kaderkriterien'!$H149="m",Übersicht!$C145=15,'Perzentile Männlich'!O145&gt;'Perzentile Männlich'!T$5),100,IF(AND('Tabelle Kaderkriterien'!$H149="m",Übersicht!$C145=15),('Perzentile Männlich'!$B$13*'Perzentile Männlich'!O145^3)+('Perzentile Männlich'!$C$13*'Perzentile Männlich'!O145^2)+('Perzentile Männlich'!$D$13*'Perzentile Männlich'!O145)+'Perzentile Männlich'!$E$13,IF(AND('Tabelle Kaderkriterien'!$H149="m",Übersicht!$C145=16,'Perzentile Männlich'!O145&gt;'Perzentile Männlich'!T$6),100,IF(AND('Tabelle Kaderkriterien'!$H149="m",Übersicht!$C145=16),('Perzentile Männlich'!$B$14*'Perzentile Männlich'!O145^3)+('Perzentile Männlich'!$C$14*'Perzentile Männlich'!O145^2)+('Perzentile Männlich'!$D$14*'Perzentile Männlich'!O145)+'Perzentile Männlich'!$E$14,IF(AND('Tabelle Kaderkriterien'!$H149="m",Übersicht!$C145=12,'Perzentile Männlich'!O145&gt;'Perzentile Männlich'!T$7),100,IF(AND('Tabelle Kaderkriterien'!$H149="m",Übersicht!$C145=12),('Perzentile Männlich'!$B$15*'Perzentile Männlich'!O145^3)+('Perzentile Männlich'!$C$15*'Perzentile Männlich'!O145^2)+('Perzentile Männlich'!$D$15*'Perzentile Männlich'!O145)+'Perzentile Männlich'!$E$15,IF(AND('Tabelle Kaderkriterien'!$H149="m",Übersicht!$C145=11,'Perzentile Männlich'!O145&gt;'Perzentile Männlich'!T$8),100,IF(AND('Tabelle Kaderkriterien'!$H149="m",Übersicht!$C145=11),('Perzentile Männlich'!$B$16*'Perzentile Männlich'!O145^3)+('Perzentile Männlich'!$C$16*'Perzentile Männlich'!O145^2)+('Perzentile Männlich'!$D$16*'Perzentile Männlich'!O145)+'Perzentile Männlich'!$E$16,IF(AND('Tabelle Kaderkriterien'!$H149="w",Übersicht!$C145=13,'Perzentile Weiblich'!O145&gt;'Perzentile Weiblich'!T$3),100,IF(AND('Tabelle Kaderkriterien'!$H149="w",Übersicht!$C145=13),('Perzentile Weiblich'!$B$11*'Perzentile Weiblich'!O145^3)+('Perzentile Weiblich'!$C$11*'Perzentile Weiblich'!O145^2)+('Perzentile Weiblich'!$D$11*'Perzentile Weiblich'!O145)+'Perzentile Weiblich'!$E$11,IF(AND('Tabelle Kaderkriterien'!$H149="w",Übersicht!$C145=14,'Perzentile Weiblich'!O145&gt;'Perzentile Weiblich'!T$4),100,IF(AND('Tabelle Kaderkriterien'!$H149="w",Übersicht!$C145=14),('Perzentile Weiblich'!$B$12*'Perzentile Weiblich'!O145^3)+('Perzentile Weiblich'!$C$12*'Perzentile Weiblich'!O145^2)+('Perzentile Weiblich'!$D$12*'Perzentile Weiblich'!O145)+'Perzentile Weiblich'!$E$12,IF(AND('Tabelle Kaderkriterien'!$H149="w",Übersicht!$C145=15,'Perzentile Weiblich'!O145&gt;'Perzentile Weiblich'!T$5),100,IF(AND('Tabelle Kaderkriterien'!$H149="w",Übersicht!$C145=15),('Perzentile Weiblich'!$B$13*'Perzentile Weiblich'!O145^3)+('Perzentile Weiblich'!$C$13*'Perzentile Weiblich'!O145^2)+('Perzentile Weiblich'!$D$13*'Perzentile Weiblich'!O145)+'Perzentile Weiblich'!$E$13,IF(AND('Tabelle Kaderkriterien'!$H149="w",Übersicht!$C145=16,'Perzentile Weiblich'!O145&gt;'Perzentile Weiblich'!T$6),100,IF(AND('Tabelle Kaderkriterien'!$H149="w",Übersicht!$C145=16),('Perzentile Weiblich'!$B$14*'Perzentile Weiblich'!O145^3)+('Perzentile Weiblich'!$C$14*'Perzentile Weiblich'!O145^2)+('Perzentile Weiblich'!$D$14*'Perzentile Weiblich'!O145)+'Perzentile Weiblich'!$E$14,IF(AND('Tabelle Kaderkriterien'!$H149="w",Übersicht!$C145=12,'Perzentile Weiblich'!O145&gt;'Perzentile Weiblich'!T$7),100,IF(AND('Tabelle Kaderkriterien'!$H149="w",Übersicht!$C145=12),('Perzentile Weiblich'!$B$15*'Perzentile Weiblich'!O145^3)+('Perzentile Weiblich'!$C$15*'Perzentile Weiblich'!O145^2)+('Perzentile Weiblich'!$D$15*'Perzentile Weiblich'!O145)+'Perzentile Weiblich'!$E$15,IF(AND('Tabelle Kaderkriterien'!$H149="w",Übersicht!$C145=11,'Perzentile Weiblich'!O145&gt;'Perzentile Weiblich'!T$8),100,IF(AND('Tabelle Kaderkriterien'!$H149="w",Übersicht!$C145=11),('Perzentile Weiblich'!$B$16*'Perzentile Weiblich'!O145^3)+('Perzentile Weiblich'!$C$16*'Perzentile Weiblich'!O145^2)+('Perzentile Weiblich'!$D$16*'Perzentile Weiblich'!O145)+'Perzentile Weiblich'!$E$16,IF(AND('Tabelle Kaderkriterien'!J149&lt;&gt;"m",'Tabelle Kaderkriterien'!J149&lt;&gt;"!w"),#N/A,#N/A)))))))))))))))))))))))))</f>
        <v>#DIV/0!</v>
      </c>
      <c r="P145" s="32" t="e">
        <f>IF(AND('Tabelle Kaderkriterien'!$H149="m",Übersicht!$C145=13,J145&lt;'Perzentile Männlich'!U$3),100,IF(AND('Tabelle Kaderkriterien'!$H149="m",Übersicht!$C145=13),('Perzentile Männlich'!$B$27*J145^3)+('Perzentile Männlich'!$C$27*J145^2)+('Perzentile Männlich'!$D$27*J145)+'Perzentile Männlich'!$E$27,IF(AND('Tabelle Kaderkriterien'!$H149="m",Übersicht!$C145=14,J145&lt;'Perzentile Männlich'!U$4),100,IF(AND('Tabelle Kaderkriterien'!$H149="m",Übersicht!$C145=14),('Perzentile Männlich'!$B$28*J145^3)+('Perzentile Männlich'!$C$28*J145^2)+('Perzentile Männlich'!$D$28*J145)+'Perzentile Männlich'!$E$28,IF(AND('Tabelle Kaderkriterien'!$H149="m",Übersicht!$C145=15,J145&lt;'Perzentile Männlich'!U$5),100,IF(AND('Tabelle Kaderkriterien'!$H149="m",Übersicht!$C145=15),('Perzentile Männlich'!$B$29*J145^3)+('Perzentile Männlich'!$C$29*J145^2)+('Perzentile Männlich'!$D$29*J145)+'Perzentile Männlich'!$E$29,IF(AND('Tabelle Kaderkriterien'!$H149="m",Übersicht!$C145=16,J145&lt;'Perzentile Männlich'!U$6),100,IF(AND('Tabelle Kaderkriterien'!$H149="m",Übersicht!$C145=16),('Perzentile Männlich'!$B$30*J145^3)+('Perzentile Männlich'!$C$30*J145^2)+('Perzentile Männlich'!$D$30*J145)+'Perzentile Männlich'!$E$30,IF(AND('Tabelle Kaderkriterien'!$H149="m",Übersicht!$C145=12,J145&lt;'Perzentile Männlich'!U$7),100,IF(AND('Tabelle Kaderkriterien'!$H149="m",Übersicht!$C145=12),('Perzentile Männlich'!$B$31*J145^3)+('Perzentile Männlich'!$C$31*J145^2)+('Perzentile Männlich'!$D$31*J145)+'Perzentile Männlich'!$E$31,IF(AND('Tabelle Kaderkriterien'!$H149="m",Übersicht!$C145=11,J145&lt;'Perzentile Männlich'!U$8),100,IF(AND('Tabelle Kaderkriterien'!$H149="m",Übersicht!$C145=11),('Perzentile Männlich'!$B$32*J145^3)+('Perzentile Männlich'!$C$32*J145^2)+('Perzentile Männlich'!$D$32*J145)+'Perzentile Männlich'!$E$32,IF(AND('Tabelle Kaderkriterien'!$H149="w",Übersicht!$C145=13,J145&lt;'Perzentile Weiblich'!U$3),100,IF(AND('Tabelle Kaderkriterien'!$H149="w",Übersicht!$C145=13),('Perzentile Weiblich'!$B$27*J145^3)+('Perzentile Weiblich'!$C$27*J145^2)+('Perzentile Weiblich'!$D$27*J145)+'Perzentile Weiblich'!$E$27,IF(AND('Tabelle Kaderkriterien'!$H149="w",Übersicht!$C145=14,J145&lt;'Perzentile Weiblich'!U$4),100,IF(AND('Tabelle Kaderkriterien'!$H149="w",Übersicht!$C145=14),('Perzentile Weiblich'!$B$28*J145^3)+('Perzentile Weiblich'!$C$28*J145^2)+('Perzentile Weiblich'!$D$28*J145)+'Perzentile Weiblich'!$E$28,IF(AND('Tabelle Kaderkriterien'!$H149="w",Übersicht!$C145=15,J145&lt;'Perzentile Weiblich'!U$5),100,IF(AND('Tabelle Kaderkriterien'!$H149="w",Übersicht!$C145=15),('Perzentile Weiblich'!$B$29*J145^3)+('Perzentile Weiblich'!$C$29*J145^2)+('Perzentile Weiblich'!$D$29*J145)+'Perzentile Weiblich'!$E$29,IF(AND('Tabelle Kaderkriterien'!$H149="w",Übersicht!$C145=16,J145&lt;'Perzentile Weiblich'!U$6),100,IF(AND('Tabelle Kaderkriterien'!$H149="w",Übersicht!$C145=16),('Perzentile Weiblich'!$B$30*J145^3)+('Perzentile Weiblich'!$C$30*J145^2)+('Perzentile Weiblich'!$D$30*J145)+'Perzentile Weiblich'!$E$30,IF(AND('Tabelle Kaderkriterien'!$H149="w",Übersicht!$C145=12,J145&lt;'Perzentile Weiblich'!U$7),100,IF(AND('Tabelle Kaderkriterien'!$H149="w",Übersicht!$C145=12),('Perzentile Weiblich'!$B$31*J145^3)+('Perzentile Weiblich'!$C$31*J145^2)+('Perzentile Weiblich'!$D$31*J145)+'Perzentile Weiblich'!$E$31,IF(AND('Tabelle Kaderkriterien'!$H149="w",Übersicht!$C145=11,J145&lt;'Perzentile Weiblich'!U$8),100,IF(AND('Tabelle Kaderkriterien'!$H149="w",Übersicht!$C145=11),('Perzentile Weiblich'!$B$32*J145^3)+('Perzentile Weiblich'!$C$32*J145^2)+('Perzentile Weiblich'!$D$32*J145)+'Perzentile Weiblich'!$E$32,IF(AND('Tabelle Kaderkriterien'!H149&lt;&gt;"m",'Tabelle Kaderkriterien'!H149&lt;&gt;"!w"),#N/A,#N/A)))))))))))))))))))))))))</f>
        <v>#N/A</v>
      </c>
      <c r="Q145" s="32" t="e">
        <f>IF(AND('Tabelle Kaderkriterien'!$H149="m",Übersicht!$C145=13,K145&gt;'Perzentile Männlich'!V$3),100,IF(AND('Tabelle Kaderkriterien'!$H149="m",Übersicht!$C145=13),('Perzentile Männlich'!$B$19*K145^3)+('Perzentile Männlich'!$C$19*K145^2)+('Perzentile Männlich'!$D$19*K145)+'Perzentile Männlich'!$E$19,IF(AND('Tabelle Kaderkriterien'!$H149="m",Übersicht!$C145=14,K145&gt;'Perzentile Männlich'!V$4),100,IF(AND('Tabelle Kaderkriterien'!$H149="m",Übersicht!$C145=14),('Perzentile Männlich'!$B$20*K145^3)+('Perzentile Männlich'!$C$20*K145^2)+('Perzentile Männlich'!$D$20*K145)+'Perzentile Männlich'!$E$20,IF(AND('Tabelle Kaderkriterien'!$H149="m",Übersicht!$C145=15,K145&gt;'Perzentile Männlich'!V$5),100,IF(AND('Tabelle Kaderkriterien'!$H149="m",Übersicht!$C145=15),('Perzentile Männlich'!$B$21*K145^3)+('Perzentile Männlich'!$C$21*K145^2)+('Perzentile Männlich'!$D$21*K145)+'Perzentile Männlich'!$E$21,IF(AND('Tabelle Kaderkriterien'!$H149="m",Übersicht!$C145=16,K145&gt;'Perzentile Männlich'!V$6),100,IF(AND('Tabelle Kaderkriterien'!$H149="m",Übersicht!$C145=16),('Perzentile Männlich'!$B$22*K145^3)+('Perzentile Männlich'!$C$22*K145^2)+('Perzentile Männlich'!$D$22*K145)+'Perzentile Männlich'!$E$22,IF(AND('Tabelle Kaderkriterien'!$H149="m",Übersicht!$C145=12,K145&gt;'Perzentile Männlich'!V$7),100,IF(AND('Tabelle Kaderkriterien'!$H149="m",Übersicht!$C145=12),('Perzentile Männlich'!$B$23*K145^3)+('Perzentile Männlich'!$C$23*K145^2)+('Perzentile Männlich'!$D$23*K145)+'Perzentile Männlich'!$E$23,IF(AND('Tabelle Kaderkriterien'!$H149="m",Übersicht!$C145=11,K145&gt;'Perzentile Männlich'!V$8),100,IF(AND('Tabelle Kaderkriterien'!$H149="m",Übersicht!$C145=11),('Perzentile Männlich'!$B$24*K145^3)+('Perzentile Männlich'!$C$24*K145^2)+('Perzentile Männlich'!$D$24*K145)+'Perzentile Männlich'!$E$24,IF(AND('Tabelle Kaderkriterien'!$H149="w",Übersicht!$C145=13,K145&gt;'Perzentile Weiblich'!V$3),100,IF(AND('Tabelle Kaderkriterien'!$H149="w",Übersicht!$C145=13),('Perzentile Weiblich'!$B$19*K145^3)+('Perzentile Weiblich'!$C$19*K145^2)+('Perzentile Weiblich'!$D$19*K145)+'Perzentile Weiblich'!$E$19,IF(AND('Tabelle Kaderkriterien'!$H149="w",Übersicht!$C145=14,K145&gt;'Perzentile Weiblich'!V$4),100,IF(AND('Tabelle Kaderkriterien'!$H149="w",Übersicht!$C145=14),('Perzentile Weiblich'!$B$20*K145^3)+('Perzentile Weiblich'!$C$20*K145^2)+('Perzentile Weiblich'!$D$20*K145)+'Perzentile Weiblich'!$E$20,IF(AND('Tabelle Kaderkriterien'!$H149="w",Übersicht!$C145=15,K145&gt;'Perzentile Weiblich'!V$5),100,IF(AND('Tabelle Kaderkriterien'!$H149="w",Übersicht!$C145=15),('Perzentile Weiblich'!$B$21*K145^3)+('Perzentile Weiblich'!$C$21*K145^2)+('Perzentile Weiblich'!$D$21*K145)+'Perzentile Weiblich'!$E$21,IF(AND('Tabelle Kaderkriterien'!$H149="w",Übersicht!$C145=16,K145&gt;'Perzentile Weiblich'!V$6),100,IF(AND('Tabelle Kaderkriterien'!$H149="w",Übersicht!$C145=16),('Perzentile Weiblich'!$B$22*K145^3)+('Perzentile Weiblich'!$C$22*K145^2)+('Perzentile Weiblich'!$D$22*K145)+'Perzentile Weiblich'!$E$22,IF(AND('Tabelle Kaderkriterien'!$H149="w",Übersicht!$C145=12,K145&gt;'Perzentile Weiblich'!V$7),100,IF(AND('Tabelle Kaderkriterien'!$H149="w",Übersicht!$C145=12),('Perzentile Weiblich'!$B$23*K145^3)+('Perzentile Weiblich'!$C$23*K145^2)+('Perzentile Weiblich'!$D$23*K145)+'Perzentile Weiblich'!$E$23,IF(AND('Tabelle Kaderkriterien'!$H149="w",Übersicht!$C145=11,K145&gt;'Perzentile Weiblich'!V$8),100,IF(AND('Tabelle Kaderkriterien'!$H149="w",Übersicht!$C145=11),('Perzentile Weiblich'!$B$24*K145^3)+('Perzentile Weiblich'!$C$24*K145^2)+('Perzentile Weiblich'!$D$24*K145)+'Perzentile Weiblich'!$E$24,IF(AND('Tabelle Kaderkriterien'!I149&lt;&gt;"m",'Tabelle Kaderkriterien'!I149&lt;&gt;"!w"),#N/A,#N/A)))))))))))))))))))))))))</f>
        <v>#N/A</v>
      </c>
      <c r="S145" s="18" t="e">
        <f t="shared" si="4"/>
        <v>#DIV/0!</v>
      </c>
      <c r="T145" s="18" t="e">
        <f t="shared" si="5"/>
        <v>#DIV/0!</v>
      </c>
    </row>
    <row r="146" spans="1:20" x14ac:dyDescent="0.3">
      <c r="A146" s="31">
        <f>'Tabelle Kaderkriterien'!B150</f>
        <v>0</v>
      </c>
      <c r="B146" s="31">
        <f>'Tabelle Kaderkriterien'!C150</f>
        <v>0</v>
      </c>
      <c r="C146" s="143">
        <f>'Tabelle Kaderkriterien'!G150</f>
        <v>0</v>
      </c>
      <c r="D146" s="144">
        <f>'Tabelle Kaderkriterien'!K150</f>
        <v>0</v>
      </c>
      <c r="E146" s="144">
        <f>'Tabelle Kaderkriterien'!L150</f>
        <v>0</v>
      </c>
      <c r="F146" s="144">
        <f>'Tabelle Kaderkriterien'!N150</f>
        <v>0</v>
      </c>
      <c r="G146" s="144">
        <f>'Tabelle Kaderkriterien'!O150</f>
        <v>0</v>
      </c>
      <c r="H146" s="144">
        <f>'Tabelle Kaderkriterien'!Q150</f>
        <v>0</v>
      </c>
      <c r="I146" s="144">
        <f>'Tabelle Kaderkriterien'!R150</f>
        <v>0</v>
      </c>
      <c r="J146" s="144">
        <f>'Tabelle Kaderkriterien'!T150</f>
        <v>0</v>
      </c>
      <c r="K146" s="144">
        <f>'Tabelle Kaderkriterien'!V150</f>
        <v>0</v>
      </c>
      <c r="M146" s="32" t="e">
        <f>IF(AND('Tabelle Kaderkriterien'!$H150="m",Übersicht!$C146=13,'Perzentile Männlich'!M146&gt;'Perzentile Männlich'!R$3),100,IF(AND('Tabelle Kaderkriterien'!$H150="m",Übersicht!$C146=13),('Perzentile Männlich'!$B$35*'Perzentile Männlich'!M146^3)+('Perzentile Männlich'!$C$35*'Perzentile Männlich'!M146^2)+('Perzentile Männlich'!$D$35*'Perzentile Männlich'!M146)+'Perzentile Männlich'!$E$35,IF(AND('Tabelle Kaderkriterien'!$H150="m",Übersicht!$C146=14,'Perzentile Männlich'!M146&gt;'Perzentile Männlich'!R$4),100,IF(AND('Tabelle Kaderkriterien'!$H150="m",Übersicht!$C146=14),('Perzentile Männlich'!$B$36*'Perzentile Männlich'!M146^3)+('Perzentile Männlich'!$C$36*'Perzentile Männlich'!M146^2)+('Perzentile Männlich'!$D$36*'Perzentile Männlich'!M146)+'Perzentile Männlich'!$E$36,IF(AND('Tabelle Kaderkriterien'!$H150="m",Übersicht!$C146=15,'Perzentile Männlich'!M146&gt;'Perzentile Männlich'!R$5),100,IF(AND('Tabelle Kaderkriterien'!$H150="m",Übersicht!$C146=15),('Perzentile Männlich'!$B$37*'Perzentile Männlich'!M146^3)+('Perzentile Männlich'!$C$37*'Perzentile Männlich'!M146^2)+('Perzentile Männlich'!$D$37*'Perzentile Männlich'!M146)+'Perzentile Männlich'!$E$37,IF(AND('Tabelle Kaderkriterien'!$H150="m",Übersicht!$C146=16,'Perzentile Männlich'!M146&gt;'Perzentile Männlich'!R$6),100,IF(AND('Tabelle Kaderkriterien'!$H150="m",Übersicht!$C146=16),('Perzentile Männlich'!$B$38*'Perzentile Männlich'!M146^3)+('Perzentile Männlich'!$C$38*'Perzentile Männlich'!M146^2)+('Perzentile Männlich'!$D$38*'Perzentile Männlich'!M146)+'Perzentile Männlich'!$E$38,IF(AND('Tabelle Kaderkriterien'!$H150="m",Übersicht!$C146=12,'Perzentile Männlich'!M146&gt;'Perzentile Männlich'!R$7),100,IF(AND('Tabelle Kaderkriterien'!$H150="m",Übersicht!$C146=12),('Perzentile Männlich'!$B$39*'Perzentile Männlich'!M146^3)+('Perzentile Männlich'!$C$39*'Perzentile Männlich'!M146^2)+('Perzentile Männlich'!$D$39*'Perzentile Männlich'!M146)+'Perzentile Männlich'!$E$39,IF(AND('Tabelle Kaderkriterien'!$H150="m",Übersicht!$C146=11,'Perzentile Männlich'!M146&gt;'Perzentile Männlich'!R$8),100,IF(AND('Tabelle Kaderkriterien'!$H150="m",Übersicht!$C146=11),('Perzentile Männlich'!$B$40*'Perzentile Männlich'!M146^3)+('Perzentile Männlich'!$C$40*'Perzentile Männlich'!M146^2)+('Perzentile Männlich'!$D$40*'Perzentile Männlich'!M146)+'Perzentile Männlich'!$E$40,IF(AND('Tabelle Kaderkriterien'!$H150="w",Übersicht!$C146=13,'Perzentile Weiblich'!M146&gt;'Perzentile Weiblich'!R$3),100,IF(AND('Tabelle Kaderkriterien'!$H150="w",Übersicht!$C146=13),('Perzentile Weiblich'!$B$35*'Perzentile Weiblich'!M146^3)+('Perzentile Weiblich'!$C$35*'Perzentile Weiblich'!M146^2)+('Perzentile Weiblich'!$D$35*'Perzentile Weiblich'!M146)+'Perzentile Weiblich'!$E$35,IF(AND('Tabelle Kaderkriterien'!$H150="w",Übersicht!$C146=14,'Perzentile Weiblich'!M146&gt;'Perzentile Weiblich'!R$4),100,IF(AND('Tabelle Kaderkriterien'!$H150="w",Übersicht!$C146=14),('Perzentile Weiblich'!$B$36*'Perzentile Weiblich'!M146^3)+('Perzentile Weiblich'!$C$36*'Perzentile Weiblich'!M146^2)+('Perzentile Weiblich'!$D$36*'Perzentile Weiblich'!M146)+'Perzentile Weiblich'!$E$36,IF(AND('Tabelle Kaderkriterien'!$H150="w",Übersicht!$C146=15,'Perzentile Weiblich'!M146&gt;'Perzentile Weiblich'!R$5),100,IF(AND('Tabelle Kaderkriterien'!$H150="w",Übersicht!$C146=15),('Perzentile Weiblich'!$B$37*'Perzentile Weiblich'!M146^3)+('Perzentile Weiblich'!$C$37*'Perzentile Weiblich'!M146^2)+('Perzentile Weiblich'!$D$37*'Perzentile Weiblich'!M146)+'Perzentile Weiblich'!$E$37,IF(AND('Tabelle Kaderkriterien'!$H150="w",Übersicht!$C146=16,'Perzentile Weiblich'!M146&gt;'Perzentile Weiblich'!R$6),100,IF(AND('Tabelle Kaderkriterien'!$H150="w",Übersicht!$C146=16),('Perzentile Weiblich'!$B$38*'Perzentile Weiblich'!M146^3)+('Perzentile Weiblich'!$C$38*'Perzentile Weiblich'!M146^2)+('Perzentile Weiblich'!$D$38*'Perzentile Weiblich'!M146)+'Perzentile Weiblich'!$E$38,IF(AND('Tabelle Kaderkriterien'!$H150="w",Übersicht!$C146=12,'Perzentile Weiblich'!M146&gt;'Perzentile Weiblich'!R$7),100,IF(AND('Tabelle Kaderkriterien'!$H150="w",Übersicht!$C146=12),('Perzentile Weiblich'!$B$39*'Perzentile Weiblich'!M146^3)+('Perzentile Weiblich'!$C$39*'Perzentile Weiblich'!M146^2)+('Perzentile Weiblich'!$D$39*'Perzentile Weiblich'!M146)+'Perzentile Weiblich'!$E$39,IF(AND('Tabelle Kaderkriterien'!$H150="w",Übersicht!$C146=11,'Perzentile Weiblich'!M146&gt;'Perzentile Weiblich'!R$8),100,IF(AND('Tabelle Kaderkriterien'!$H150="w",Übersicht!$C146=11),('Perzentile Weiblich'!$B$40*'Perzentile Weiblich'!M146^3)+('Perzentile Weiblich'!$C$40*'Perzentile Weiblich'!M146^2)+('Perzentile Weiblich'!$D$40*'Perzentile Weiblich'!M146)+'Perzentile Weiblich'!$E$40,IF(AND('Tabelle Kaderkriterien'!H150&lt;&gt;"m",'Tabelle Kaderkriterien'!H150&lt;&gt;"!w"),#N/A,#N/A)))))))))))))))))))))))))</f>
        <v>#DIV/0!</v>
      </c>
      <c r="N146" s="32" t="e">
        <f>IF(AND('Tabelle Kaderkriterien'!$H150="m",Übersicht!$C146=13,'Perzentile Männlich'!N146&gt;'Perzentile Männlich'!S$3),100,IF(AND('Tabelle Kaderkriterien'!$H150="m",Übersicht!$C146=13),('Perzentile Männlich'!$B$43*'Perzentile Männlich'!N146^3)+('Perzentile Männlich'!$C$43*'Perzentile Männlich'!N146^2)+('Perzentile Männlich'!$D$43*'Perzentile Männlich'!N146)+'Perzentile Männlich'!$E$43,IF(AND('Tabelle Kaderkriterien'!$H150="m",Übersicht!$C146=14,'Perzentile Männlich'!N146&gt;'Perzentile Männlich'!S$4),100,IF(AND('Tabelle Kaderkriterien'!$H150="m",Übersicht!$C146=14),('Perzentile Männlich'!$B$44*'Perzentile Männlich'!N146^3)+('Perzentile Männlich'!$C$44*'Perzentile Männlich'!N146^2)+('Perzentile Männlich'!$D$44*'Perzentile Männlich'!N146)+'Perzentile Männlich'!$E$44,IF(AND('Tabelle Kaderkriterien'!$H150="m",Übersicht!$C146=15,'Perzentile Männlich'!N146&gt;'Perzentile Männlich'!S$5),100,IF(AND('Tabelle Kaderkriterien'!$H150="m",Übersicht!$C146=15),('Perzentile Männlich'!$B$45*'Perzentile Männlich'!N146^3)+('Perzentile Männlich'!$C$45*'Perzentile Männlich'!N146^2)+('Perzentile Männlich'!$D$45*'Perzentile Männlich'!N146)+'Perzentile Männlich'!$E$45,IF(AND('Tabelle Kaderkriterien'!$H150="m",Übersicht!$C146=16,'Perzentile Männlich'!N146&gt;'Perzentile Männlich'!S$6),100,IF(AND('Tabelle Kaderkriterien'!$H150="m",Übersicht!$C146=16),('Perzentile Männlich'!$B$46*'Perzentile Männlich'!N146^3)+('Perzentile Männlich'!$C$46*'Perzentile Männlich'!N146^2)+('Perzentile Männlich'!$D$46*'Perzentile Männlich'!N146)+'Perzentile Männlich'!$E$46,IF(AND('Tabelle Kaderkriterien'!$H150="m",Übersicht!$C146=12,'Perzentile Männlich'!N146&gt;'Perzentile Männlich'!S$7),100,IF(AND('Tabelle Kaderkriterien'!$H150="m",Übersicht!$C146=12),('Perzentile Männlich'!$B$47*'Perzentile Männlich'!N146^3)+('Perzentile Männlich'!$C$47*'Perzentile Männlich'!N146^2)+('Perzentile Männlich'!$D$47*'Perzentile Männlich'!N146)+'Perzentile Männlich'!$E$47,IF(AND('Tabelle Kaderkriterien'!$H150="m",Übersicht!$C146=11,'Perzentile Männlich'!N146&gt;'Perzentile Männlich'!S$8),100,IF(AND('Tabelle Kaderkriterien'!$H150="m",Übersicht!$C146=11),('Perzentile Männlich'!$B$48*'Perzentile Männlich'!N146^3)+('Perzentile Männlich'!$C$48*'Perzentile Männlich'!N146^2)+('Perzentile Männlich'!$D$48*'Perzentile Männlich'!N146)+'Perzentile Männlich'!$E$48,IF(AND('Tabelle Kaderkriterien'!$H150="w",Übersicht!$C146=13,'Perzentile Weiblich'!N146&gt;'Perzentile Weiblich'!S$3),100,IF(AND('Tabelle Kaderkriterien'!$H150="w",Übersicht!$C146=13),('Perzentile Weiblich'!$B$43*'Perzentile Weiblich'!N146^3)+('Perzentile Weiblich'!$C$43*'Perzentile Weiblich'!N146^2)+('Perzentile Weiblich'!$D$43*'Perzentile Weiblich'!N146)+'Perzentile Weiblich'!$E$43,IF(AND('Tabelle Kaderkriterien'!$H150="w",Übersicht!$C146=14,'Perzentile Weiblich'!N146&gt;'Perzentile Weiblich'!S$4),100,IF(AND('Tabelle Kaderkriterien'!$H150="w",Übersicht!$C146=14),('Perzentile Weiblich'!$B$44*'Perzentile Weiblich'!N146^3)+('Perzentile Weiblich'!$C$44*'Perzentile Weiblich'!N146^2)+('Perzentile Weiblich'!$D$44*'Perzentile Weiblich'!N146)+'Perzentile Weiblich'!$E$44,IF(AND('Tabelle Kaderkriterien'!$H150="w",Übersicht!$C146=15,'Perzentile Weiblich'!N146&gt;'Perzentile Weiblich'!S$5),100,IF(AND('Tabelle Kaderkriterien'!$H150="w",Übersicht!$C146=15),('Perzentile Weiblich'!$B$45*'Perzentile Weiblich'!N146^3)+('Perzentile Weiblich'!$C$45*'Perzentile Weiblich'!N146^2)+('Perzentile Weiblich'!$D$45*'Perzentile Weiblich'!N146)+'Perzentile Weiblich'!$E$45,IF(AND('Tabelle Kaderkriterien'!$H150="w",Übersicht!$C146=16,'Perzentile Weiblich'!N146&gt;'Perzentile Weiblich'!S$6),100,IF(AND('Tabelle Kaderkriterien'!$H150="w",Übersicht!$C146=16),('Perzentile Weiblich'!$B$46*'Perzentile Weiblich'!N146^3)+('Perzentile Weiblich'!$C$46*'Perzentile Weiblich'!N146^2)+('Perzentile Weiblich'!$D$46*'Perzentile Weiblich'!N146)+'Perzentile Weiblich'!$E$46,IF(AND('Tabelle Kaderkriterien'!$H150="w",Übersicht!$C146=12,'Perzentile Weiblich'!N146&gt;'Perzentile Weiblich'!S$7),100,IF(AND('Tabelle Kaderkriterien'!$H150="w",Übersicht!$C146=12),('Perzentile Weiblich'!$B$47*'Perzentile Weiblich'!N146^3)+('Perzentile Weiblich'!$C$47*'Perzentile Weiblich'!N146^2)+('Perzentile Weiblich'!$D$47*'Perzentile Weiblich'!N146)+'Perzentile Weiblich'!$E$47,IF(AND('Tabelle Kaderkriterien'!$H150="w",Übersicht!$C146=11,'Perzentile Weiblich'!N146&gt;'Perzentile Weiblich'!S$8),100,IF(AND('Tabelle Kaderkriterien'!$H150="w",Übersicht!$C146=11),('Perzentile Weiblich'!$B$48*'Perzentile Weiblich'!N146^3)+('Perzentile Weiblich'!$C$48*'Perzentile Weiblich'!N146^2)+('Perzentile Weiblich'!$D$48*'Perzentile Weiblich'!N146)+'Perzentile Weiblich'!$E$48,IF(AND('Tabelle Kaderkriterien'!I150&lt;&gt;"m",'Tabelle Kaderkriterien'!I150&lt;&gt;"!w"),#N/A,#N/A)))))))))))))))))))))))))</f>
        <v>#DIV/0!</v>
      </c>
      <c r="O146" s="32" t="e">
        <f>IF(AND('Tabelle Kaderkriterien'!$H150="m",Übersicht!$C146=13,'Perzentile Männlich'!O146&gt;'Perzentile Männlich'!T$3),100,IF(AND('Tabelle Kaderkriterien'!$H150="m",Übersicht!$C146=13),('Perzentile Männlich'!$B$11*'Perzentile Männlich'!O146^3)+('Perzentile Männlich'!$C$11*'Perzentile Männlich'!O146^2)+('Perzentile Männlich'!$D$11*'Perzentile Männlich'!O146)+'Perzentile Männlich'!$E$11,IF(AND('Tabelle Kaderkriterien'!$H150="m",Übersicht!$C146=14,'Perzentile Männlich'!O146&gt;'Perzentile Männlich'!T$4),100,IF(AND('Tabelle Kaderkriterien'!$H150="m",Übersicht!$C146=14),('Perzentile Männlich'!$B$12*'Perzentile Männlich'!O146^3)+('Perzentile Männlich'!$C$12*'Perzentile Männlich'!O146^2)+('Perzentile Männlich'!$D$12*'Perzentile Männlich'!O146)+'Perzentile Männlich'!$E$12,IF(AND('Tabelle Kaderkriterien'!$H150="m",Übersicht!$C146=15,'Perzentile Männlich'!O146&gt;'Perzentile Männlich'!T$5),100,IF(AND('Tabelle Kaderkriterien'!$H150="m",Übersicht!$C146=15),('Perzentile Männlich'!$B$13*'Perzentile Männlich'!O146^3)+('Perzentile Männlich'!$C$13*'Perzentile Männlich'!O146^2)+('Perzentile Männlich'!$D$13*'Perzentile Männlich'!O146)+'Perzentile Männlich'!$E$13,IF(AND('Tabelle Kaderkriterien'!$H150="m",Übersicht!$C146=16,'Perzentile Männlich'!O146&gt;'Perzentile Männlich'!T$6),100,IF(AND('Tabelle Kaderkriterien'!$H150="m",Übersicht!$C146=16),('Perzentile Männlich'!$B$14*'Perzentile Männlich'!O146^3)+('Perzentile Männlich'!$C$14*'Perzentile Männlich'!O146^2)+('Perzentile Männlich'!$D$14*'Perzentile Männlich'!O146)+'Perzentile Männlich'!$E$14,IF(AND('Tabelle Kaderkriterien'!$H150="m",Übersicht!$C146=12,'Perzentile Männlich'!O146&gt;'Perzentile Männlich'!T$7),100,IF(AND('Tabelle Kaderkriterien'!$H150="m",Übersicht!$C146=12),('Perzentile Männlich'!$B$15*'Perzentile Männlich'!O146^3)+('Perzentile Männlich'!$C$15*'Perzentile Männlich'!O146^2)+('Perzentile Männlich'!$D$15*'Perzentile Männlich'!O146)+'Perzentile Männlich'!$E$15,IF(AND('Tabelle Kaderkriterien'!$H150="m",Übersicht!$C146=11,'Perzentile Männlich'!O146&gt;'Perzentile Männlich'!T$8),100,IF(AND('Tabelle Kaderkriterien'!$H150="m",Übersicht!$C146=11),('Perzentile Männlich'!$B$16*'Perzentile Männlich'!O146^3)+('Perzentile Männlich'!$C$16*'Perzentile Männlich'!O146^2)+('Perzentile Männlich'!$D$16*'Perzentile Männlich'!O146)+'Perzentile Männlich'!$E$16,IF(AND('Tabelle Kaderkriterien'!$H150="w",Übersicht!$C146=13,'Perzentile Weiblich'!O146&gt;'Perzentile Weiblich'!T$3),100,IF(AND('Tabelle Kaderkriterien'!$H150="w",Übersicht!$C146=13),('Perzentile Weiblich'!$B$11*'Perzentile Weiblich'!O146^3)+('Perzentile Weiblich'!$C$11*'Perzentile Weiblich'!O146^2)+('Perzentile Weiblich'!$D$11*'Perzentile Weiblich'!O146)+'Perzentile Weiblich'!$E$11,IF(AND('Tabelle Kaderkriterien'!$H150="w",Übersicht!$C146=14,'Perzentile Weiblich'!O146&gt;'Perzentile Weiblich'!T$4),100,IF(AND('Tabelle Kaderkriterien'!$H150="w",Übersicht!$C146=14),('Perzentile Weiblich'!$B$12*'Perzentile Weiblich'!O146^3)+('Perzentile Weiblich'!$C$12*'Perzentile Weiblich'!O146^2)+('Perzentile Weiblich'!$D$12*'Perzentile Weiblich'!O146)+'Perzentile Weiblich'!$E$12,IF(AND('Tabelle Kaderkriterien'!$H150="w",Übersicht!$C146=15,'Perzentile Weiblich'!O146&gt;'Perzentile Weiblich'!T$5),100,IF(AND('Tabelle Kaderkriterien'!$H150="w",Übersicht!$C146=15),('Perzentile Weiblich'!$B$13*'Perzentile Weiblich'!O146^3)+('Perzentile Weiblich'!$C$13*'Perzentile Weiblich'!O146^2)+('Perzentile Weiblich'!$D$13*'Perzentile Weiblich'!O146)+'Perzentile Weiblich'!$E$13,IF(AND('Tabelle Kaderkriterien'!$H150="w",Übersicht!$C146=16,'Perzentile Weiblich'!O146&gt;'Perzentile Weiblich'!T$6),100,IF(AND('Tabelle Kaderkriterien'!$H150="w",Übersicht!$C146=16),('Perzentile Weiblich'!$B$14*'Perzentile Weiblich'!O146^3)+('Perzentile Weiblich'!$C$14*'Perzentile Weiblich'!O146^2)+('Perzentile Weiblich'!$D$14*'Perzentile Weiblich'!O146)+'Perzentile Weiblich'!$E$14,IF(AND('Tabelle Kaderkriterien'!$H150="w",Übersicht!$C146=12,'Perzentile Weiblich'!O146&gt;'Perzentile Weiblich'!T$7),100,IF(AND('Tabelle Kaderkriterien'!$H150="w",Übersicht!$C146=12),('Perzentile Weiblich'!$B$15*'Perzentile Weiblich'!O146^3)+('Perzentile Weiblich'!$C$15*'Perzentile Weiblich'!O146^2)+('Perzentile Weiblich'!$D$15*'Perzentile Weiblich'!O146)+'Perzentile Weiblich'!$E$15,IF(AND('Tabelle Kaderkriterien'!$H150="w",Übersicht!$C146=11,'Perzentile Weiblich'!O146&gt;'Perzentile Weiblich'!T$8),100,IF(AND('Tabelle Kaderkriterien'!$H150="w",Übersicht!$C146=11),('Perzentile Weiblich'!$B$16*'Perzentile Weiblich'!O146^3)+('Perzentile Weiblich'!$C$16*'Perzentile Weiblich'!O146^2)+('Perzentile Weiblich'!$D$16*'Perzentile Weiblich'!O146)+'Perzentile Weiblich'!$E$16,IF(AND('Tabelle Kaderkriterien'!J150&lt;&gt;"m",'Tabelle Kaderkriterien'!J150&lt;&gt;"!w"),#N/A,#N/A)))))))))))))))))))))))))</f>
        <v>#DIV/0!</v>
      </c>
      <c r="P146" s="32" t="e">
        <f>IF(AND('Tabelle Kaderkriterien'!$H150="m",Übersicht!$C146=13,J146&lt;'Perzentile Männlich'!U$3),100,IF(AND('Tabelle Kaderkriterien'!$H150="m",Übersicht!$C146=13),('Perzentile Männlich'!$B$27*J146^3)+('Perzentile Männlich'!$C$27*J146^2)+('Perzentile Männlich'!$D$27*J146)+'Perzentile Männlich'!$E$27,IF(AND('Tabelle Kaderkriterien'!$H150="m",Übersicht!$C146=14,J146&lt;'Perzentile Männlich'!U$4),100,IF(AND('Tabelle Kaderkriterien'!$H150="m",Übersicht!$C146=14),('Perzentile Männlich'!$B$28*J146^3)+('Perzentile Männlich'!$C$28*J146^2)+('Perzentile Männlich'!$D$28*J146)+'Perzentile Männlich'!$E$28,IF(AND('Tabelle Kaderkriterien'!$H150="m",Übersicht!$C146=15,J146&lt;'Perzentile Männlich'!U$5),100,IF(AND('Tabelle Kaderkriterien'!$H150="m",Übersicht!$C146=15),('Perzentile Männlich'!$B$29*J146^3)+('Perzentile Männlich'!$C$29*J146^2)+('Perzentile Männlich'!$D$29*J146)+'Perzentile Männlich'!$E$29,IF(AND('Tabelle Kaderkriterien'!$H150="m",Übersicht!$C146=16,J146&lt;'Perzentile Männlich'!U$6),100,IF(AND('Tabelle Kaderkriterien'!$H150="m",Übersicht!$C146=16),('Perzentile Männlich'!$B$30*J146^3)+('Perzentile Männlich'!$C$30*J146^2)+('Perzentile Männlich'!$D$30*J146)+'Perzentile Männlich'!$E$30,IF(AND('Tabelle Kaderkriterien'!$H150="m",Übersicht!$C146=12,J146&lt;'Perzentile Männlich'!U$7),100,IF(AND('Tabelle Kaderkriterien'!$H150="m",Übersicht!$C146=12),('Perzentile Männlich'!$B$31*J146^3)+('Perzentile Männlich'!$C$31*J146^2)+('Perzentile Männlich'!$D$31*J146)+'Perzentile Männlich'!$E$31,IF(AND('Tabelle Kaderkriterien'!$H150="m",Übersicht!$C146=11,J146&lt;'Perzentile Männlich'!U$8),100,IF(AND('Tabelle Kaderkriterien'!$H150="m",Übersicht!$C146=11),('Perzentile Männlich'!$B$32*J146^3)+('Perzentile Männlich'!$C$32*J146^2)+('Perzentile Männlich'!$D$32*J146)+'Perzentile Männlich'!$E$32,IF(AND('Tabelle Kaderkriterien'!$H150="w",Übersicht!$C146=13,J146&lt;'Perzentile Weiblich'!U$3),100,IF(AND('Tabelle Kaderkriterien'!$H150="w",Übersicht!$C146=13),('Perzentile Weiblich'!$B$27*J146^3)+('Perzentile Weiblich'!$C$27*J146^2)+('Perzentile Weiblich'!$D$27*J146)+'Perzentile Weiblich'!$E$27,IF(AND('Tabelle Kaderkriterien'!$H150="w",Übersicht!$C146=14,J146&lt;'Perzentile Weiblich'!U$4),100,IF(AND('Tabelle Kaderkriterien'!$H150="w",Übersicht!$C146=14),('Perzentile Weiblich'!$B$28*J146^3)+('Perzentile Weiblich'!$C$28*J146^2)+('Perzentile Weiblich'!$D$28*J146)+'Perzentile Weiblich'!$E$28,IF(AND('Tabelle Kaderkriterien'!$H150="w",Übersicht!$C146=15,J146&lt;'Perzentile Weiblich'!U$5),100,IF(AND('Tabelle Kaderkriterien'!$H150="w",Übersicht!$C146=15),('Perzentile Weiblich'!$B$29*J146^3)+('Perzentile Weiblich'!$C$29*J146^2)+('Perzentile Weiblich'!$D$29*J146)+'Perzentile Weiblich'!$E$29,IF(AND('Tabelle Kaderkriterien'!$H150="w",Übersicht!$C146=16,J146&lt;'Perzentile Weiblich'!U$6),100,IF(AND('Tabelle Kaderkriterien'!$H150="w",Übersicht!$C146=16),('Perzentile Weiblich'!$B$30*J146^3)+('Perzentile Weiblich'!$C$30*J146^2)+('Perzentile Weiblich'!$D$30*J146)+'Perzentile Weiblich'!$E$30,IF(AND('Tabelle Kaderkriterien'!$H150="w",Übersicht!$C146=12,J146&lt;'Perzentile Weiblich'!U$7),100,IF(AND('Tabelle Kaderkriterien'!$H150="w",Übersicht!$C146=12),('Perzentile Weiblich'!$B$31*J146^3)+('Perzentile Weiblich'!$C$31*J146^2)+('Perzentile Weiblich'!$D$31*J146)+'Perzentile Weiblich'!$E$31,IF(AND('Tabelle Kaderkriterien'!$H150="w",Übersicht!$C146=11,J146&lt;'Perzentile Weiblich'!U$8),100,IF(AND('Tabelle Kaderkriterien'!$H150="w",Übersicht!$C146=11),('Perzentile Weiblich'!$B$32*J146^3)+('Perzentile Weiblich'!$C$32*J146^2)+('Perzentile Weiblich'!$D$32*J146)+'Perzentile Weiblich'!$E$32,IF(AND('Tabelle Kaderkriterien'!H150&lt;&gt;"m",'Tabelle Kaderkriterien'!H150&lt;&gt;"!w"),#N/A,#N/A)))))))))))))))))))))))))</f>
        <v>#N/A</v>
      </c>
      <c r="Q146" s="32" t="e">
        <f>IF(AND('Tabelle Kaderkriterien'!$H150="m",Übersicht!$C146=13,K146&gt;'Perzentile Männlich'!V$3),100,IF(AND('Tabelle Kaderkriterien'!$H150="m",Übersicht!$C146=13),('Perzentile Männlich'!$B$19*K146^3)+('Perzentile Männlich'!$C$19*K146^2)+('Perzentile Männlich'!$D$19*K146)+'Perzentile Männlich'!$E$19,IF(AND('Tabelle Kaderkriterien'!$H150="m",Übersicht!$C146=14,K146&gt;'Perzentile Männlich'!V$4),100,IF(AND('Tabelle Kaderkriterien'!$H150="m",Übersicht!$C146=14),('Perzentile Männlich'!$B$20*K146^3)+('Perzentile Männlich'!$C$20*K146^2)+('Perzentile Männlich'!$D$20*K146)+'Perzentile Männlich'!$E$20,IF(AND('Tabelle Kaderkriterien'!$H150="m",Übersicht!$C146=15,K146&gt;'Perzentile Männlich'!V$5),100,IF(AND('Tabelle Kaderkriterien'!$H150="m",Übersicht!$C146=15),('Perzentile Männlich'!$B$21*K146^3)+('Perzentile Männlich'!$C$21*K146^2)+('Perzentile Männlich'!$D$21*K146)+'Perzentile Männlich'!$E$21,IF(AND('Tabelle Kaderkriterien'!$H150="m",Übersicht!$C146=16,K146&gt;'Perzentile Männlich'!V$6),100,IF(AND('Tabelle Kaderkriterien'!$H150="m",Übersicht!$C146=16),('Perzentile Männlich'!$B$22*K146^3)+('Perzentile Männlich'!$C$22*K146^2)+('Perzentile Männlich'!$D$22*K146)+'Perzentile Männlich'!$E$22,IF(AND('Tabelle Kaderkriterien'!$H150="m",Übersicht!$C146=12,K146&gt;'Perzentile Männlich'!V$7),100,IF(AND('Tabelle Kaderkriterien'!$H150="m",Übersicht!$C146=12),('Perzentile Männlich'!$B$23*K146^3)+('Perzentile Männlich'!$C$23*K146^2)+('Perzentile Männlich'!$D$23*K146)+'Perzentile Männlich'!$E$23,IF(AND('Tabelle Kaderkriterien'!$H150="m",Übersicht!$C146=11,K146&gt;'Perzentile Männlich'!V$8),100,IF(AND('Tabelle Kaderkriterien'!$H150="m",Übersicht!$C146=11),('Perzentile Männlich'!$B$24*K146^3)+('Perzentile Männlich'!$C$24*K146^2)+('Perzentile Männlich'!$D$24*K146)+'Perzentile Männlich'!$E$24,IF(AND('Tabelle Kaderkriterien'!$H150="w",Übersicht!$C146=13,K146&gt;'Perzentile Weiblich'!V$3),100,IF(AND('Tabelle Kaderkriterien'!$H150="w",Übersicht!$C146=13),('Perzentile Weiblich'!$B$19*K146^3)+('Perzentile Weiblich'!$C$19*K146^2)+('Perzentile Weiblich'!$D$19*K146)+'Perzentile Weiblich'!$E$19,IF(AND('Tabelle Kaderkriterien'!$H150="w",Übersicht!$C146=14,K146&gt;'Perzentile Weiblich'!V$4),100,IF(AND('Tabelle Kaderkriterien'!$H150="w",Übersicht!$C146=14),('Perzentile Weiblich'!$B$20*K146^3)+('Perzentile Weiblich'!$C$20*K146^2)+('Perzentile Weiblich'!$D$20*K146)+'Perzentile Weiblich'!$E$20,IF(AND('Tabelle Kaderkriterien'!$H150="w",Übersicht!$C146=15,K146&gt;'Perzentile Weiblich'!V$5),100,IF(AND('Tabelle Kaderkriterien'!$H150="w",Übersicht!$C146=15),('Perzentile Weiblich'!$B$21*K146^3)+('Perzentile Weiblich'!$C$21*K146^2)+('Perzentile Weiblich'!$D$21*K146)+'Perzentile Weiblich'!$E$21,IF(AND('Tabelle Kaderkriterien'!$H150="w",Übersicht!$C146=16,K146&gt;'Perzentile Weiblich'!V$6),100,IF(AND('Tabelle Kaderkriterien'!$H150="w",Übersicht!$C146=16),('Perzentile Weiblich'!$B$22*K146^3)+('Perzentile Weiblich'!$C$22*K146^2)+('Perzentile Weiblich'!$D$22*K146)+'Perzentile Weiblich'!$E$22,IF(AND('Tabelle Kaderkriterien'!$H150="w",Übersicht!$C146=12,K146&gt;'Perzentile Weiblich'!V$7),100,IF(AND('Tabelle Kaderkriterien'!$H150="w",Übersicht!$C146=12),('Perzentile Weiblich'!$B$23*K146^3)+('Perzentile Weiblich'!$C$23*K146^2)+('Perzentile Weiblich'!$D$23*K146)+'Perzentile Weiblich'!$E$23,IF(AND('Tabelle Kaderkriterien'!$H150="w",Übersicht!$C146=11,K146&gt;'Perzentile Weiblich'!V$8),100,IF(AND('Tabelle Kaderkriterien'!$H150="w",Übersicht!$C146=11),('Perzentile Weiblich'!$B$24*K146^3)+('Perzentile Weiblich'!$C$24*K146^2)+('Perzentile Weiblich'!$D$24*K146)+'Perzentile Weiblich'!$E$24,IF(AND('Tabelle Kaderkriterien'!I150&lt;&gt;"m",'Tabelle Kaderkriterien'!I150&lt;&gt;"!w"),#N/A,#N/A)))))))))))))))))))))))))</f>
        <v>#N/A</v>
      </c>
      <c r="S146" s="18" t="e">
        <f t="shared" si="4"/>
        <v>#DIV/0!</v>
      </c>
      <c r="T146" s="18" t="e">
        <f t="shared" si="5"/>
        <v>#DIV/0!</v>
      </c>
    </row>
    <row r="147" spans="1:20" x14ac:dyDescent="0.3">
      <c r="A147" s="31">
        <f>'Tabelle Kaderkriterien'!B151</f>
        <v>0</v>
      </c>
      <c r="B147" s="31">
        <f>'Tabelle Kaderkriterien'!C151</f>
        <v>0</v>
      </c>
      <c r="C147" s="143">
        <f>'Tabelle Kaderkriterien'!G151</f>
        <v>0</v>
      </c>
      <c r="D147" s="144">
        <f>'Tabelle Kaderkriterien'!K151</f>
        <v>0</v>
      </c>
      <c r="E147" s="144">
        <f>'Tabelle Kaderkriterien'!L151</f>
        <v>0</v>
      </c>
      <c r="F147" s="144">
        <f>'Tabelle Kaderkriterien'!N151</f>
        <v>0</v>
      </c>
      <c r="G147" s="144">
        <f>'Tabelle Kaderkriterien'!O151</f>
        <v>0</v>
      </c>
      <c r="H147" s="144">
        <f>'Tabelle Kaderkriterien'!Q151</f>
        <v>0</v>
      </c>
      <c r="I147" s="144">
        <f>'Tabelle Kaderkriterien'!R151</f>
        <v>0</v>
      </c>
      <c r="J147" s="144">
        <f>'Tabelle Kaderkriterien'!T151</f>
        <v>0</v>
      </c>
      <c r="K147" s="144">
        <f>'Tabelle Kaderkriterien'!V151</f>
        <v>0</v>
      </c>
      <c r="M147" s="32" t="e">
        <f>IF(AND('Tabelle Kaderkriterien'!$H151="m",Übersicht!$C147=13,'Perzentile Männlich'!M147&gt;'Perzentile Männlich'!R$3),100,IF(AND('Tabelle Kaderkriterien'!$H151="m",Übersicht!$C147=13),('Perzentile Männlich'!$B$35*'Perzentile Männlich'!M147^3)+('Perzentile Männlich'!$C$35*'Perzentile Männlich'!M147^2)+('Perzentile Männlich'!$D$35*'Perzentile Männlich'!M147)+'Perzentile Männlich'!$E$35,IF(AND('Tabelle Kaderkriterien'!$H151="m",Übersicht!$C147=14,'Perzentile Männlich'!M147&gt;'Perzentile Männlich'!R$4),100,IF(AND('Tabelle Kaderkriterien'!$H151="m",Übersicht!$C147=14),('Perzentile Männlich'!$B$36*'Perzentile Männlich'!M147^3)+('Perzentile Männlich'!$C$36*'Perzentile Männlich'!M147^2)+('Perzentile Männlich'!$D$36*'Perzentile Männlich'!M147)+'Perzentile Männlich'!$E$36,IF(AND('Tabelle Kaderkriterien'!$H151="m",Übersicht!$C147=15,'Perzentile Männlich'!M147&gt;'Perzentile Männlich'!R$5),100,IF(AND('Tabelle Kaderkriterien'!$H151="m",Übersicht!$C147=15),('Perzentile Männlich'!$B$37*'Perzentile Männlich'!M147^3)+('Perzentile Männlich'!$C$37*'Perzentile Männlich'!M147^2)+('Perzentile Männlich'!$D$37*'Perzentile Männlich'!M147)+'Perzentile Männlich'!$E$37,IF(AND('Tabelle Kaderkriterien'!$H151="m",Übersicht!$C147=16,'Perzentile Männlich'!M147&gt;'Perzentile Männlich'!R$6),100,IF(AND('Tabelle Kaderkriterien'!$H151="m",Übersicht!$C147=16),('Perzentile Männlich'!$B$38*'Perzentile Männlich'!M147^3)+('Perzentile Männlich'!$C$38*'Perzentile Männlich'!M147^2)+('Perzentile Männlich'!$D$38*'Perzentile Männlich'!M147)+'Perzentile Männlich'!$E$38,IF(AND('Tabelle Kaderkriterien'!$H151="m",Übersicht!$C147=12,'Perzentile Männlich'!M147&gt;'Perzentile Männlich'!R$7),100,IF(AND('Tabelle Kaderkriterien'!$H151="m",Übersicht!$C147=12),('Perzentile Männlich'!$B$39*'Perzentile Männlich'!M147^3)+('Perzentile Männlich'!$C$39*'Perzentile Männlich'!M147^2)+('Perzentile Männlich'!$D$39*'Perzentile Männlich'!M147)+'Perzentile Männlich'!$E$39,IF(AND('Tabelle Kaderkriterien'!$H151="m",Übersicht!$C147=11,'Perzentile Männlich'!M147&gt;'Perzentile Männlich'!R$8),100,IF(AND('Tabelle Kaderkriterien'!$H151="m",Übersicht!$C147=11),('Perzentile Männlich'!$B$40*'Perzentile Männlich'!M147^3)+('Perzentile Männlich'!$C$40*'Perzentile Männlich'!M147^2)+('Perzentile Männlich'!$D$40*'Perzentile Männlich'!M147)+'Perzentile Männlich'!$E$40,IF(AND('Tabelle Kaderkriterien'!$H151="w",Übersicht!$C147=13,'Perzentile Weiblich'!M147&gt;'Perzentile Weiblich'!R$3),100,IF(AND('Tabelle Kaderkriterien'!$H151="w",Übersicht!$C147=13),('Perzentile Weiblich'!$B$35*'Perzentile Weiblich'!M147^3)+('Perzentile Weiblich'!$C$35*'Perzentile Weiblich'!M147^2)+('Perzentile Weiblich'!$D$35*'Perzentile Weiblich'!M147)+'Perzentile Weiblich'!$E$35,IF(AND('Tabelle Kaderkriterien'!$H151="w",Übersicht!$C147=14,'Perzentile Weiblich'!M147&gt;'Perzentile Weiblich'!R$4),100,IF(AND('Tabelle Kaderkriterien'!$H151="w",Übersicht!$C147=14),('Perzentile Weiblich'!$B$36*'Perzentile Weiblich'!M147^3)+('Perzentile Weiblich'!$C$36*'Perzentile Weiblich'!M147^2)+('Perzentile Weiblich'!$D$36*'Perzentile Weiblich'!M147)+'Perzentile Weiblich'!$E$36,IF(AND('Tabelle Kaderkriterien'!$H151="w",Übersicht!$C147=15,'Perzentile Weiblich'!M147&gt;'Perzentile Weiblich'!R$5),100,IF(AND('Tabelle Kaderkriterien'!$H151="w",Übersicht!$C147=15),('Perzentile Weiblich'!$B$37*'Perzentile Weiblich'!M147^3)+('Perzentile Weiblich'!$C$37*'Perzentile Weiblich'!M147^2)+('Perzentile Weiblich'!$D$37*'Perzentile Weiblich'!M147)+'Perzentile Weiblich'!$E$37,IF(AND('Tabelle Kaderkriterien'!$H151="w",Übersicht!$C147=16,'Perzentile Weiblich'!M147&gt;'Perzentile Weiblich'!R$6),100,IF(AND('Tabelle Kaderkriterien'!$H151="w",Übersicht!$C147=16),('Perzentile Weiblich'!$B$38*'Perzentile Weiblich'!M147^3)+('Perzentile Weiblich'!$C$38*'Perzentile Weiblich'!M147^2)+('Perzentile Weiblich'!$D$38*'Perzentile Weiblich'!M147)+'Perzentile Weiblich'!$E$38,IF(AND('Tabelle Kaderkriterien'!$H151="w",Übersicht!$C147=12,'Perzentile Weiblich'!M147&gt;'Perzentile Weiblich'!R$7),100,IF(AND('Tabelle Kaderkriterien'!$H151="w",Übersicht!$C147=12),('Perzentile Weiblich'!$B$39*'Perzentile Weiblich'!M147^3)+('Perzentile Weiblich'!$C$39*'Perzentile Weiblich'!M147^2)+('Perzentile Weiblich'!$D$39*'Perzentile Weiblich'!M147)+'Perzentile Weiblich'!$E$39,IF(AND('Tabelle Kaderkriterien'!$H151="w",Übersicht!$C147=11,'Perzentile Weiblich'!M147&gt;'Perzentile Weiblich'!R$8),100,IF(AND('Tabelle Kaderkriterien'!$H151="w",Übersicht!$C147=11),('Perzentile Weiblich'!$B$40*'Perzentile Weiblich'!M147^3)+('Perzentile Weiblich'!$C$40*'Perzentile Weiblich'!M147^2)+('Perzentile Weiblich'!$D$40*'Perzentile Weiblich'!M147)+'Perzentile Weiblich'!$E$40,IF(AND('Tabelle Kaderkriterien'!H151&lt;&gt;"m",'Tabelle Kaderkriterien'!H151&lt;&gt;"!w"),#N/A,#N/A)))))))))))))))))))))))))</f>
        <v>#DIV/0!</v>
      </c>
      <c r="N147" s="32" t="e">
        <f>IF(AND('Tabelle Kaderkriterien'!$H151="m",Übersicht!$C147=13,'Perzentile Männlich'!N147&gt;'Perzentile Männlich'!S$3),100,IF(AND('Tabelle Kaderkriterien'!$H151="m",Übersicht!$C147=13),('Perzentile Männlich'!$B$43*'Perzentile Männlich'!N147^3)+('Perzentile Männlich'!$C$43*'Perzentile Männlich'!N147^2)+('Perzentile Männlich'!$D$43*'Perzentile Männlich'!N147)+'Perzentile Männlich'!$E$43,IF(AND('Tabelle Kaderkriterien'!$H151="m",Übersicht!$C147=14,'Perzentile Männlich'!N147&gt;'Perzentile Männlich'!S$4),100,IF(AND('Tabelle Kaderkriterien'!$H151="m",Übersicht!$C147=14),('Perzentile Männlich'!$B$44*'Perzentile Männlich'!N147^3)+('Perzentile Männlich'!$C$44*'Perzentile Männlich'!N147^2)+('Perzentile Männlich'!$D$44*'Perzentile Männlich'!N147)+'Perzentile Männlich'!$E$44,IF(AND('Tabelle Kaderkriterien'!$H151="m",Übersicht!$C147=15,'Perzentile Männlich'!N147&gt;'Perzentile Männlich'!S$5),100,IF(AND('Tabelle Kaderkriterien'!$H151="m",Übersicht!$C147=15),('Perzentile Männlich'!$B$45*'Perzentile Männlich'!N147^3)+('Perzentile Männlich'!$C$45*'Perzentile Männlich'!N147^2)+('Perzentile Männlich'!$D$45*'Perzentile Männlich'!N147)+'Perzentile Männlich'!$E$45,IF(AND('Tabelle Kaderkriterien'!$H151="m",Übersicht!$C147=16,'Perzentile Männlich'!N147&gt;'Perzentile Männlich'!S$6),100,IF(AND('Tabelle Kaderkriterien'!$H151="m",Übersicht!$C147=16),('Perzentile Männlich'!$B$46*'Perzentile Männlich'!N147^3)+('Perzentile Männlich'!$C$46*'Perzentile Männlich'!N147^2)+('Perzentile Männlich'!$D$46*'Perzentile Männlich'!N147)+'Perzentile Männlich'!$E$46,IF(AND('Tabelle Kaderkriterien'!$H151="m",Übersicht!$C147=12,'Perzentile Männlich'!N147&gt;'Perzentile Männlich'!S$7),100,IF(AND('Tabelle Kaderkriterien'!$H151="m",Übersicht!$C147=12),('Perzentile Männlich'!$B$47*'Perzentile Männlich'!N147^3)+('Perzentile Männlich'!$C$47*'Perzentile Männlich'!N147^2)+('Perzentile Männlich'!$D$47*'Perzentile Männlich'!N147)+'Perzentile Männlich'!$E$47,IF(AND('Tabelle Kaderkriterien'!$H151="m",Übersicht!$C147=11,'Perzentile Männlich'!N147&gt;'Perzentile Männlich'!S$8),100,IF(AND('Tabelle Kaderkriterien'!$H151="m",Übersicht!$C147=11),('Perzentile Männlich'!$B$48*'Perzentile Männlich'!N147^3)+('Perzentile Männlich'!$C$48*'Perzentile Männlich'!N147^2)+('Perzentile Männlich'!$D$48*'Perzentile Männlich'!N147)+'Perzentile Männlich'!$E$48,IF(AND('Tabelle Kaderkriterien'!$H151="w",Übersicht!$C147=13,'Perzentile Weiblich'!N147&gt;'Perzentile Weiblich'!S$3),100,IF(AND('Tabelle Kaderkriterien'!$H151="w",Übersicht!$C147=13),('Perzentile Weiblich'!$B$43*'Perzentile Weiblich'!N147^3)+('Perzentile Weiblich'!$C$43*'Perzentile Weiblich'!N147^2)+('Perzentile Weiblich'!$D$43*'Perzentile Weiblich'!N147)+'Perzentile Weiblich'!$E$43,IF(AND('Tabelle Kaderkriterien'!$H151="w",Übersicht!$C147=14,'Perzentile Weiblich'!N147&gt;'Perzentile Weiblich'!S$4),100,IF(AND('Tabelle Kaderkriterien'!$H151="w",Übersicht!$C147=14),('Perzentile Weiblich'!$B$44*'Perzentile Weiblich'!N147^3)+('Perzentile Weiblich'!$C$44*'Perzentile Weiblich'!N147^2)+('Perzentile Weiblich'!$D$44*'Perzentile Weiblich'!N147)+'Perzentile Weiblich'!$E$44,IF(AND('Tabelle Kaderkriterien'!$H151="w",Übersicht!$C147=15,'Perzentile Weiblich'!N147&gt;'Perzentile Weiblich'!S$5),100,IF(AND('Tabelle Kaderkriterien'!$H151="w",Übersicht!$C147=15),('Perzentile Weiblich'!$B$45*'Perzentile Weiblich'!N147^3)+('Perzentile Weiblich'!$C$45*'Perzentile Weiblich'!N147^2)+('Perzentile Weiblich'!$D$45*'Perzentile Weiblich'!N147)+'Perzentile Weiblich'!$E$45,IF(AND('Tabelle Kaderkriterien'!$H151="w",Übersicht!$C147=16,'Perzentile Weiblich'!N147&gt;'Perzentile Weiblich'!S$6),100,IF(AND('Tabelle Kaderkriterien'!$H151="w",Übersicht!$C147=16),('Perzentile Weiblich'!$B$46*'Perzentile Weiblich'!N147^3)+('Perzentile Weiblich'!$C$46*'Perzentile Weiblich'!N147^2)+('Perzentile Weiblich'!$D$46*'Perzentile Weiblich'!N147)+'Perzentile Weiblich'!$E$46,IF(AND('Tabelle Kaderkriterien'!$H151="w",Übersicht!$C147=12,'Perzentile Weiblich'!N147&gt;'Perzentile Weiblich'!S$7),100,IF(AND('Tabelle Kaderkriterien'!$H151="w",Übersicht!$C147=12),('Perzentile Weiblich'!$B$47*'Perzentile Weiblich'!N147^3)+('Perzentile Weiblich'!$C$47*'Perzentile Weiblich'!N147^2)+('Perzentile Weiblich'!$D$47*'Perzentile Weiblich'!N147)+'Perzentile Weiblich'!$E$47,IF(AND('Tabelle Kaderkriterien'!$H151="w",Übersicht!$C147=11,'Perzentile Weiblich'!N147&gt;'Perzentile Weiblich'!S$8),100,IF(AND('Tabelle Kaderkriterien'!$H151="w",Übersicht!$C147=11),('Perzentile Weiblich'!$B$48*'Perzentile Weiblich'!N147^3)+('Perzentile Weiblich'!$C$48*'Perzentile Weiblich'!N147^2)+('Perzentile Weiblich'!$D$48*'Perzentile Weiblich'!N147)+'Perzentile Weiblich'!$E$48,IF(AND('Tabelle Kaderkriterien'!I151&lt;&gt;"m",'Tabelle Kaderkriterien'!I151&lt;&gt;"!w"),#N/A,#N/A)))))))))))))))))))))))))</f>
        <v>#DIV/0!</v>
      </c>
      <c r="O147" s="32" t="e">
        <f>IF(AND('Tabelle Kaderkriterien'!$H151="m",Übersicht!$C147=13,'Perzentile Männlich'!O147&gt;'Perzentile Männlich'!T$3),100,IF(AND('Tabelle Kaderkriterien'!$H151="m",Übersicht!$C147=13),('Perzentile Männlich'!$B$11*'Perzentile Männlich'!O147^3)+('Perzentile Männlich'!$C$11*'Perzentile Männlich'!O147^2)+('Perzentile Männlich'!$D$11*'Perzentile Männlich'!O147)+'Perzentile Männlich'!$E$11,IF(AND('Tabelle Kaderkriterien'!$H151="m",Übersicht!$C147=14,'Perzentile Männlich'!O147&gt;'Perzentile Männlich'!T$4),100,IF(AND('Tabelle Kaderkriterien'!$H151="m",Übersicht!$C147=14),('Perzentile Männlich'!$B$12*'Perzentile Männlich'!O147^3)+('Perzentile Männlich'!$C$12*'Perzentile Männlich'!O147^2)+('Perzentile Männlich'!$D$12*'Perzentile Männlich'!O147)+'Perzentile Männlich'!$E$12,IF(AND('Tabelle Kaderkriterien'!$H151="m",Übersicht!$C147=15,'Perzentile Männlich'!O147&gt;'Perzentile Männlich'!T$5),100,IF(AND('Tabelle Kaderkriterien'!$H151="m",Übersicht!$C147=15),('Perzentile Männlich'!$B$13*'Perzentile Männlich'!O147^3)+('Perzentile Männlich'!$C$13*'Perzentile Männlich'!O147^2)+('Perzentile Männlich'!$D$13*'Perzentile Männlich'!O147)+'Perzentile Männlich'!$E$13,IF(AND('Tabelle Kaderkriterien'!$H151="m",Übersicht!$C147=16,'Perzentile Männlich'!O147&gt;'Perzentile Männlich'!T$6),100,IF(AND('Tabelle Kaderkriterien'!$H151="m",Übersicht!$C147=16),('Perzentile Männlich'!$B$14*'Perzentile Männlich'!O147^3)+('Perzentile Männlich'!$C$14*'Perzentile Männlich'!O147^2)+('Perzentile Männlich'!$D$14*'Perzentile Männlich'!O147)+'Perzentile Männlich'!$E$14,IF(AND('Tabelle Kaderkriterien'!$H151="m",Übersicht!$C147=12,'Perzentile Männlich'!O147&gt;'Perzentile Männlich'!T$7),100,IF(AND('Tabelle Kaderkriterien'!$H151="m",Übersicht!$C147=12),('Perzentile Männlich'!$B$15*'Perzentile Männlich'!O147^3)+('Perzentile Männlich'!$C$15*'Perzentile Männlich'!O147^2)+('Perzentile Männlich'!$D$15*'Perzentile Männlich'!O147)+'Perzentile Männlich'!$E$15,IF(AND('Tabelle Kaderkriterien'!$H151="m",Übersicht!$C147=11,'Perzentile Männlich'!O147&gt;'Perzentile Männlich'!T$8),100,IF(AND('Tabelle Kaderkriterien'!$H151="m",Übersicht!$C147=11),('Perzentile Männlich'!$B$16*'Perzentile Männlich'!O147^3)+('Perzentile Männlich'!$C$16*'Perzentile Männlich'!O147^2)+('Perzentile Männlich'!$D$16*'Perzentile Männlich'!O147)+'Perzentile Männlich'!$E$16,IF(AND('Tabelle Kaderkriterien'!$H151="w",Übersicht!$C147=13,'Perzentile Weiblich'!O147&gt;'Perzentile Weiblich'!T$3),100,IF(AND('Tabelle Kaderkriterien'!$H151="w",Übersicht!$C147=13),('Perzentile Weiblich'!$B$11*'Perzentile Weiblich'!O147^3)+('Perzentile Weiblich'!$C$11*'Perzentile Weiblich'!O147^2)+('Perzentile Weiblich'!$D$11*'Perzentile Weiblich'!O147)+'Perzentile Weiblich'!$E$11,IF(AND('Tabelle Kaderkriterien'!$H151="w",Übersicht!$C147=14,'Perzentile Weiblich'!O147&gt;'Perzentile Weiblich'!T$4),100,IF(AND('Tabelle Kaderkriterien'!$H151="w",Übersicht!$C147=14),('Perzentile Weiblich'!$B$12*'Perzentile Weiblich'!O147^3)+('Perzentile Weiblich'!$C$12*'Perzentile Weiblich'!O147^2)+('Perzentile Weiblich'!$D$12*'Perzentile Weiblich'!O147)+'Perzentile Weiblich'!$E$12,IF(AND('Tabelle Kaderkriterien'!$H151="w",Übersicht!$C147=15,'Perzentile Weiblich'!O147&gt;'Perzentile Weiblich'!T$5),100,IF(AND('Tabelle Kaderkriterien'!$H151="w",Übersicht!$C147=15),('Perzentile Weiblich'!$B$13*'Perzentile Weiblich'!O147^3)+('Perzentile Weiblich'!$C$13*'Perzentile Weiblich'!O147^2)+('Perzentile Weiblich'!$D$13*'Perzentile Weiblich'!O147)+'Perzentile Weiblich'!$E$13,IF(AND('Tabelle Kaderkriterien'!$H151="w",Übersicht!$C147=16,'Perzentile Weiblich'!O147&gt;'Perzentile Weiblich'!T$6),100,IF(AND('Tabelle Kaderkriterien'!$H151="w",Übersicht!$C147=16),('Perzentile Weiblich'!$B$14*'Perzentile Weiblich'!O147^3)+('Perzentile Weiblich'!$C$14*'Perzentile Weiblich'!O147^2)+('Perzentile Weiblich'!$D$14*'Perzentile Weiblich'!O147)+'Perzentile Weiblich'!$E$14,IF(AND('Tabelle Kaderkriterien'!$H151="w",Übersicht!$C147=12,'Perzentile Weiblich'!O147&gt;'Perzentile Weiblich'!T$7),100,IF(AND('Tabelle Kaderkriterien'!$H151="w",Übersicht!$C147=12),('Perzentile Weiblich'!$B$15*'Perzentile Weiblich'!O147^3)+('Perzentile Weiblich'!$C$15*'Perzentile Weiblich'!O147^2)+('Perzentile Weiblich'!$D$15*'Perzentile Weiblich'!O147)+'Perzentile Weiblich'!$E$15,IF(AND('Tabelle Kaderkriterien'!$H151="w",Übersicht!$C147=11,'Perzentile Weiblich'!O147&gt;'Perzentile Weiblich'!T$8),100,IF(AND('Tabelle Kaderkriterien'!$H151="w",Übersicht!$C147=11),('Perzentile Weiblich'!$B$16*'Perzentile Weiblich'!O147^3)+('Perzentile Weiblich'!$C$16*'Perzentile Weiblich'!O147^2)+('Perzentile Weiblich'!$D$16*'Perzentile Weiblich'!O147)+'Perzentile Weiblich'!$E$16,IF(AND('Tabelle Kaderkriterien'!J151&lt;&gt;"m",'Tabelle Kaderkriterien'!J151&lt;&gt;"!w"),#N/A,#N/A)))))))))))))))))))))))))</f>
        <v>#DIV/0!</v>
      </c>
      <c r="P147" s="32" t="e">
        <f>IF(AND('Tabelle Kaderkriterien'!$H151="m",Übersicht!$C147=13,J147&lt;'Perzentile Männlich'!U$3),100,IF(AND('Tabelle Kaderkriterien'!$H151="m",Übersicht!$C147=13),('Perzentile Männlich'!$B$27*J147^3)+('Perzentile Männlich'!$C$27*J147^2)+('Perzentile Männlich'!$D$27*J147)+'Perzentile Männlich'!$E$27,IF(AND('Tabelle Kaderkriterien'!$H151="m",Übersicht!$C147=14,J147&lt;'Perzentile Männlich'!U$4),100,IF(AND('Tabelle Kaderkriterien'!$H151="m",Übersicht!$C147=14),('Perzentile Männlich'!$B$28*J147^3)+('Perzentile Männlich'!$C$28*J147^2)+('Perzentile Männlich'!$D$28*J147)+'Perzentile Männlich'!$E$28,IF(AND('Tabelle Kaderkriterien'!$H151="m",Übersicht!$C147=15,J147&lt;'Perzentile Männlich'!U$5),100,IF(AND('Tabelle Kaderkriterien'!$H151="m",Übersicht!$C147=15),('Perzentile Männlich'!$B$29*J147^3)+('Perzentile Männlich'!$C$29*J147^2)+('Perzentile Männlich'!$D$29*J147)+'Perzentile Männlich'!$E$29,IF(AND('Tabelle Kaderkriterien'!$H151="m",Übersicht!$C147=16,J147&lt;'Perzentile Männlich'!U$6),100,IF(AND('Tabelle Kaderkriterien'!$H151="m",Übersicht!$C147=16),('Perzentile Männlich'!$B$30*J147^3)+('Perzentile Männlich'!$C$30*J147^2)+('Perzentile Männlich'!$D$30*J147)+'Perzentile Männlich'!$E$30,IF(AND('Tabelle Kaderkriterien'!$H151="m",Übersicht!$C147=12,J147&lt;'Perzentile Männlich'!U$7),100,IF(AND('Tabelle Kaderkriterien'!$H151="m",Übersicht!$C147=12),('Perzentile Männlich'!$B$31*J147^3)+('Perzentile Männlich'!$C$31*J147^2)+('Perzentile Männlich'!$D$31*J147)+'Perzentile Männlich'!$E$31,IF(AND('Tabelle Kaderkriterien'!$H151="m",Übersicht!$C147=11,J147&lt;'Perzentile Männlich'!U$8),100,IF(AND('Tabelle Kaderkriterien'!$H151="m",Übersicht!$C147=11),('Perzentile Männlich'!$B$32*J147^3)+('Perzentile Männlich'!$C$32*J147^2)+('Perzentile Männlich'!$D$32*J147)+'Perzentile Männlich'!$E$32,IF(AND('Tabelle Kaderkriterien'!$H151="w",Übersicht!$C147=13,J147&lt;'Perzentile Weiblich'!U$3),100,IF(AND('Tabelle Kaderkriterien'!$H151="w",Übersicht!$C147=13),('Perzentile Weiblich'!$B$27*J147^3)+('Perzentile Weiblich'!$C$27*J147^2)+('Perzentile Weiblich'!$D$27*J147)+'Perzentile Weiblich'!$E$27,IF(AND('Tabelle Kaderkriterien'!$H151="w",Übersicht!$C147=14,J147&lt;'Perzentile Weiblich'!U$4),100,IF(AND('Tabelle Kaderkriterien'!$H151="w",Übersicht!$C147=14),('Perzentile Weiblich'!$B$28*J147^3)+('Perzentile Weiblich'!$C$28*J147^2)+('Perzentile Weiblich'!$D$28*J147)+'Perzentile Weiblich'!$E$28,IF(AND('Tabelle Kaderkriterien'!$H151="w",Übersicht!$C147=15,J147&lt;'Perzentile Weiblich'!U$5),100,IF(AND('Tabelle Kaderkriterien'!$H151="w",Übersicht!$C147=15),('Perzentile Weiblich'!$B$29*J147^3)+('Perzentile Weiblich'!$C$29*J147^2)+('Perzentile Weiblich'!$D$29*J147)+'Perzentile Weiblich'!$E$29,IF(AND('Tabelle Kaderkriterien'!$H151="w",Übersicht!$C147=16,J147&lt;'Perzentile Weiblich'!U$6),100,IF(AND('Tabelle Kaderkriterien'!$H151="w",Übersicht!$C147=16),('Perzentile Weiblich'!$B$30*J147^3)+('Perzentile Weiblich'!$C$30*J147^2)+('Perzentile Weiblich'!$D$30*J147)+'Perzentile Weiblich'!$E$30,IF(AND('Tabelle Kaderkriterien'!$H151="w",Übersicht!$C147=12,J147&lt;'Perzentile Weiblich'!U$7),100,IF(AND('Tabelle Kaderkriterien'!$H151="w",Übersicht!$C147=12),('Perzentile Weiblich'!$B$31*J147^3)+('Perzentile Weiblich'!$C$31*J147^2)+('Perzentile Weiblich'!$D$31*J147)+'Perzentile Weiblich'!$E$31,IF(AND('Tabelle Kaderkriterien'!$H151="w",Übersicht!$C147=11,J147&lt;'Perzentile Weiblich'!U$8),100,IF(AND('Tabelle Kaderkriterien'!$H151="w",Übersicht!$C147=11),('Perzentile Weiblich'!$B$32*J147^3)+('Perzentile Weiblich'!$C$32*J147^2)+('Perzentile Weiblich'!$D$32*J147)+'Perzentile Weiblich'!$E$32,IF(AND('Tabelle Kaderkriterien'!H151&lt;&gt;"m",'Tabelle Kaderkriterien'!H151&lt;&gt;"!w"),#N/A,#N/A)))))))))))))))))))))))))</f>
        <v>#N/A</v>
      </c>
      <c r="Q147" s="32" t="e">
        <f>IF(AND('Tabelle Kaderkriterien'!$H151="m",Übersicht!$C147=13,K147&gt;'Perzentile Männlich'!V$3),100,IF(AND('Tabelle Kaderkriterien'!$H151="m",Übersicht!$C147=13),('Perzentile Männlich'!$B$19*K147^3)+('Perzentile Männlich'!$C$19*K147^2)+('Perzentile Männlich'!$D$19*K147)+'Perzentile Männlich'!$E$19,IF(AND('Tabelle Kaderkriterien'!$H151="m",Übersicht!$C147=14,K147&gt;'Perzentile Männlich'!V$4),100,IF(AND('Tabelle Kaderkriterien'!$H151="m",Übersicht!$C147=14),('Perzentile Männlich'!$B$20*K147^3)+('Perzentile Männlich'!$C$20*K147^2)+('Perzentile Männlich'!$D$20*K147)+'Perzentile Männlich'!$E$20,IF(AND('Tabelle Kaderkriterien'!$H151="m",Übersicht!$C147=15,K147&gt;'Perzentile Männlich'!V$5),100,IF(AND('Tabelle Kaderkriterien'!$H151="m",Übersicht!$C147=15),('Perzentile Männlich'!$B$21*K147^3)+('Perzentile Männlich'!$C$21*K147^2)+('Perzentile Männlich'!$D$21*K147)+'Perzentile Männlich'!$E$21,IF(AND('Tabelle Kaderkriterien'!$H151="m",Übersicht!$C147=16,K147&gt;'Perzentile Männlich'!V$6),100,IF(AND('Tabelle Kaderkriterien'!$H151="m",Übersicht!$C147=16),('Perzentile Männlich'!$B$22*K147^3)+('Perzentile Männlich'!$C$22*K147^2)+('Perzentile Männlich'!$D$22*K147)+'Perzentile Männlich'!$E$22,IF(AND('Tabelle Kaderkriterien'!$H151="m",Übersicht!$C147=12,K147&gt;'Perzentile Männlich'!V$7),100,IF(AND('Tabelle Kaderkriterien'!$H151="m",Übersicht!$C147=12),('Perzentile Männlich'!$B$23*K147^3)+('Perzentile Männlich'!$C$23*K147^2)+('Perzentile Männlich'!$D$23*K147)+'Perzentile Männlich'!$E$23,IF(AND('Tabelle Kaderkriterien'!$H151="m",Übersicht!$C147=11,K147&gt;'Perzentile Männlich'!V$8),100,IF(AND('Tabelle Kaderkriterien'!$H151="m",Übersicht!$C147=11),('Perzentile Männlich'!$B$24*K147^3)+('Perzentile Männlich'!$C$24*K147^2)+('Perzentile Männlich'!$D$24*K147)+'Perzentile Männlich'!$E$24,IF(AND('Tabelle Kaderkriterien'!$H151="w",Übersicht!$C147=13,K147&gt;'Perzentile Weiblich'!V$3),100,IF(AND('Tabelle Kaderkriterien'!$H151="w",Übersicht!$C147=13),('Perzentile Weiblich'!$B$19*K147^3)+('Perzentile Weiblich'!$C$19*K147^2)+('Perzentile Weiblich'!$D$19*K147)+'Perzentile Weiblich'!$E$19,IF(AND('Tabelle Kaderkriterien'!$H151="w",Übersicht!$C147=14,K147&gt;'Perzentile Weiblich'!V$4),100,IF(AND('Tabelle Kaderkriterien'!$H151="w",Übersicht!$C147=14),('Perzentile Weiblich'!$B$20*K147^3)+('Perzentile Weiblich'!$C$20*K147^2)+('Perzentile Weiblich'!$D$20*K147)+'Perzentile Weiblich'!$E$20,IF(AND('Tabelle Kaderkriterien'!$H151="w",Übersicht!$C147=15,K147&gt;'Perzentile Weiblich'!V$5),100,IF(AND('Tabelle Kaderkriterien'!$H151="w",Übersicht!$C147=15),('Perzentile Weiblich'!$B$21*K147^3)+('Perzentile Weiblich'!$C$21*K147^2)+('Perzentile Weiblich'!$D$21*K147)+'Perzentile Weiblich'!$E$21,IF(AND('Tabelle Kaderkriterien'!$H151="w",Übersicht!$C147=16,K147&gt;'Perzentile Weiblich'!V$6),100,IF(AND('Tabelle Kaderkriterien'!$H151="w",Übersicht!$C147=16),('Perzentile Weiblich'!$B$22*K147^3)+('Perzentile Weiblich'!$C$22*K147^2)+('Perzentile Weiblich'!$D$22*K147)+'Perzentile Weiblich'!$E$22,IF(AND('Tabelle Kaderkriterien'!$H151="w",Übersicht!$C147=12,K147&gt;'Perzentile Weiblich'!V$7),100,IF(AND('Tabelle Kaderkriterien'!$H151="w",Übersicht!$C147=12),('Perzentile Weiblich'!$B$23*K147^3)+('Perzentile Weiblich'!$C$23*K147^2)+('Perzentile Weiblich'!$D$23*K147)+'Perzentile Weiblich'!$E$23,IF(AND('Tabelle Kaderkriterien'!$H151="w",Übersicht!$C147=11,K147&gt;'Perzentile Weiblich'!V$8),100,IF(AND('Tabelle Kaderkriterien'!$H151="w",Übersicht!$C147=11),('Perzentile Weiblich'!$B$24*K147^3)+('Perzentile Weiblich'!$C$24*K147^2)+('Perzentile Weiblich'!$D$24*K147)+'Perzentile Weiblich'!$E$24,IF(AND('Tabelle Kaderkriterien'!I151&lt;&gt;"m",'Tabelle Kaderkriterien'!I151&lt;&gt;"!w"),#N/A,#N/A)))))))))))))))))))))))))</f>
        <v>#N/A</v>
      </c>
      <c r="S147" s="18" t="e">
        <f t="shared" si="4"/>
        <v>#DIV/0!</v>
      </c>
      <c r="T147" s="18" t="e">
        <f t="shared" si="5"/>
        <v>#DIV/0!</v>
      </c>
    </row>
    <row r="148" spans="1:20" x14ac:dyDescent="0.3">
      <c r="A148" s="31">
        <f>'Tabelle Kaderkriterien'!B152</f>
        <v>0</v>
      </c>
      <c r="B148" s="31">
        <f>'Tabelle Kaderkriterien'!C152</f>
        <v>0</v>
      </c>
      <c r="C148" s="143">
        <f>'Tabelle Kaderkriterien'!G152</f>
        <v>0</v>
      </c>
      <c r="D148" s="144">
        <f>'Tabelle Kaderkriterien'!K152</f>
        <v>0</v>
      </c>
      <c r="E148" s="144">
        <f>'Tabelle Kaderkriterien'!L152</f>
        <v>0</v>
      </c>
      <c r="F148" s="144">
        <f>'Tabelle Kaderkriterien'!N152</f>
        <v>0</v>
      </c>
      <c r="G148" s="144">
        <f>'Tabelle Kaderkriterien'!O152</f>
        <v>0</v>
      </c>
      <c r="H148" s="144">
        <f>'Tabelle Kaderkriterien'!Q152</f>
        <v>0</v>
      </c>
      <c r="I148" s="144">
        <f>'Tabelle Kaderkriterien'!R152</f>
        <v>0</v>
      </c>
      <c r="J148" s="144">
        <f>'Tabelle Kaderkriterien'!T152</f>
        <v>0</v>
      </c>
      <c r="K148" s="144">
        <f>'Tabelle Kaderkriterien'!V152</f>
        <v>0</v>
      </c>
      <c r="M148" s="32" t="e">
        <f>IF(AND('Tabelle Kaderkriterien'!$H152="m",Übersicht!$C148=13,'Perzentile Männlich'!M148&gt;'Perzentile Männlich'!R$3),100,IF(AND('Tabelle Kaderkriterien'!$H152="m",Übersicht!$C148=13),('Perzentile Männlich'!$B$35*'Perzentile Männlich'!M148^3)+('Perzentile Männlich'!$C$35*'Perzentile Männlich'!M148^2)+('Perzentile Männlich'!$D$35*'Perzentile Männlich'!M148)+'Perzentile Männlich'!$E$35,IF(AND('Tabelle Kaderkriterien'!$H152="m",Übersicht!$C148=14,'Perzentile Männlich'!M148&gt;'Perzentile Männlich'!R$4),100,IF(AND('Tabelle Kaderkriterien'!$H152="m",Übersicht!$C148=14),('Perzentile Männlich'!$B$36*'Perzentile Männlich'!M148^3)+('Perzentile Männlich'!$C$36*'Perzentile Männlich'!M148^2)+('Perzentile Männlich'!$D$36*'Perzentile Männlich'!M148)+'Perzentile Männlich'!$E$36,IF(AND('Tabelle Kaderkriterien'!$H152="m",Übersicht!$C148=15,'Perzentile Männlich'!M148&gt;'Perzentile Männlich'!R$5),100,IF(AND('Tabelle Kaderkriterien'!$H152="m",Übersicht!$C148=15),('Perzentile Männlich'!$B$37*'Perzentile Männlich'!M148^3)+('Perzentile Männlich'!$C$37*'Perzentile Männlich'!M148^2)+('Perzentile Männlich'!$D$37*'Perzentile Männlich'!M148)+'Perzentile Männlich'!$E$37,IF(AND('Tabelle Kaderkriterien'!$H152="m",Übersicht!$C148=16,'Perzentile Männlich'!M148&gt;'Perzentile Männlich'!R$6),100,IF(AND('Tabelle Kaderkriterien'!$H152="m",Übersicht!$C148=16),('Perzentile Männlich'!$B$38*'Perzentile Männlich'!M148^3)+('Perzentile Männlich'!$C$38*'Perzentile Männlich'!M148^2)+('Perzentile Männlich'!$D$38*'Perzentile Männlich'!M148)+'Perzentile Männlich'!$E$38,IF(AND('Tabelle Kaderkriterien'!$H152="m",Übersicht!$C148=12,'Perzentile Männlich'!M148&gt;'Perzentile Männlich'!R$7),100,IF(AND('Tabelle Kaderkriterien'!$H152="m",Übersicht!$C148=12),('Perzentile Männlich'!$B$39*'Perzentile Männlich'!M148^3)+('Perzentile Männlich'!$C$39*'Perzentile Männlich'!M148^2)+('Perzentile Männlich'!$D$39*'Perzentile Männlich'!M148)+'Perzentile Männlich'!$E$39,IF(AND('Tabelle Kaderkriterien'!$H152="m",Übersicht!$C148=11,'Perzentile Männlich'!M148&gt;'Perzentile Männlich'!R$8),100,IF(AND('Tabelle Kaderkriterien'!$H152="m",Übersicht!$C148=11),('Perzentile Männlich'!$B$40*'Perzentile Männlich'!M148^3)+('Perzentile Männlich'!$C$40*'Perzentile Männlich'!M148^2)+('Perzentile Männlich'!$D$40*'Perzentile Männlich'!M148)+'Perzentile Männlich'!$E$40,IF(AND('Tabelle Kaderkriterien'!$H152="w",Übersicht!$C148=13,'Perzentile Weiblich'!M148&gt;'Perzentile Weiblich'!R$3),100,IF(AND('Tabelle Kaderkriterien'!$H152="w",Übersicht!$C148=13),('Perzentile Weiblich'!$B$35*'Perzentile Weiblich'!M148^3)+('Perzentile Weiblich'!$C$35*'Perzentile Weiblich'!M148^2)+('Perzentile Weiblich'!$D$35*'Perzentile Weiblich'!M148)+'Perzentile Weiblich'!$E$35,IF(AND('Tabelle Kaderkriterien'!$H152="w",Übersicht!$C148=14,'Perzentile Weiblich'!M148&gt;'Perzentile Weiblich'!R$4),100,IF(AND('Tabelle Kaderkriterien'!$H152="w",Übersicht!$C148=14),('Perzentile Weiblich'!$B$36*'Perzentile Weiblich'!M148^3)+('Perzentile Weiblich'!$C$36*'Perzentile Weiblich'!M148^2)+('Perzentile Weiblich'!$D$36*'Perzentile Weiblich'!M148)+'Perzentile Weiblich'!$E$36,IF(AND('Tabelle Kaderkriterien'!$H152="w",Übersicht!$C148=15,'Perzentile Weiblich'!M148&gt;'Perzentile Weiblich'!R$5),100,IF(AND('Tabelle Kaderkriterien'!$H152="w",Übersicht!$C148=15),('Perzentile Weiblich'!$B$37*'Perzentile Weiblich'!M148^3)+('Perzentile Weiblich'!$C$37*'Perzentile Weiblich'!M148^2)+('Perzentile Weiblich'!$D$37*'Perzentile Weiblich'!M148)+'Perzentile Weiblich'!$E$37,IF(AND('Tabelle Kaderkriterien'!$H152="w",Übersicht!$C148=16,'Perzentile Weiblich'!M148&gt;'Perzentile Weiblich'!R$6),100,IF(AND('Tabelle Kaderkriterien'!$H152="w",Übersicht!$C148=16),('Perzentile Weiblich'!$B$38*'Perzentile Weiblich'!M148^3)+('Perzentile Weiblich'!$C$38*'Perzentile Weiblich'!M148^2)+('Perzentile Weiblich'!$D$38*'Perzentile Weiblich'!M148)+'Perzentile Weiblich'!$E$38,IF(AND('Tabelle Kaderkriterien'!$H152="w",Übersicht!$C148=12,'Perzentile Weiblich'!M148&gt;'Perzentile Weiblich'!R$7),100,IF(AND('Tabelle Kaderkriterien'!$H152="w",Übersicht!$C148=12),('Perzentile Weiblich'!$B$39*'Perzentile Weiblich'!M148^3)+('Perzentile Weiblich'!$C$39*'Perzentile Weiblich'!M148^2)+('Perzentile Weiblich'!$D$39*'Perzentile Weiblich'!M148)+'Perzentile Weiblich'!$E$39,IF(AND('Tabelle Kaderkriterien'!$H152="w",Übersicht!$C148=11,'Perzentile Weiblich'!M148&gt;'Perzentile Weiblich'!R$8),100,IF(AND('Tabelle Kaderkriterien'!$H152="w",Übersicht!$C148=11),('Perzentile Weiblich'!$B$40*'Perzentile Weiblich'!M148^3)+('Perzentile Weiblich'!$C$40*'Perzentile Weiblich'!M148^2)+('Perzentile Weiblich'!$D$40*'Perzentile Weiblich'!M148)+'Perzentile Weiblich'!$E$40,IF(AND('Tabelle Kaderkriterien'!H152&lt;&gt;"m",'Tabelle Kaderkriterien'!H152&lt;&gt;"!w"),#N/A,#N/A)))))))))))))))))))))))))</f>
        <v>#DIV/0!</v>
      </c>
      <c r="N148" s="32" t="e">
        <f>IF(AND('Tabelle Kaderkriterien'!$H152="m",Übersicht!$C148=13,'Perzentile Männlich'!N148&gt;'Perzentile Männlich'!S$3),100,IF(AND('Tabelle Kaderkriterien'!$H152="m",Übersicht!$C148=13),('Perzentile Männlich'!$B$43*'Perzentile Männlich'!N148^3)+('Perzentile Männlich'!$C$43*'Perzentile Männlich'!N148^2)+('Perzentile Männlich'!$D$43*'Perzentile Männlich'!N148)+'Perzentile Männlich'!$E$43,IF(AND('Tabelle Kaderkriterien'!$H152="m",Übersicht!$C148=14,'Perzentile Männlich'!N148&gt;'Perzentile Männlich'!S$4),100,IF(AND('Tabelle Kaderkriterien'!$H152="m",Übersicht!$C148=14),('Perzentile Männlich'!$B$44*'Perzentile Männlich'!N148^3)+('Perzentile Männlich'!$C$44*'Perzentile Männlich'!N148^2)+('Perzentile Männlich'!$D$44*'Perzentile Männlich'!N148)+'Perzentile Männlich'!$E$44,IF(AND('Tabelle Kaderkriterien'!$H152="m",Übersicht!$C148=15,'Perzentile Männlich'!N148&gt;'Perzentile Männlich'!S$5),100,IF(AND('Tabelle Kaderkriterien'!$H152="m",Übersicht!$C148=15),('Perzentile Männlich'!$B$45*'Perzentile Männlich'!N148^3)+('Perzentile Männlich'!$C$45*'Perzentile Männlich'!N148^2)+('Perzentile Männlich'!$D$45*'Perzentile Männlich'!N148)+'Perzentile Männlich'!$E$45,IF(AND('Tabelle Kaderkriterien'!$H152="m",Übersicht!$C148=16,'Perzentile Männlich'!N148&gt;'Perzentile Männlich'!S$6),100,IF(AND('Tabelle Kaderkriterien'!$H152="m",Übersicht!$C148=16),('Perzentile Männlich'!$B$46*'Perzentile Männlich'!N148^3)+('Perzentile Männlich'!$C$46*'Perzentile Männlich'!N148^2)+('Perzentile Männlich'!$D$46*'Perzentile Männlich'!N148)+'Perzentile Männlich'!$E$46,IF(AND('Tabelle Kaderkriterien'!$H152="m",Übersicht!$C148=12,'Perzentile Männlich'!N148&gt;'Perzentile Männlich'!S$7),100,IF(AND('Tabelle Kaderkriterien'!$H152="m",Übersicht!$C148=12),('Perzentile Männlich'!$B$47*'Perzentile Männlich'!N148^3)+('Perzentile Männlich'!$C$47*'Perzentile Männlich'!N148^2)+('Perzentile Männlich'!$D$47*'Perzentile Männlich'!N148)+'Perzentile Männlich'!$E$47,IF(AND('Tabelle Kaderkriterien'!$H152="m",Übersicht!$C148=11,'Perzentile Männlich'!N148&gt;'Perzentile Männlich'!S$8),100,IF(AND('Tabelle Kaderkriterien'!$H152="m",Übersicht!$C148=11),('Perzentile Männlich'!$B$48*'Perzentile Männlich'!N148^3)+('Perzentile Männlich'!$C$48*'Perzentile Männlich'!N148^2)+('Perzentile Männlich'!$D$48*'Perzentile Männlich'!N148)+'Perzentile Männlich'!$E$48,IF(AND('Tabelle Kaderkriterien'!$H152="w",Übersicht!$C148=13,'Perzentile Weiblich'!N148&gt;'Perzentile Weiblich'!S$3),100,IF(AND('Tabelle Kaderkriterien'!$H152="w",Übersicht!$C148=13),('Perzentile Weiblich'!$B$43*'Perzentile Weiblich'!N148^3)+('Perzentile Weiblich'!$C$43*'Perzentile Weiblich'!N148^2)+('Perzentile Weiblich'!$D$43*'Perzentile Weiblich'!N148)+'Perzentile Weiblich'!$E$43,IF(AND('Tabelle Kaderkriterien'!$H152="w",Übersicht!$C148=14,'Perzentile Weiblich'!N148&gt;'Perzentile Weiblich'!S$4),100,IF(AND('Tabelle Kaderkriterien'!$H152="w",Übersicht!$C148=14),('Perzentile Weiblich'!$B$44*'Perzentile Weiblich'!N148^3)+('Perzentile Weiblich'!$C$44*'Perzentile Weiblich'!N148^2)+('Perzentile Weiblich'!$D$44*'Perzentile Weiblich'!N148)+'Perzentile Weiblich'!$E$44,IF(AND('Tabelle Kaderkriterien'!$H152="w",Übersicht!$C148=15,'Perzentile Weiblich'!N148&gt;'Perzentile Weiblich'!S$5),100,IF(AND('Tabelle Kaderkriterien'!$H152="w",Übersicht!$C148=15),('Perzentile Weiblich'!$B$45*'Perzentile Weiblich'!N148^3)+('Perzentile Weiblich'!$C$45*'Perzentile Weiblich'!N148^2)+('Perzentile Weiblich'!$D$45*'Perzentile Weiblich'!N148)+'Perzentile Weiblich'!$E$45,IF(AND('Tabelle Kaderkriterien'!$H152="w",Übersicht!$C148=16,'Perzentile Weiblich'!N148&gt;'Perzentile Weiblich'!S$6),100,IF(AND('Tabelle Kaderkriterien'!$H152="w",Übersicht!$C148=16),('Perzentile Weiblich'!$B$46*'Perzentile Weiblich'!N148^3)+('Perzentile Weiblich'!$C$46*'Perzentile Weiblich'!N148^2)+('Perzentile Weiblich'!$D$46*'Perzentile Weiblich'!N148)+'Perzentile Weiblich'!$E$46,IF(AND('Tabelle Kaderkriterien'!$H152="w",Übersicht!$C148=12,'Perzentile Weiblich'!N148&gt;'Perzentile Weiblich'!S$7),100,IF(AND('Tabelle Kaderkriterien'!$H152="w",Übersicht!$C148=12),('Perzentile Weiblich'!$B$47*'Perzentile Weiblich'!N148^3)+('Perzentile Weiblich'!$C$47*'Perzentile Weiblich'!N148^2)+('Perzentile Weiblich'!$D$47*'Perzentile Weiblich'!N148)+'Perzentile Weiblich'!$E$47,IF(AND('Tabelle Kaderkriterien'!$H152="w",Übersicht!$C148=11,'Perzentile Weiblich'!N148&gt;'Perzentile Weiblich'!S$8),100,IF(AND('Tabelle Kaderkriterien'!$H152="w",Übersicht!$C148=11),('Perzentile Weiblich'!$B$48*'Perzentile Weiblich'!N148^3)+('Perzentile Weiblich'!$C$48*'Perzentile Weiblich'!N148^2)+('Perzentile Weiblich'!$D$48*'Perzentile Weiblich'!N148)+'Perzentile Weiblich'!$E$48,IF(AND('Tabelle Kaderkriterien'!I152&lt;&gt;"m",'Tabelle Kaderkriterien'!I152&lt;&gt;"!w"),#N/A,#N/A)))))))))))))))))))))))))</f>
        <v>#DIV/0!</v>
      </c>
      <c r="O148" s="32" t="e">
        <f>IF(AND('Tabelle Kaderkriterien'!$H152="m",Übersicht!$C148=13,'Perzentile Männlich'!O148&gt;'Perzentile Männlich'!T$3),100,IF(AND('Tabelle Kaderkriterien'!$H152="m",Übersicht!$C148=13),('Perzentile Männlich'!$B$11*'Perzentile Männlich'!O148^3)+('Perzentile Männlich'!$C$11*'Perzentile Männlich'!O148^2)+('Perzentile Männlich'!$D$11*'Perzentile Männlich'!O148)+'Perzentile Männlich'!$E$11,IF(AND('Tabelle Kaderkriterien'!$H152="m",Übersicht!$C148=14,'Perzentile Männlich'!O148&gt;'Perzentile Männlich'!T$4),100,IF(AND('Tabelle Kaderkriterien'!$H152="m",Übersicht!$C148=14),('Perzentile Männlich'!$B$12*'Perzentile Männlich'!O148^3)+('Perzentile Männlich'!$C$12*'Perzentile Männlich'!O148^2)+('Perzentile Männlich'!$D$12*'Perzentile Männlich'!O148)+'Perzentile Männlich'!$E$12,IF(AND('Tabelle Kaderkriterien'!$H152="m",Übersicht!$C148=15,'Perzentile Männlich'!O148&gt;'Perzentile Männlich'!T$5),100,IF(AND('Tabelle Kaderkriterien'!$H152="m",Übersicht!$C148=15),('Perzentile Männlich'!$B$13*'Perzentile Männlich'!O148^3)+('Perzentile Männlich'!$C$13*'Perzentile Männlich'!O148^2)+('Perzentile Männlich'!$D$13*'Perzentile Männlich'!O148)+'Perzentile Männlich'!$E$13,IF(AND('Tabelle Kaderkriterien'!$H152="m",Übersicht!$C148=16,'Perzentile Männlich'!O148&gt;'Perzentile Männlich'!T$6),100,IF(AND('Tabelle Kaderkriterien'!$H152="m",Übersicht!$C148=16),('Perzentile Männlich'!$B$14*'Perzentile Männlich'!O148^3)+('Perzentile Männlich'!$C$14*'Perzentile Männlich'!O148^2)+('Perzentile Männlich'!$D$14*'Perzentile Männlich'!O148)+'Perzentile Männlich'!$E$14,IF(AND('Tabelle Kaderkriterien'!$H152="m",Übersicht!$C148=12,'Perzentile Männlich'!O148&gt;'Perzentile Männlich'!T$7),100,IF(AND('Tabelle Kaderkriterien'!$H152="m",Übersicht!$C148=12),('Perzentile Männlich'!$B$15*'Perzentile Männlich'!O148^3)+('Perzentile Männlich'!$C$15*'Perzentile Männlich'!O148^2)+('Perzentile Männlich'!$D$15*'Perzentile Männlich'!O148)+'Perzentile Männlich'!$E$15,IF(AND('Tabelle Kaderkriterien'!$H152="m",Übersicht!$C148=11,'Perzentile Männlich'!O148&gt;'Perzentile Männlich'!T$8),100,IF(AND('Tabelle Kaderkriterien'!$H152="m",Übersicht!$C148=11),('Perzentile Männlich'!$B$16*'Perzentile Männlich'!O148^3)+('Perzentile Männlich'!$C$16*'Perzentile Männlich'!O148^2)+('Perzentile Männlich'!$D$16*'Perzentile Männlich'!O148)+'Perzentile Männlich'!$E$16,IF(AND('Tabelle Kaderkriterien'!$H152="w",Übersicht!$C148=13,'Perzentile Weiblich'!O148&gt;'Perzentile Weiblich'!T$3),100,IF(AND('Tabelle Kaderkriterien'!$H152="w",Übersicht!$C148=13),('Perzentile Weiblich'!$B$11*'Perzentile Weiblich'!O148^3)+('Perzentile Weiblich'!$C$11*'Perzentile Weiblich'!O148^2)+('Perzentile Weiblich'!$D$11*'Perzentile Weiblich'!O148)+'Perzentile Weiblich'!$E$11,IF(AND('Tabelle Kaderkriterien'!$H152="w",Übersicht!$C148=14,'Perzentile Weiblich'!O148&gt;'Perzentile Weiblich'!T$4),100,IF(AND('Tabelle Kaderkriterien'!$H152="w",Übersicht!$C148=14),('Perzentile Weiblich'!$B$12*'Perzentile Weiblich'!O148^3)+('Perzentile Weiblich'!$C$12*'Perzentile Weiblich'!O148^2)+('Perzentile Weiblich'!$D$12*'Perzentile Weiblich'!O148)+'Perzentile Weiblich'!$E$12,IF(AND('Tabelle Kaderkriterien'!$H152="w",Übersicht!$C148=15,'Perzentile Weiblich'!O148&gt;'Perzentile Weiblich'!T$5),100,IF(AND('Tabelle Kaderkriterien'!$H152="w",Übersicht!$C148=15),('Perzentile Weiblich'!$B$13*'Perzentile Weiblich'!O148^3)+('Perzentile Weiblich'!$C$13*'Perzentile Weiblich'!O148^2)+('Perzentile Weiblich'!$D$13*'Perzentile Weiblich'!O148)+'Perzentile Weiblich'!$E$13,IF(AND('Tabelle Kaderkriterien'!$H152="w",Übersicht!$C148=16,'Perzentile Weiblich'!O148&gt;'Perzentile Weiblich'!T$6),100,IF(AND('Tabelle Kaderkriterien'!$H152="w",Übersicht!$C148=16),('Perzentile Weiblich'!$B$14*'Perzentile Weiblich'!O148^3)+('Perzentile Weiblich'!$C$14*'Perzentile Weiblich'!O148^2)+('Perzentile Weiblich'!$D$14*'Perzentile Weiblich'!O148)+'Perzentile Weiblich'!$E$14,IF(AND('Tabelle Kaderkriterien'!$H152="w",Übersicht!$C148=12,'Perzentile Weiblich'!O148&gt;'Perzentile Weiblich'!T$7),100,IF(AND('Tabelle Kaderkriterien'!$H152="w",Übersicht!$C148=12),('Perzentile Weiblich'!$B$15*'Perzentile Weiblich'!O148^3)+('Perzentile Weiblich'!$C$15*'Perzentile Weiblich'!O148^2)+('Perzentile Weiblich'!$D$15*'Perzentile Weiblich'!O148)+'Perzentile Weiblich'!$E$15,IF(AND('Tabelle Kaderkriterien'!$H152="w",Übersicht!$C148=11,'Perzentile Weiblich'!O148&gt;'Perzentile Weiblich'!T$8),100,IF(AND('Tabelle Kaderkriterien'!$H152="w",Übersicht!$C148=11),('Perzentile Weiblich'!$B$16*'Perzentile Weiblich'!O148^3)+('Perzentile Weiblich'!$C$16*'Perzentile Weiblich'!O148^2)+('Perzentile Weiblich'!$D$16*'Perzentile Weiblich'!O148)+'Perzentile Weiblich'!$E$16,IF(AND('Tabelle Kaderkriterien'!J152&lt;&gt;"m",'Tabelle Kaderkriterien'!J152&lt;&gt;"!w"),#N/A,#N/A)))))))))))))))))))))))))</f>
        <v>#DIV/0!</v>
      </c>
      <c r="P148" s="32" t="e">
        <f>IF(AND('Tabelle Kaderkriterien'!$H152="m",Übersicht!$C148=13,J148&lt;'Perzentile Männlich'!U$3),100,IF(AND('Tabelle Kaderkriterien'!$H152="m",Übersicht!$C148=13),('Perzentile Männlich'!$B$27*J148^3)+('Perzentile Männlich'!$C$27*J148^2)+('Perzentile Männlich'!$D$27*J148)+'Perzentile Männlich'!$E$27,IF(AND('Tabelle Kaderkriterien'!$H152="m",Übersicht!$C148=14,J148&lt;'Perzentile Männlich'!U$4),100,IF(AND('Tabelle Kaderkriterien'!$H152="m",Übersicht!$C148=14),('Perzentile Männlich'!$B$28*J148^3)+('Perzentile Männlich'!$C$28*J148^2)+('Perzentile Männlich'!$D$28*J148)+'Perzentile Männlich'!$E$28,IF(AND('Tabelle Kaderkriterien'!$H152="m",Übersicht!$C148=15,J148&lt;'Perzentile Männlich'!U$5),100,IF(AND('Tabelle Kaderkriterien'!$H152="m",Übersicht!$C148=15),('Perzentile Männlich'!$B$29*J148^3)+('Perzentile Männlich'!$C$29*J148^2)+('Perzentile Männlich'!$D$29*J148)+'Perzentile Männlich'!$E$29,IF(AND('Tabelle Kaderkriterien'!$H152="m",Übersicht!$C148=16,J148&lt;'Perzentile Männlich'!U$6),100,IF(AND('Tabelle Kaderkriterien'!$H152="m",Übersicht!$C148=16),('Perzentile Männlich'!$B$30*J148^3)+('Perzentile Männlich'!$C$30*J148^2)+('Perzentile Männlich'!$D$30*J148)+'Perzentile Männlich'!$E$30,IF(AND('Tabelle Kaderkriterien'!$H152="m",Übersicht!$C148=12,J148&lt;'Perzentile Männlich'!U$7),100,IF(AND('Tabelle Kaderkriterien'!$H152="m",Übersicht!$C148=12),('Perzentile Männlich'!$B$31*J148^3)+('Perzentile Männlich'!$C$31*J148^2)+('Perzentile Männlich'!$D$31*J148)+'Perzentile Männlich'!$E$31,IF(AND('Tabelle Kaderkriterien'!$H152="m",Übersicht!$C148=11,J148&lt;'Perzentile Männlich'!U$8),100,IF(AND('Tabelle Kaderkriterien'!$H152="m",Übersicht!$C148=11),('Perzentile Männlich'!$B$32*J148^3)+('Perzentile Männlich'!$C$32*J148^2)+('Perzentile Männlich'!$D$32*J148)+'Perzentile Männlich'!$E$32,IF(AND('Tabelle Kaderkriterien'!$H152="w",Übersicht!$C148=13,J148&lt;'Perzentile Weiblich'!U$3),100,IF(AND('Tabelle Kaderkriterien'!$H152="w",Übersicht!$C148=13),('Perzentile Weiblich'!$B$27*J148^3)+('Perzentile Weiblich'!$C$27*J148^2)+('Perzentile Weiblich'!$D$27*J148)+'Perzentile Weiblich'!$E$27,IF(AND('Tabelle Kaderkriterien'!$H152="w",Übersicht!$C148=14,J148&lt;'Perzentile Weiblich'!U$4),100,IF(AND('Tabelle Kaderkriterien'!$H152="w",Übersicht!$C148=14),('Perzentile Weiblich'!$B$28*J148^3)+('Perzentile Weiblich'!$C$28*J148^2)+('Perzentile Weiblich'!$D$28*J148)+'Perzentile Weiblich'!$E$28,IF(AND('Tabelle Kaderkriterien'!$H152="w",Übersicht!$C148=15,J148&lt;'Perzentile Weiblich'!U$5),100,IF(AND('Tabelle Kaderkriterien'!$H152="w",Übersicht!$C148=15),('Perzentile Weiblich'!$B$29*J148^3)+('Perzentile Weiblich'!$C$29*J148^2)+('Perzentile Weiblich'!$D$29*J148)+'Perzentile Weiblich'!$E$29,IF(AND('Tabelle Kaderkriterien'!$H152="w",Übersicht!$C148=16,J148&lt;'Perzentile Weiblich'!U$6),100,IF(AND('Tabelle Kaderkriterien'!$H152="w",Übersicht!$C148=16),('Perzentile Weiblich'!$B$30*J148^3)+('Perzentile Weiblich'!$C$30*J148^2)+('Perzentile Weiblich'!$D$30*J148)+'Perzentile Weiblich'!$E$30,IF(AND('Tabelle Kaderkriterien'!$H152="w",Übersicht!$C148=12,J148&lt;'Perzentile Weiblich'!U$7),100,IF(AND('Tabelle Kaderkriterien'!$H152="w",Übersicht!$C148=12),('Perzentile Weiblich'!$B$31*J148^3)+('Perzentile Weiblich'!$C$31*J148^2)+('Perzentile Weiblich'!$D$31*J148)+'Perzentile Weiblich'!$E$31,IF(AND('Tabelle Kaderkriterien'!$H152="w",Übersicht!$C148=11,J148&lt;'Perzentile Weiblich'!U$8),100,IF(AND('Tabelle Kaderkriterien'!$H152="w",Übersicht!$C148=11),('Perzentile Weiblich'!$B$32*J148^3)+('Perzentile Weiblich'!$C$32*J148^2)+('Perzentile Weiblich'!$D$32*J148)+'Perzentile Weiblich'!$E$32,IF(AND('Tabelle Kaderkriterien'!H152&lt;&gt;"m",'Tabelle Kaderkriterien'!H152&lt;&gt;"!w"),#N/A,#N/A)))))))))))))))))))))))))</f>
        <v>#N/A</v>
      </c>
      <c r="Q148" s="32" t="e">
        <f>IF(AND('Tabelle Kaderkriterien'!$H152="m",Übersicht!$C148=13,K148&gt;'Perzentile Männlich'!V$3),100,IF(AND('Tabelle Kaderkriterien'!$H152="m",Übersicht!$C148=13),('Perzentile Männlich'!$B$19*K148^3)+('Perzentile Männlich'!$C$19*K148^2)+('Perzentile Männlich'!$D$19*K148)+'Perzentile Männlich'!$E$19,IF(AND('Tabelle Kaderkriterien'!$H152="m",Übersicht!$C148=14,K148&gt;'Perzentile Männlich'!V$4),100,IF(AND('Tabelle Kaderkriterien'!$H152="m",Übersicht!$C148=14),('Perzentile Männlich'!$B$20*K148^3)+('Perzentile Männlich'!$C$20*K148^2)+('Perzentile Männlich'!$D$20*K148)+'Perzentile Männlich'!$E$20,IF(AND('Tabelle Kaderkriterien'!$H152="m",Übersicht!$C148=15,K148&gt;'Perzentile Männlich'!V$5),100,IF(AND('Tabelle Kaderkriterien'!$H152="m",Übersicht!$C148=15),('Perzentile Männlich'!$B$21*K148^3)+('Perzentile Männlich'!$C$21*K148^2)+('Perzentile Männlich'!$D$21*K148)+'Perzentile Männlich'!$E$21,IF(AND('Tabelle Kaderkriterien'!$H152="m",Übersicht!$C148=16,K148&gt;'Perzentile Männlich'!V$6),100,IF(AND('Tabelle Kaderkriterien'!$H152="m",Übersicht!$C148=16),('Perzentile Männlich'!$B$22*K148^3)+('Perzentile Männlich'!$C$22*K148^2)+('Perzentile Männlich'!$D$22*K148)+'Perzentile Männlich'!$E$22,IF(AND('Tabelle Kaderkriterien'!$H152="m",Übersicht!$C148=12,K148&gt;'Perzentile Männlich'!V$7),100,IF(AND('Tabelle Kaderkriterien'!$H152="m",Übersicht!$C148=12),('Perzentile Männlich'!$B$23*K148^3)+('Perzentile Männlich'!$C$23*K148^2)+('Perzentile Männlich'!$D$23*K148)+'Perzentile Männlich'!$E$23,IF(AND('Tabelle Kaderkriterien'!$H152="m",Übersicht!$C148=11,K148&gt;'Perzentile Männlich'!V$8),100,IF(AND('Tabelle Kaderkriterien'!$H152="m",Übersicht!$C148=11),('Perzentile Männlich'!$B$24*K148^3)+('Perzentile Männlich'!$C$24*K148^2)+('Perzentile Männlich'!$D$24*K148)+'Perzentile Männlich'!$E$24,IF(AND('Tabelle Kaderkriterien'!$H152="w",Übersicht!$C148=13,K148&gt;'Perzentile Weiblich'!V$3),100,IF(AND('Tabelle Kaderkriterien'!$H152="w",Übersicht!$C148=13),('Perzentile Weiblich'!$B$19*K148^3)+('Perzentile Weiblich'!$C$19*K148^2)+('Perzentile Weiblich'!$D$19*K148)+'Perzentile Weiblich'!$E$19,IF(AND('Tabelle Kaderkriterien'!$H152="w",Übersicht!$C148=14,K148&gt;'Perzentile Weiblich'!V$4),100,IF(AND('Tabelle Kaderkriterien'!$H152="w",Übersicht!$C148=14),('Perzentile Weiblich'!$B$20*K148^3)+('Perzentile Weiblich'!$C$20*K148^2)+('Perzentile Weiblich'!$D$20*K148)+'Perzentile Weiblich'!$E$20,IF(AND('Tabelle Kaderkriterien'!$H152="w",Übersicht!$C148=15,K148&gt;'Perzentile Weiblich'!V$5),100,IF(AND('Tabelle Kaderkriterien'!$H152="w",Übersicht!$C148=15),('Perzentile Weiblich'!$B$21*K148^3)+('Perzentile Weiblich'!$C$21*K148^2)+('Perzentile Weiblich'!$D$21*K148)+'Perzentile Weiblich'!$E$21,IF(AND('Tabelle Kaderkriterien'!$H152="w",Übersicht!$C148=16,K148&gt;'Perzentile Weiblich'!V$6),100,IF(AND('Tabelle Kaderkriterien'!$H152="w",Übersicht!$C148=16),('Perzentile Weiblich'!$B$22*K148^3)+('Perzentile Weiblich'!$C$22*K148^2)+('Perzentile Weiblich'!$D$22*K148)+'Perzentile Weiblich'!$E$22,IF(AND('Tabelle Kaderkriterien'!$H152="w",Übersicht!$C148=12,K148&gt;'Perzentile Weiblich'!V$7),100,IF(AND('Tabelle Kaderkriterien'!$H152="w",Übersicht!$C148=12),('Perzentile Weiblich'!$B$23*K148^3)+('Perzentile Weiblich'!$C$23*K148^2)+('Perzentile Weiblich'!$D$23*K148)+'Perzentile Weiblich'!$E$23,IF(AND('Tabelle Kaderkriterien'!$H152="w",Übersicht!$C148=11,K148&gt;'Perzentile Weiblich'!V$8),100,IF(AND('Tabelle Kaderkriterien'!$H152="w",Übersicht!$C148=11),('Perzentile Weiblich'!$B$24*K148^3)+('Perzentile Weiblich'!$C$24*K148^2)+('Perzentile Weiblich'!$D$24*K148)+'Perzentile Weiblich'!$E$24,IF(AND('Tabelle Kaderkriterien'!I152&lt;&gt;"m",'Tabelle Kaderkriterien'!I152&lt;&gt;"!w"),#N/A,#N/A)))))))))))))))))))))))))</f>
        <v>#N/A</v>
      </c>
      <c r="S148" s="18" t="e">
        <f t="shared" si="4"/>
        <v>#DIV/0!</v>
      </c>
      <c r="T148" s="18" t="e">
        <f t="shared" si="5"/>
        <v>#DIV/0!</v>
      </c>
    </row>
    <row r="149" spans="1:20" x14ac:dyDescent="0.3">
      <c r="A149" s="31">
        <f>'Tabelle Kaderkriterien'!B153</f>
        <v>0</v>
      </c>
      <c r="B149" s="31">
        <f>'Tabelle Kaderkriterien'!C153</f>
        <v>0</v>
      </c>
      <c r="C149" s="143">
        <f>'Tabelle Kaderkriterien'!G153</f>
        <v>0</v>
      </c>
      <c r="D149" s="144">
        <f>'Tabelle Kaderkriterien'!K153</f>
        <v>0</v>
      </c>
      <c r="E149" s="144">
        <f>'Tabelle Kaderkriterien'!L153</f>
        <v>0</v>
      </c>
      <c r="F149" s="144">
        <f>'Tabelle Kaderkriterien'!N153</f>
        <v>0</v>
      </c>
      <c r="G149" s="144">
        <f>'Tabelle Kaderkriterien'!O153</f>
        <v>0</v>
      </c>
      <c r="H149" s="144">
        <f>'Tabelle Kaderkriterien'!Q153</f>
        <v>0</v>
      </c>
      <c r="I149" s="144">
        <f>'Tabelle Kaderkriterien'!R153</f>
        <v>0</v>
      </c>
      <c r="J149" s="144">
        <f>'Tabelle Kaderkriterien'!T153</f>
        <v>0</v>
      </c>
      <c r="K149" s="144">
        <f>'Tabelle Kaderkriterien'!V153</f>
        <v>0</v>
      </c>
      <c r="M149" s="32" t="e">
        <f>IF(AND('Tabelle Kaderkriterien'!$H153="m",Übersicht!$C149=13,'Perzentile Männlich'!M149&gt;'Perzentile Männlich'!R$3),100,IF(AND('Tabelle Kaderkriterien'!$H153="m",Übersicht!$C149=13),('Perzentile Männlich'!$B$35*'Perzentile Männlich'!M149^3)+('Perzentile Männlich'!$C$35*'Perzentile Männlich'!M149^2)+('Perzentile Männlich'!$D$35*'Perzentile Männlich'!M149)+'Perzentile Männlich'!$E$35,IF(AND('Tabelle Kaderkriterien'!$H153="m",Übersicht!$C149=14,'Perzentile Männlich'!M149&gt;'Perzentile Männlich'!R$4),100,IF(AND('Tabelle Kaderkriterien'!$H153="m",Übersicht!$C149=14),('Perzentile Männlich'!$B$36*'Perzentile Männlich'!M149^3)+('Perzentile Männlich'!$C$36*'Perzentile Männlich'!M149^2)+('Perzentile Männlich'!$D$36*'Perzentile Männlich'!M149)+'Perzentile Männlich'!$E$36,IF(AND('Tabelle Kaderkriterien'!$H153="m",Übersicht!$C149=15,'Perzentile Männlich'!M149&gt;'Perzentile Männlich'!R$5),100,IF(AND('Tabelle Kaderkriterien'!$H153="m",Übersicht!$C149=15),('Perzentile Männlich'!$B$37*'Perzentile Männlich'!M149^3)+('Perzentile Männlich'!$C$37*'Perzentile Männlich'!M149^2)+('Perzentile Männlich'!$D$37*'Perzentile Männlich'!M149)+'Perzentile Männlich'!$E$37,IF(AND('Tabelle Kaderkriterien'!$H153="m",Übersicht!$C149=16,'Perzentile Männlich'!M149&gt;'Perzentile Männlich'!R$6),100,IF(AND('Tabelle Kaderkriterien'!$H153="m",Übersicht!$C149=16),('Perzentile Männlich'!$B$38*'Perzentile Männlich'!M149^3)+('Perzentile Männlich'!$C$38*'Perzentile Männlich'!M149^2)+('Perzentile Männlich'!$D$38*'Perzentile Männlich'!M149)+'Perzentile Männlich'!$E$38,IF(AND('Tabelle Kaderkriterien'!$H153="m",Übersicht!$C149=12,'Perzentile Männlich'!M149&gt;'Perzentile Männlich'!R$7),100,IF(AND('Tabelle Kaderkriterien'!$H153="m",Übersicht!$C149=12),('Perzentile Männlich'!$B$39*'Perzentile Männlich'!M149^3)+('Perzentile Männlich'!$C$39*'Perzentile Männlich'!M149^2)+('Perzentile Männlich'!$D$39*'Perzentile Männlich'!M149)+'Perzentile Männlich'!$E$39,IF(AND('Tabelle Kaderkriterien'!$H153="m",Übersicht!$C149=11,'Perzentile Männlich'!M149&gt;'Perzentile Männlich'!R$8),100,IF(AND('Tabelle Kaderkriterien'!$H153="m",Übersicht!$C149=11),('Perzentile Männlich'!$B$40*'Perzentile Männlich'!M149^3)+('Perzentile Männlich'!$C$40*'Perzentile Männlich'!M149^2)+('Perzentile Männlich'!$D$40*'Perzentile Männlich'!M149)+'Perzentile Männlich'!$E$40,IF(AND('Tabelle Kaderkriterien'!$H153="w",Übersicht!$C149=13,'Perzentile Weiblich'!M149&gt;'Perzentile Weiblich'!R$3),100,IF(AND('Tabelle Kaderkriterien'!$H153="w",Übersicht!$C149=13),('Perzentile Weiblich'!$B$35*'Perzentile Weiblich'!M149^3)+('Perzentile Weiblich'!$C$35*'Perzentile Weiblich'!M149^2)+('Perzentile Weiblich'!$D$35*'Perzentile Weiblich'!M149)+'Perzentile Weiblich'!$E$35,IF(AND('Tabelle Kaderkriterien'!$H153="w",Übersicht!$C149=14,'Perzentile Weiblich'!M149&gt;'Perzentile Weiblich'!R$4),100,IF(AND('Tabelle Kaderkriterien'!$H153="w",Übersicht!$C149=14),('Perzentile Weiblich'!$B$36*'Perzentile Weiblich'!M149^3)+('Perzentile Weiblich'!$C$36*'Perzentile Weiblich'!M149^2)+('Perzentile Weiblich'!$D$36*'Perzentile Weiblich'!M149)+'Perzentile Weiblich'!$E$36,IF(AND('Tabelle Kaderkriterien'!$H153="w",Übersicht!$C149=15,'Perzentile Weiblich'!M149&gt;'Perzentile Weiblich'!R$5),100,IF(AND('Tabelle Kaderkriterien'!$H153="w",Übersicht!$C149=15),('Perzentile Weiblich'!$B$37*'Perzentile Weiblich'!M149^3)+('Perzentile Weiblich'!$C$37*'Perzentile Weiblich'!M149^2)+('Perzentile Weiblich'!$D$37*'Perzentile Weiblich'!M149)+'Perzentile Weiblich'!$E$37,IF(AND('Tabelle Kaderkriterien'!$H153="w",Übersicht!$C149=16,'Perzentile Weiblich'!M149&gt;'Perzentile Weiblich'!R$6),100,IF(AND('Tabelle Kaderkriterien'!$H153="w",Übersicht!$C149=16),('Perzentile Weiblich'!$B$38*'Perzentile Weiblich'!M149^3)+('Perzentile Weiblich'!$C$38*'Perzentile Weiblich'!M149^2)+('Perzentile Weiblich'!$D$38*'Perzentile Weiblich'!M149)+'Perzentile Weiblich'!$E$38,IF(AND('Tabelle Kaderkriterien'!$H153="w",Übersicht!$C149=12,'Perzentile Weiblich'!M149&gt;'Perzentile Weiblich'!R$7),100,IF(AND('Tabelle Kaderkriterien'!$H153="w",Übersicht!$C149=12),('Perzentile Weiblich'!$B$39*'Perzentile Weiblich'!M149^3)+('Perzentile Weiblich'!$C$39*'Perzentile Weiblich'!M149^2)+('Perzentile Weiblich'!$D$39*'Perzentile Weiblich'!M149)+'Perzentile Weiblich'!$E$39,IF(AND('Tabelle Kaderkriterien'!$H153="w",Übersicht!$C149=11,'Perzentile Weiblich'!M149&gt;'Perzentile Weiblich'!R$8),100,IF(AND('Tabelle Kaderkriterien'!$H153="w",Übersicht!$C149=11),('Perzentile Weiblich'!$B$40*'Perzentile Weiblich'!M149^3)+('Perzentile Weiblich'!$C$40*'Perzentile Weiblich'!M149^2)+('Perzentile Weiblich'!$D$40*'Perzentile Weiblich'!M149)+'Perzentile Weiblich'!$E$40,IF(AND('Tabelle Kaderkriterien'!H153&lt;&gt;"m",'Tabelle Kaderkriterien'!H153&lt;&gt;"!w"),#N/A,#N/A)))))))))))))))))))))))))</f>
        <v>#DIV/0!</v>
      </c>
      <c r="N149" s="32" t="e">
        <f>IF(AND('Tabelle Kaderkriterien'!$H153="m",Übersicht!$C149=13,'Perzentile Männlich'!N149&gt;'Perzentile Männlich'!S$3),100,IF(AND('Tabelle Kaderkriterien'!$H153="m",Übersicht!$C149=13),('Perzentile Männlich'!$B$43*'Perzentile Männlich'!N149^3)+('Perzentile Männlich'!$C$43*'Perzentile Männlich'!N149^2)+('Perzentile Männlich'!$D$43*'Perzentile Männlich'!N149)+'Perzentile Männlich'!$E$43,IF(AND('Tabelle Kaderkriterien'!$H153="m",Übersicht!$C149=14,'Perzentile Männlich'!N149&gt;'Perzentile Männlich'!S$4),100,IF(AND('Tabelle Kaderkriterien'!$H153="m",Übersicht!$C149=14),('Perzentile Männlich'!$B$44*'Perzentile Männlich'!N149^3)+('Perzentile Männlich'!$C$44*'Perzentile Männlich'!N149^2)+('Perzentile Männlich'!$D$44*'Perzentile Männlich'!N149)+'Perzentile Männlich'!$E$44,IF(AND('Tabelle Kaderkriterien'!$H153="m",Übersicht!$C149=15,'Perzentile Männlich'!N149&gt;'Perzentile Männlich'!S$5),100,IF(AND('Tabelle Kaderkriterien'!$H153="m",Übersicht!$C149=15),('Perzentile Männlich'!$B$45*'Perzentile Männlich'!N149^3)+('Perzentile Männlich'!$C$45*'Perzentile Männlich'!N149^2)+('Perzentile Männlich'!$D$45*'Perzentile Männlich'!N149)+'Perzentile Männlich'!$E$45,IF(AND('Tabelle Kaderkriterien'!$H153="m",Übersicht!$C149=16,'Perzentile Männlich'!N149&gt;'Perzentile Männlich'!S$6),100,IF(AND('Tabelle Kaderkriterien'!$H153="m",Übersicht!$C149=16),('Perzentile Männlich'!$B$46*'Perzentile Männlich'!N149^3)+('Perzentile Männlich'!$C$46*'Perzentile Männlich'!N149^2)+('Perzentile Männlich'!$D$46*'Perzentile Männlich'!N149)+'Perzentile Männlich'!$E$46,IF(AND('Tabelle Kaderkriterien'!$H153="m",Übersicht!$C149=12,'Perzentile Männlich'!N149&gt;'Perzentile Männlich'!S$7),100,IF(AND('Tabelle Kaderkriterien'!$H153="m",Übersicht!$C149=12),('Perzentile Männlich'!$B$47*'Perzentile Männlich'!N149^3)+('Perzentile Männlich'!$C$47*'Perzentile Männlich'!N149^2)+('Perzentile Männlich'!$D$47*'Perzentile Männlich'!N149)+'Perzentile Männlich'!$E$47,IF(AND('Tabelle Kaderkriterien'!$H153="m",Übersicht!$C149=11,'Perzentile Männlich'!N149&gt;'Perzentile Männlich'!S$8),100,IF(AND('Tabelle Kaderkriterien'!$H153="m",Übersicht!$C149=11),('Perzentile Männlich'!$B$48*'Perzentile Männlich'!N149^3)+('Perzentile Männlich'!$C$48*'Perzentile Männlich'!N149^2)+('Perzentile Männlich'!$D$48*'Perzentile Männlich'!N149)+'Perzentile Männlich'!$E$48,IF(AND('Tabelle Kaderkriterien'!$H153="w",Übersicht!$C149=13,'Perzentile Weiblich'!N149&gt;'Perzentile Weiblich'!S$3),100,IF(AND('Tabelle Kaderkriterien'!$H153="w",Übersicht!$C149=13),('Perzentile Weiblich'!$B$43*'Perzentile Weiblich'!N149^3)+('Perzentile Weiblich'!$C$43*'Perzentile Weiblich'!N149^2)+('Perzentile Weiblich'!$D$43*'Perzentile Weiblich'!N149)+'Perzentile Weiblich'!$E$43,IF(AND('Tabelle Kaderkriterien'!$H153="w",Übersicht!$C149=14,'Perzentile Weiblich'!N149&gt;'Perzentile Weiblich'!S$4),100,IF(AND('Tabelle Kaderkriterien'!$H153="w",Übersicht!$C149=14),('Perzentile Weiblich'!$B$44*'Perzentile Weiblich'!N149^3)+('Perzentile Weiblich'!$C$44*'Perzentile Weiblich'!N149^2)+('Perzentile Weiblich'!$D$44*'Perzentile Weiblich'!N149)+'Perzentile Weiblich'!$E$44,IF(AND('Tabelle Kaderkriterien'!$H153="w",Übersicht!$C149=15,'Perzentile Weiblich'!N149&gt;'Perzentile Weiblich'!S$5),100,IF(AND('Tabelle Kaderkriterien'!$H153="w",Übersicht!$C149=15),('Perzentile Weiblich'!$B$45*'Perzentile Weiblich'!N149^3)+('Perzentile Weiblich'!$C$45*'Perzentile Weiblich'!N149^2)+('Perzentile Weiblich'!$D$45*'Perzentile Weiblich'!N149)+'Perzentile Weiblich'!$E$45,IF(AND('Tabelle Kaderkriterien'!$H153="w",Übersicht!$C149=16,'Perzentile Weiblich'!N149&gt;'Perzentile Weiblich'!S$6),100,IF(AND('Tabelle Kaderkriterien'!$H153="w",Übersicht!$C149=16),('Perzentile Weiblich'!$B$46*'Perzentile Weiblich'!N149^3)+('Perzentile Weiblich'!$C$46*'Perzentile Weiblich'!N149^2)+('Perzentile Weiblich'!$D$46*'Perzentile Weiblich'!N149)+'Perzentile Weiblich'!$E$46,IF(AND('Tabelle Kaderkriterien'!$H153="w",Übersicht!$C149=12,'Perzentile Weiblich'!N149&gt;'Perzentile Weiblich'!S$7),100,IF(AND('Tabelle Kaderkriterien'!$H153="w",Übersicht!$C149=12),('Perzentile Weiblich'!$B$47*'Perzentile Weiblich'!N149^3)+('Perzentile Weiblich'!$C$47*'Perzentile Weiblich'!N149^2)+('Perzentile Weiblich'!$D$47*'Perzentile Weiblich'!N149)+'Perzentile Weiblich'!$E$47,IF(AND('Tabelle Kaderkriterien'!$H153="w",Übersicht!$C149=11,'Perzentile Weiblich'!N149&gt;'Perzentile Weiblich'!S$8),100,IF(AND('Tabelle Kaderkriterien'!$H153="w",Übersicht!$C149=11),('Perzentile Weiblich'!$B$48*'Perzentile Weiblich'!N149^3)+('Perzentile Weiblich'!$C$48*'Perzentile Weiblich'!N149^2)+('Perzentile Weiblich'!$D$48*'Perzentile Weiblich'!N149)+'Perzentile Weiblich'!$E$48,IF(AND('Tabelle Kaderkriterien'!I153&lt;&gt;"m",'Tabelle Kaderkriterien'!I153&lt;&gt;"!w"),#N/A,#N/A)))))))))))))))))))))))))</f>
        <v>#DIV/0!</v>
      </c>
      <c r="O149" s="32" t="e">
        <f>IF(AND('Tabelle Kaderkriterien'!$H153="m",Übersicht!$C149=13,'Perzentile Männlich'!O149&gt;'Perzentile Männlich'!T$3),100,IF(AND('Tabelle Kaderkriterien'!$H153="m",Übersicht!$C149=13),('Perzentile Männlich'!$B$11*'Perzentile Männlich'!O149^3)+('Perzentile Männlich'!$C$11*'Perzentile Männlich'!O149^2)+('Perzentile Männlich'!$D$11*'Perzentile Männlich'!O149)+'Perzentile Männlich'!$E$11,IF(AND('Tabelle Kaderkriterien'!$H153="m",Übersicht!$C149=14,'Perzentile Männlich'!O149&gt;'Perzentile Männlich'!T$4),100,IF(AND('Tabelle Kaderkriterien'!$H153="m",Übersicht!$C149=14),('Perzentile Männlich'!$B$12*'Perzentile Männlich'!O149^3)+('Perzentile Männlich'!$C$12*'Perzentile Männlich'!O149^2)+('Perzentile Männlich'!$D$12*'Perzentile Männlich'!O149)+'Perzentile Männlich'!$E$12,IF(AND('Tabelle Kaderkriterien'!$H153="m",Übersicht!$C149=15,'Perzentile Männlich'!O149&gt;'Perzentile Männlich'!T$5),100,IF(AND('Tabelle Kaderkriterien'!$H153="m",Übersicht!$C149=15),('Perzentile Männlich'!$B$13*'Perzentile Männlich'!O149^3)+('Perzentile Männlich'!$C$13*'Perzentile Männlich'!O149^2)+('Perzentile Männlich'!$D$13*'Perzentile Männlich'!O149)+'Perzentile Männlich'!$E$13,IF(AND('Tabelle Kaderkriterien'!$H153="m",Übersicht!$C149=16,'Perzentile Männlich'!O149&gt;'Perzentile Männlich'!T$6),100,IF(AND('Tabelle Kaderkriterien'!$H153="m",Übersicht!$C149=16),('Perzentile Männlich'!$B$14*'Perzentile Männlich'!O149^3)+('Perzentile Männlich'!$C$14*'Perzentile Männlich'!O149^2)+('Perzentile Männlich'!$D$14*'Perzentile Männlich'!O149)+'Perzentile Männlich'!$E$14,IF(AND('Tabelle Kaderkriterien'!$H153="m",Übersicht!$C149=12,'Perzentile Männlich'!O149&gt;'Perzentile Männlich'!T$7),100,IF(AND('Tabelle Kaderkriterien'!$H153="m",Übersicht!$C149=12),('Perzentile Männlich'!$B$15*'Perzentile Männlich'!O149^3)+('Perzentile Männlich'!$C$15*'Perzentile Männlich'!O149^2)+('Perzentile Männlich'!$D$15*'Perzentile Männlich'!O149)+'Perzentile Männlich'!$E$15,IF(AND('Tabelle Kaderkriterien'!$H153="m",Übersicht!$C149=11,'Perzentile Männlich'!O149&gt;'Perzentile Männlich'!T$8),100,IF(AND('Tabelle Kaderkriterien'!$H153="m",Übersicht!$C149=11),('Perzentile Männlich'!$B$16*'Perzentile Männlich'!O149^3)+('Perzentile Männlich'!$C$16*'Perzentile Männlich'!O149^2)+('Perzentile Männlich'!$D$16*'Perzentile Männlich'!O149)+'Perzentile Männlich'!$E$16,IF(AND('Tabelle Kaderkriterien'!$H153="w",Übersicht!$C149=13,'Perzentile Weiblich'!O149&gt;'Perzentile Weiblich'!T$3),100,IF(AND('Tabelle Kaderkriterien'!$H153="w",Übersicht!$C149=13),('Perzentile Weiblich'!$B$11*'Perzentile Weiblich'!O149^3)+('Perzentile Weiblich'!$C$11*'Perzentile Weiblich'!O149^2)+('Perzentile Weiblich'!$D$11*'Perzentile Weiblich'!O149)+'Perzentile Weiblich'!$E$11,IF(AND('Tabelle Kaderkriterien'!$H153="w",Übersicht!$C149=14,'Perzentile Weiblich'!O149&gt;'Perzentile Weiblich'!T$4),100,IF(AND('Tabelle Kaderkriterien'!$H153="w",Übersicht!$C149=14),('Perzentile Weiblich'!$B$12*'Perzentile Weiblich'!O149^3)+('Perzentile Weiblich'!$C$12*'Perzentile Weiblich'!O149^2)+('Perzentile Weiblich'!$D$12*'Perzentile Weiblich'!O149)+'Perzentile Weiblich'!$E$12,IF(AND('Tabelle Kaderkriterien'!$H153="w",Übersicht!$C149=15,'Perzentile Weiblich'!O149&gt;'Perzentile Weiblich'!T$5),100,IF(AND('Tabelle Kaderkriterien'!$H153="w",Übersicht!$C149=15),('Perzentile Weiblich'!$B$13*'Perzentile Weiblich'!O149^3)+('Perzentile Weiblich'!$C$13*'Perzentile Weiblich'!O149^2)+('Perzentile Weiblich'!$D$13*'Perzentile Weiblich'!O149)+'Perzentile Weiblich'!$E$13,IF(AND('Tabelle Kaderkriterien'!$H153="w",Übersicht!$C149=16,'Perzentile Weiblich'!O149&gt;'Perzentile Weiblich'!T$6),100,IF(AND('Tabelle Kaderkriterien'!$H153="w",Übersicht!$C149=16),('Perzentile Weiblich'!$B$14*'Perzentile Weiblich'!O149^3)+('Perzentile Weiblich'!$C$14*'Perzentile Weiblich'!O149^2)+('Perzentile Weiblich'!$D$14*'Perzentile Weiblich'!O149)+'Perzentile Weiblich'!$E$14,IF(AND('Tabelle Kaderkriterien'!$H153="w",Übersicht!$C149=12,'Perzentile Weiblich'!O149&gt;'Perzentile Weiblich'!T$7),100,IF(AND('Tabelle Kaderkriterien'!$H153="w",Übersicht!$C149=12),('Perzentile Weiblich'!$B$15*'Perzentile Weiblich'!O149^3)+('Perzentile Weiblich'!$C$15*'Perzentile Weiblich'!O149^2)+('Perzentile Weiblich'!$D$15*'Perzentile Weiblich'!O149)+'Perzentile Weiblich'!$E$15,IF(AND('Tabelle Kaderkriterien'!$H153="w",Übersicht!$C149=11,'Perzentile Weiblich'!O149&gt;'Perzentile Weiblich'!T$8),100,IF(AND('Tabelle Kaderkriterien'!$H153="w",Übersicht!$C149=11),('Perzentile Weiblich'!$B$16*'Perzentile Weiblich'!O149^3)+('Perzentile Weiblich'!$C$16*'Perzentile Weiblich'!O149^2)+('Perzentile Weiblich'!$D$16*'Perzentile Weiblich'!O149)+'Perzentile Weiblich'!$E$16,IF(AND('Tabelle Kaderkriterien'!J153&lt;&gt;"m",'Tabelle Kaderkriterien'!J153&lt;&gt;"!w"),#N/A,#N/A)))))))))))))))))))))))))</f>
        <v>#DIV/0!</v>
      </c>
      <c r="P149" s="32" t="e">
        <f>IF(AND('Tabelle Kaderkriterien'!$H153="m",Übersicht!$C149=13,J149&lt;'Perzentile Männlich'!U$3),100,IF(AND('Tabelle Kaderkriterien'!$H153="m",Übersicht!$C149=13),('Perzentile Männlich'!$B$27*J149^3)+('Perzentile Männlich'!$C$27*J149^2)+('Perzentile Männlich'!$D$27*J149)+'Perzentile Männlich'!$E$27,IF(AND('Tabelle Kaderkriterien'!$H153="m",Übersicht!$C149=14,J149&lt;'Perzentile Männlich'!U$4),100,IF(AND('Tabelle Kaderkriterien'!$H153="m",Übersicht!$C149=14),('Perzentile Männlich'!$B$28*J149^3)+('Perzentile Männlich'!$C$28*J149^2)+('Perzentile Männlich'!$D$28*J149)+'Perzentile Männlich'!$E$28,IF(AND('Tabelle Kaderkriterien'!$H153="m",Übersicht!$C149=15,J149&lt;'Perzentile Männlich'!U$5),100,IF(AND('Tabelle Kaderkriterien'!$H153="m",Übersicht!$C149=15),('Perzentile Männlich'!$B$29*J149^3)+('Perzentile Männlich'!$C$29*J149^2)+('Perzentile Männlich'!$D$29*J149)+'Perzentile Männlich'!$E$29,IF(AND('Tabelle Kaderkriterien'!$H153="m",Übersicht!$C149=16,J149&lt;'Perzentile Männlich'!U$6),100,IF(AND('Tabelle Kaderkriterien'!$H153="m",Übersicht!$C149=16),('Perzentile Männlich'!$B$30*J149^3)+('Perzentile Männlich'!$C$30*J149^2)+('Perzentile Männlich'!$D$30*J149)+'Perzentile Männlich'!$E$30,IF(AND('Tabelle Kaderkriterien'!$H153="m",Übersicht!$C149=12,J149&lt;'Perzentile Männlich'!U$7),100,IF(AND('Tabelle Kaderkriterien'!$H153="m",Übersicht!$C149=12),('Perzentile Männlich'!$B$31*J149^3)+('Perzentile Männlich'!$C$31*J149^2)+('Perzentile Männlich'!$D$31*J149)+'Perzentile Männlich'!$E$31,IF(AND('Tabelle Kaderkriterien'!$H153="m",Übersicht!$C149=11,J149&lt;'Perzentile Männlich'!U$8),100,IF(AND('Tabelle Kaderkriterien'!$H153="m",Übersicht!$C149=11),('Perzentile Männlich'!$B$32*J149^3)+('Perzentile Männlich'!$C$32*J149^2)+('Perzentile Männlich'!$D$32*J149)+'Perzentile Männlich'!$E$32,IF(AND('Tabelle Kaderkriterien'!$H153="w",Übersicht!$C149=13,J149&lt;'Perzentile Weiblich'!U$3),100,IF(AND('Tabelle Kaderkriterien'!$H153="w",Übersicht!$C149=13),('Perzentile Weiblich'!$B$27*J149^3)+('Perzentile Weiblich'!$C$27*J149^2)+('Perzentile Weiblich'!$D$27*J149)+'Perzentile Weiblich'!$E$27,IF(AND('Tabelle Kaderkriterien'!$H153="w",Übersicht!$C149=14,J149&lt;'Perzentile Weiblich'!U$4),100,IF(AND('Tabelle Kaderkriterien'!$H153="w",Übersicht!$C149=14),('Perzentile Weiblich'!$B$28*J149^3)+('Perzentile Weiblich'!$C$28*J149^2)+('Perzentile Weiblich'!$D$28*J149)+'Perzentile Weiblich'!$E$28,IF(AND('Tabelle Kaderkriterien'!$H153="w",Übersicht!$C149=15,J149&lt;'Perzentile Weiblich'!U$5),100,IF(AND('Tabelle Kaderkriterien'!$H153="w",Übersicht!$C149=15),('Perzentile Weiblich'!$B$29*J149^3)+('Perzentile Weiblich'!$C$29*J149^2)+('Perzentile Weiblich'!$D$29*J149)+'Perzentile Weiblich'!$E$29,IF(AND('Tabelle Kaderkriterien'!$H153="w",Übersicht!$C149=16,J149&lt;'Perzentile Weiblich'!U$6),100,IF(AND('Tabelle Kaderkriterien'!$H153="w",Übersicht!$C149=16),('Perzentile Weiblich'!$B$30*J149^3)+('Perzentile Weiblich'!$C$30*J149^2)+('Perzentile Weiblich'!$D$30*J149)+'Perzentile Weiblich'!$E$30,IF(AND('Tabelle Kaderkriterien'!$H153="w",Übersicht!$C149=12,J149&lt;'Perzentile Weiblich'!U$7),100,IF(AND('Tabelle Kaderkriterien'!$H153="w",Übersicht!$C149=12),('Perzentile Weiblich'!$B$31*J149^3)+('Perzentile Weiblich'!$C$31*J149^2)+('Perzentile Weiblich'!$D$31*J149)+'Perzentile Weiblich'!$E$31,IF(AND('Tabelle Kaderkriterien'!$H153="w",Übersicht!$C149=11,J149&lt;'Perzentile Weiblich'!U$8),100,IF(AND('Tabelle Kaderkriterien'!$H153="w",Übersicht!$C149=11),('Perzentile Weiblich'!$B$32*J149^3)+('Perzentile Weiblich'!$C$32*J149^2)+('Perzentile Weiblich'!$D$32*J149)+'Perzentile Weiblich'!$E$32,IF(AND('Tabelle Kaderkriterien'!H153&lt;&gt;"m",'Tabelle Kaderkriterien'!H153&lt;&gt;"!w"),#N/A,#N/A)))))))))))))))))))))))))</f>
        <v>#N/A</v>
      </c>
      <c r="Q149" s="32" t="e">
        <f>IF(AND('Tabelle Kaderkriterien'!$H153="m",Übersicht!$C149=13,K149&gt;'Perzentile Männlich'!V$3),100,IF(AND('Tabelle Kaderkriterien'!$H153="m",Übersicht!$C149=13),('Perzentile Männlich'!$B$19*K149^3)+('Perzentile Männlich'!$C$19*K149^2)+('Perzentile Männlich'!$D$19*K149)+'Perzentile Männlich'!$E$19,IF(AND('Tabelle Kaderkriterien'!$H153="m",Übersicht!$C149=14,K149&gt;'Perzentile Männlich'!V$4),100,IF(AND('Tabelle Kaderkriterien'!$H153="m",Übersicht!$C149=14),('Perzentile Männlich'!$B$20*K149^3)+('Perzentile Männlich'!$C$20*K149^2)+('Perzentile Männlich'!$D$20*K149)+'Perzentile Männlich'!$E$20,IF(AND('Tabelle Kaderkriterien'!$H153="m",Übersicht!$C149=15,K149&gt;'Perzentile Männlich'!V$5),100,IF(AND('Tabelle Kaderkriterien'!$H153="m",Übersicht!$C149=15),('Perzentile Männlich'!$B$21*K149^3)+('Perzentile Männlich'!$C$21*K149^2)+('Perzentile Männlich'!$D$21*K149)+'Perzentile Männlich'!$E$21,IF(AND('Tabelle Kaderkriterien'!$H153="m",Übersicht!$C149=16,K149&gt;'Perzentile Männlich'!V$6),100,IF(AND('Tabelle Kaderkriterien'!$H153="m",Übersicht!$C149=16),('Perzentile Männlich'!$B$22*K149^3)+('Perzentile Männlich'!$C$22*K149^2)+('Perzentile Männlich'!$D$22*K149)+'Perzentile Männlich'!$E$22,IF(AND('Tabelle Kaderkriterien'!$H153="m",Übersicht!$C149=12,K149&gt;'Perzentile Männlich'!V$7),100,IF(AND('Tabelle Kaderkriterien'!$H153="m",Übersicht!$C149=12),('Perzentile Männlich'!$B$23*K149^3)+('Perzentile Männlich'!$C$23*K149^2)+('Perzentile Männlich'!$D$23*K149)+'Perzentile Männlich'!$E$23,IF(AND('Tabelle Kaderkriterien'!$H153="m",Übersicht!$C149=11,K149&gt;'Perzentile Männlich'!V$8),100,IF(AND('Tabelle Kaderkriterien'!$H153="m",Übersicht!$C149=11),('Perzentile Männlich'!$B$24*K149^3)+('Perzentile Männlich'!$C$24*K149^2)+('Perzentile Männlich'!$D$24*K149)+'Perzentile Männlich'!$E$24,IF(AND('Tabelle Kaderkriterien'!$H153="w",Übersicht!$C149=13,K149&gt;'Perzentile Weiblich'!V$3),100,IF(AND('Tabelle Kaderkriterien'!$H153="w",Übersicht!$C149=13),('Perzentile Weiblich'!$B$19*K149^3)+('Perzentile Weiblich'!$C$19*K149^2)+('Perzentile Weiblich'!$D$19*K149)+'Perzentile Weiblich'!$E$19,IF(AND('Tabelle Kaderkriterien'!$H153="w",Übersicht!$C149=14,K149&gt;'Perzentile Weiblich'!V$4),100,IF(AND('Tabelle Kaderkriterien'!$H153="w",Übersicht!$C149=14),('Perzentile Weiblich'!$B$20*K149^3)+('Perzentile Weiblich'!$C$20*K149^2)+('Perzentile Weiblich'!$D$20*K149)+'Perzentile Weiblich'!$E$20,IF(AND('Tabelle Kaderkriterien'!$H153="w",Übersicht!$C149=15,K149&gt;'Perzentile Weiblich'!V$5),100,IF(AND('Tabelle Kaderkriterien'!$H153="w",Übersicht!$C149=15),('Perzentile Weiblich'!$B$21*K149^3)+('Perzentile Weiblich'!$C$21*K149^2)+('Perzentile Weiblich'!$D$21*K149)+'Perzentile Weiblich'!$E$21,IF(AND('Tabelle Kaderkriterien'!$H153="w",Übersicht!$C149=16,K149&gt;'Perzentile Weiblich'!V$6),100,IF(AND('Tabelle Kaderkriterien'!$H153="w",Übersicht!$C149=16),('Perzentile Weiblich'!$B$22*K149^3)+('Perzentile Weiblich'!$C$22*K149^2)+('Perzentile Weiblich'!$D$22*K149)+'Perzentile Weiblich'!$E$22,IF(AND('Tabelle Kaderkriterien'!$H153="w",Übersicht!$C149=12,K149&gt;'Perzentile Weiblich'!V$7),100,IF(AND('Tabelle Kaderkriterien'!$H153="w",Übersicht!$C149=12),('Perzentile Weiblich'!$B$23*K149^3)+('Perzentile Weiblich'!$C$23*K149^2)+('Perzentile Weiblich'!$D$23*K149)+'Perzentile Weiblich'!$E$23,IF(AND('Tabelle Kaderkriterien'!$H153="w",Übersicht!$C149=11,K149&gt;'Perzentile Weiblich'!V$8),100,IF(AND('Tabelle Kaderkriterien'!$H153="w",Übersicht!$C149=11),('Perzentile Weiblich'!$B$24*K149^3)+('Perzentile Weiblich'!$C$24*K149^2)+('Perzentile Weiblich'!$D$24*K149)+'Perzentile Weiblich'!$E$24,IF(AND('Tabelle Kaderkriterien'!I153&lt;&gt;"m",'Tabelle Kaderkriterien'!I153&lt;&gt;"!w"),#N/A,#N/A)))))))))))))))))))))))))</f>
        <v>#N/A</v>
      </c>
      <c r="S149" s="18" t="e">
        <f t="shared" si="4"/>
        <v>#DIV/0!</v>
      </c>
      <c r="T149" s="18" t="e">
        <f t="shared" si="5"/>
        <v>#DIV/0!</v>
      </c>
    </row>
    <row r="150" spans="1:20" x14ac:dyDescent="0.3">
      <c r="A150" s="31">
        <f>'Tabelle Kaderkriterien'!B154</f>
        <v>0</v>
      </c>
      <c r="B150" s="31">
        <f>'Tabelle Kaderkriterien'!C154</f>
        <v>0</v>
      </c>
      <c r="C150" s="143">
        <f>'Tabelle Kaderkriterien'!G154</f>
        <v>0</v>
      </c>
      <c r="D150" s="144">
        <f>'Tabelle Kaderkriterien'!K154</f>
        <v>0</v>
      </c>
      <c r="E150" s="144">
        <f>'Tabelle Kaderkriterien'!L154</f>
        <v>0</v>
      </c>
      <c r="F150" s="144">
        <f>'Tabelle Kaderkriterien'!N154</f>
        <v>0</v>
      </c>
      <c r="G150" s="144">
        <f>'Tabelle Kaderkriterien'!O154</f>
        <v>0</v>
      </c>
      <c r="H150" s="144">
        <f>'Tabelle Kaderkriterien'!Q154</f>
        <v>0</v>
      </c>
      <c r="I150" s="144">
        <f>'Tabelle Kaderkriterien'!R154</f>
        <v>0</v>
      </c>
      <c r="J150" s="144">
        <f>'Tabelle Kaderkriterien'!T154</f>
        <v>0</v>
      </c>
      <c r="K150" s="144">
        <f>'Tabelle Kaderkriterien'!V154</f>
        <v>0</v>
      </c>
      <c r="M150" s="32" t="e">
        <f>IF(AND('Tabelle Kaderkriterien'!$H154="m",Übersicht!$C150=13,'Perzentile Männlich'!M150&gt;'Perzentile Männlich'!R$3),100,IF(AND('Tabelle Kaderkriterien'!$H154="m",Übersicht!$C150=13),('Perzentile Männlich'!$B$35*'Perzentile Männlich'!M150^3)+('Perzentile Männlich'!$C$35*'Perzentile Männlich'!M150^2)+('Perzentile Männlich'!$D$35*'Perzentile Männlich'!M150)+'Perzentile Männlich'!$E$35,IF(AND('Tabelle Kaderkriterien'!$H154="m",Übersicht!$C150=14,'Perzentile Männlich'!M150&gt;'Perzentile Männlich'!R$4),100,IF(AND('Tabelle Kaderkriterien'!$H154="m",Übersicht!$C150=14),('Perzentile Männlich'!$B$36*'Perzentile Männlich'!M150^3)+('Perzentile Männlich'!$C$36*'Perzentile Männlich'!M150^2)+('Perzentile Männlich'!$D$36*'Perzentile Männlich'!M150)+'Perzentile Männlich'!$E$36,IF(AND('Tabelle Kaderkriterien'!$H154="m",Übersicht!$C150=15,'Perzentile Männlich'!M150&gt;'Perzentile Männlich'!R$5),100,IF(AND('Tabelle Kaderkriterien'!$H154="m",Übersicht!$C150=15),('Perzentile Männlich'!$B$37*'Perzentile Männlich'!M150^3)+('Perzentile Männlich'!$C$37*'Perzentile Männlich'!M150^2)+('Perzentile Männlich'!$D$37*'Perzentile Männlich'!M150)+'Perzentile Männlich'!$E$37,IF(AND('Tabelle Kaderkriterien'!$H154="m",Übersicht!$C150=16,'Perzentile Männlich'!M150&gt;'Perzentile Männlich'!R$6),100,IF(AND('Tabelle Kaderkriterien'!$H154="m",Übersicht!$C150=16),('Perzentile Männlich'!$B$38*'Perzentile Männlich'!M150^3)+('Perzentile Männlich'!$C$38*'Perzentile Männlich'!M150^2)+('Perzentile Männlich'!$D$38*'Perzentile Männlich'!M150)+'Perzentile Männlich'!$E$38,IF(AND('Tabelle Kaderkriterien'!$H154="m",Übersicht!$C150=12,'Perzentile Männlich'!M150&gt;'Perzentile Männlich'!R$7),100,IF(AND('Tabelle Kaderkriterien'!$H154="m",Übersicht!$C150=12),('Perzentile Männlich'!$B$39*'Perzentile Männlich'!M150^3)+('Perzentile Männlich'!$C$39*'Perzentile Männlich'!M150^2)+('Perzentile Männlich'!$D$39*'Perzentile Männlich'!M150)+'Perzentile Männlich'!$E$39,IF(AND('Tabelle Kaderkriterien'!$H154="m",Übersicht!$C150=11,'Perzentile Männlich'!M150&gt;'Perzentile Männlich'!R$8),100,IF(AND('Tabelle Kaderkriterien'!$H154="m",Übersicht!$C150=11),('Perzentile Männlich'!$B$40*'Perzentile Männlich'!M150^3)+('Perzentile Männlich'!$C$40*'Perzentile Männlich'!M150^2)+('Perzentile Männlich'!$D$40*'Perzentile Männlich'!M150)+'Perzentile Männlich'!$E$40,IF(AND('Tabelle Kaderkriterien'!$H154="w",Übersicht!$C150=13,'Perzentile Weiblich'!M150&gt;'Perzentile Weiblich'!R$3),100,IF(AND('Tabelle Kaderkriterien'!$H154="w",Übersicht!$C150=13),('Perzentile Weiblich'!$B$35*'Perzentile Weiblich'!M150^3)+('Perzentile Weiblich'!$C$35*'Perzentile Weiblich'!M150^2)+('Perzentile Weiblich'!$D$35*'Perzentile Weiblich'!M150)+'Perzentile Weiblich'!$E$35,IF(AND('Tabelle Kaderkriterien'!$H154="w",Übersicht!$C150=14,'Perzentile Weiblich'!M150&gt;'Perzentile Weiblich'!R$4),100,IF(AND('Tabelle Kaderkriterien'!$H154="w",Übersicht!$C150=14),('Perzentile Weiblich'!$B$36*'Perzentile Weiblich'!M150^3)+('Perzentile Weiblich'!$C$36*'Perzentile Weiblich'!M150^2)+('Perzentile Weiblich'!$D$36*'Perzentile Weiblich'!M150)+'Perzentile Weiblich'!$E$36,IF(AND('Tabelle Kaderkriterien'!$H154="w",Übersicht!$C150=15,'Perzentile Weiblich'!M150&gt;'Perzentile Weiblich'!R$5),100,IF(AND('Tabelle Kaderkriterien'!$H154="w",Übersicht!$C150=15),('Perzentile Weiblich'!$B$37*'Perzentile Weiblich'!M150^3)+('Perzentile Weiblich'!$C$37*'Perzentile Weiblich'!M150^2)+('Perzentile Weiblich'!$D$37*'Perzentile Weiblich'!M150)+'Perzentile Weiblich'!$E$37,IF(AND('Tabelle Kaderkriterien'!$H154="w",Übersicht!$C150=16,'Perzentile Weiblich'!M150&gt;'Perzentile Weiblich'!R$6),100,IF(AND('Tabelle Kaderkriterien'!$H154="w",Übersicht!$C150=16),('Perzentile Weiblich'!$B$38*'Perzentile Weiblich'!M150^3)+('Perzentile Weiblich'!$C$38*'Perzentile Weiblich'!M150^2)+('Perzentile Weiblich'!$D$38*'Perzentile Weiblich'!M150)+'Perzentile Weiblich'!$E$38,IF(AND('Tabelle Kaderkriterien'!$H154="w",Übersicht!$C150=12,'Perzentile Weiblich'!M150&gt;'Perzentile Weiblich'!R$7),100,IF(AND('Tabelle Kaderkriterien'!$H154="w",Übersicht!$C150=12),('Perzentile Weiblich'!$B$39*'Perzentile Weiblich'!M150^3)+('Perzentile Weiblich'!$C$39*'Perzentile Weiblich'!M150^2)+('Perzentile Weiblich'!$D$39*'Perzentile Weiblich'!M150)+'Perzentile Weiblich'!$E$39,IF(AND('Tabelle Kaderkriterien'!$H154="w",Übersicht!$C150=11,'Perzentile Weiblich'!M150&gt;'Perzentile Weiblich'!R$8),100,IF(AND('Tabelle Kaderkriterien'!$H154="w",Übersicht!$C150=11),('Perzentile Weiblich'!$B$40*'Perzentile Weiblich'!M150^3)+('Perzentile Weiblich'!$C$40*'Perzentile Weiblich'!M150^2)+('Perzentile Weiblich'!$D$40*'Perzentile Weiblich'!M150)+'Perzentile Weiblich'!$E$40,IF(AND('Tabelle Kaderkriterien'!H154&lt;&gt;"m",'Tabelle Kaderkriterien'!H154&lt;&gt;"!w"),#N/A,#N/A)))))))))))))))))))))))))</f>
        <v>#DIV/0!</v>
      </c>
      <c r="N150" s="32" t="e">
        <f>IF(AND('Tabelle Kaderkriterien'!$H154="m",Übersicht!$C150=13,'Perzentile Männlich'!N150&gt;'Perzentile Männlich'!S$3),100,IF(AND('Tabelle Kaderkriterien'!$H154="m",Übersicht!$C150=13),('Perzentile Männlich'!$B$43*'Perzentile Männlich'!N150^3)+('Perzentile Männlich'!$C$43*'Perzentile Männlich'!N150^2)+('Perzentile Männlich'!$D$43*'Perzentile Männlich'!N150)+'Perzentile Männlich'!$E$43,IF(AND('Tabelle Kaderkriterien'!$H154="m",Übersicht!$C150=14,'Perzentile Männlich'!N150&gt;'Perzentile Männlich'!S$4),100,IF(AND('Tabelle Kaderkriterien'!$H154="m",Übersicht!$C150=14),('Perzentile Männlich'!$B$44*'Perzentile Männlich'!N150^3)+('Perzentile Männlich'!$C$44*'Perzentile Männlich'!N150^2)+('Perzentile Männlich'!$D$44*'Perzentile Männlich'!N150)+'Perzentile Männlich'!$E$44,IF(AND('Tabelle Kaderkriterien'!$H154="m",Übersicht!$C150=15,'Perzentile Männlich'!N150&gt;'Perzentile Männlich'!S$5),100,IF(AND('Tabelle Kaderkriterien'!$H154="m",Übersicht!$C150=15),('Perzentile Männlich'!$B$45*'Perzentile Männlich'!N150^3)+('Perzentile Männlich'!$C$45*'Perzentile Männlich'!N150^2)+('Perzentile Männlich'!$D$45*'Perzentile Männlich'!N150)+'Perzentile Männlich'!$E$45,IF(AND('Tabelle Kaderkriterien'!$H154="m",Übersicht!$C150=16,'Perzentile Männlich'!N150&gt;'Perzentile Männlich'!S$6),100,IF(AND('Tabelle Kaderkriterien'!$H154="m",Übersicht!$C150=16),('Perzentile Männlich'!$B$46*'Perzentile Männlich'!N150^3)+('Perzentile Männlich'!$C$46*'Perzentile Männlich'!N150^2)+('Perzentile Männlich'!$D$46*'Perzentile Männlich'!N150)+'Perzentile Männlich'!$E$46,IF(AND('Tabelle Kaderkriterien'!$H154="m",Übersicht!$C150=12,'Perzentile Männlich'!N150&gt;'Perzentile Männlich'!S$7),100,IF(AND('Tabelle Kaderkriterien'!$H154="m",Übersicht!$C150=12),('Perzentile Männlich'!$B$47*'Perzentile Männlich'!N150^3)+('Perzentile Männlich'!$C$47*'Perzentile Männlich'!N150^2)+('Perzentile Männlich'!$D$47*'Perzentile Männlich'!N150)+'Perzentile Männlich'!$E$47,IF(AND('Tabelle Kaderkriterien'!$H154="m",Übersicht!$C150=11,'Perzentile Männlich'!N150&gt;'Perzentile Männlich'!S$8),100,IF(AND('Tabelle Kaderkriterien'!$H154="m",Übersicht!$C150=11),('Perzentile Männlich'!$B$48*'Perzentile Männlich'!N150^3)+('Perzentile Männlich'!$C$48*'Perzentile Männlich'!N150^2)+('Perzentile Männlich'!$D$48*'Perzentile Männlich'!N150)+'Perzentile Männlich'!$E$48,IF(AND('Tabelle Kaderkriterien'!$H154="w",Übersicht!$C150=13,'Perzentile Weiblich'!N150&gt;'Perzentile Weiblich'!S$3),100,IF(AND('Tabelle Kaderkriterien'!$H154="w",Übersicht!$C150=13),('Perzentile Weiblich'!$B$43*'Perzentile Weiblich'!N150^3)+('Perzentile Weiblich'!$C$43*'Perzentile Weiblich'!N150^2)+('Perzentile Weiblich'!$D$43*'Perzentile Weiblich'!N150)+'Perzentile Weiblich'!$E$43,IF(AND('Tabelle Kaderkriterien'!$H154="w",Übersicht!$C150=14,'Perzentile Weiblich'!N150&gt;'Perzentile Weiblich'!S$4),100,IF(AND('Tabelle Kaderkriterien'!$H154="w",Übersicht!$C150=14),('Perzentile Weiblich'!$B$44*'Perzentile Weiblich'!N150^3)+('Perzentile Weiblich'!$C$44*'Perzentile Weiblich'!N150^2)+('Perzentile Weiblich'!$D$44*'Perzentile Weiblich'!N150)+'Perzentile Weiblich'!$E$44,IF(AND('Tabelle Kaderkriterien'!$H154="w",Übersicht!$C150=15,'Perzentile Weiblich'!N150&gt;'Perzentile Weiblich'!S$5),100,IF(AND('Tabelle Kaderkriterien'!$H154="w",Übersicht!$C150=15),('Perzentile Weiblich'!$B$45*'Perzentile Weiblich'!N150^3)+('Perzentile Weiblich'!$C$45*'Perzentile Weiblich'!N150^2)+('Perzentile Weiblich'!$D$45*'Perzentile Weiblich'!N150)+'Perzentile Weiblich'!$E$45,IF(AND('Tabelle Kaderkriterien'!$H154="w",Übersicht!$C150=16,'Perzentile Weiblich'!N150&gt;'Perzentile Weiblich'!S$6),100,IF(AND('Tabelle Kaderkriterien'!$H154="w",Übersicht!$C150=16),('Perzentile Weiblich'!$B$46*'Perzentile Weiblich'!N150^3)+('Perzentile Weiblich'!$C$46*'Perzentile Weiblich'!N150^2)+('Perzentile Weiblich'!$D$46*'Perzentile Weiblich'!N150)+'Perzentile Weiblich'!$E$46,IF(AND('Tabelle Kaderkriterien'!$H154="w",Übersicht!$C150=12,'Perzentile Weiblich'!N150&gt;'Perzentile Weiblich'!S$7),100,IF(AND('Tabelle Kaderkriterien'!$H154="w",Übersicht!$C150=12),('Perzentile Weiblich'!$B$47*'Perzentile Weiblich'!N150^3)+('Perzentile Weiblich'!$C$47*'Perzentile Weiblich'!N150^2)+('Perzentile Weiblich'!$D$47*'Perzentile Weiblich'!N150)+'Perzentile Weiblich'!$E$47,IF(AND('Tabelle Kaderkriterien'!$H154="w",Übersicht!$C150=11,'Perzentile Weiblich'!N150&gt;'Perzentile Weiblich'!S$8),100,IF(AND('Tabelle Kaderkriterien'!$H154="w",Übersicht!$C150=11),('Perzentile Weiblich'!$B$48*'Perzentile Weiblich'!N150^3)+('Perzentile Weiblich'!$C$48*'Perzentile Weiblich'!N150^2)+('Perzentile Weiblich'!$D$48*'Perzentile Weiblich'!N150)+'Perzentile Weiblich'!$E$48,IF(AND('Tabelle Kaderkriterien'!I154&lt;&gt;"m",'Tabelle Kaderkriterien'!I154&lt;&gt;"!w"),#N/A,#N/A)))))))))))))))))))))))))</f>
        <v>#DIV/0!</v>
      </c>
      <c r="O150" s="32" t="e">
        <f>IF(AND('Tabelle Kaderkriterien'!$H154="m",Übersicht!$C150=13,'Perzentile Männlich'!O150&gt;'Perzentile Männlich'!T$3),100,IF(AND('Tabelle Kaderkriterien'!$H154="m",Übersicht!$C150=13),('Perzentile Männlich'!$B$11*'Perzentile Männlich'!O150^3)+('Perzentile Männlich'!$C$11*'Perzentile Männlich'!O150^2)+('Perzentile Männlich'!$D$11*'Perzentile Männlich'!O150)+'Perzentile Männlich'!$E$11,IF(AND('Tabelle Kaderkriterien'!$H154="m",Übersicht!$C150=14,'Perzentile Männlich'!O150&gt;'Perzentile Männlich'!T$4),100,IF(AND('Tabelle Kaderkriterien'!$H154="m",Übersicht!$C150=14),('Perzentile Männlich'!$B$12*'Perzentile Männlich'!O150^3)+('Perzentile Männlich'!$C$12*'Perzentile Männlich'!O150^2)+('Perzentile Männlich'!$D$12*'Perzentile Männlich'!O150)+'Perzentile Männlich'!$E$12,IF(AND('Tabelle Kaderkriterien'!$H154="m",Übersicht!$C150=15,'Perzentile Männlich'!O150&gt;'Perzentile Männlich'!T$5),100,IF(AND('Tabelle Kaderkriterien'!$H154="m",Übersicht!$C150=15),('Perzentile Männlich'!$B$13*'Perzentile Männlich'!O150^3)+('Perzentile Männlich'!$C$13*'Perzentile Männlich'!O150^2)+('Perzentile Männlich'!$D$13*'Perzentile Männlich'!O150)+'Perzentile Männlich'!$E$13,IF(AND('Tabelle Kaderkriterien'!$H154="m",Übersicht!$C150=16,'Perzentile Männlich'!O150&gt;'Perzentile Männlich'!T$6),100,IF(AND('Tabelle Kaderkriterien'!$H154="m",Übersicht!$C150=16),('Perzentile Männlich'!$B$14*'Perzentile Männlich'!O150^3)+('Perzentile Männlich'!$C$14*'Perzentile Männlich'!O150^2)+('Perzentile Männlich'!$D$14*'Perzentile Männlich'!O150)+'Perzentile Männlich'!$E$14,IF(AND('Tabelle Kaderkriterien'!$H154="m",Übersicht!$C150=12,'Perzentile Männlich'!O150&gt;'Perzentile Männlich'!T$7),100,IF(AND('Tabelle Kaderkriterien'!$H154="m",Übersicht!$C150=12),('Perzentile Männlich'!$B$15*'Perzentile Männlich'!O150^3)+('Perzentile Männlich'!$C$15*'Perzentile Männlich'!O150^2)+('Perzentile Männlich'!$D$15*'Perzentile Männlich'!O150)+'Perzentile Männlich'!$E$15,IF(AND('Tabelle Kaderkriterien'!$H154="m",Übersicht!$C150=11,'Perzentile Männlich'!O150&gt;'Perzentile Männlich'!T$8),100,IF(AND('Tabelle Kaderkriterien'!$H154="m",Übersicht!$C150=11),('Perzentile Männlich'!$B$16*'Perzentile Männlich'!O150^3)+('Perzentile Männlich'!$C$16*'Perzentile Männlich'!O150^2)+('Perzentile Männlich'!$D$16*'Perzentile Männlich'!O150)+'Perzentile Männlich'!$E$16,IF(AND('Tabelle Kaderkriterien'!$H154="w",Übersicht!$C150=13,'Perzentile Weiblich'!O150&gt;'Perzentile Weiblich'!T$3),100,IF(AND('Tabelle Kaderkriterien'!$H154="w",Übersicht!$C150=13),('Perzentile Weiblich'!$B$11*'Perzentile Weiblich'!O150^3)+('Perzentile Weiblich'!$C$11*'Perzentile Weiblich'!O150^2)+('Perzentile Weiblich'!$D$11*'Perzentile Weiblich'!O150)+'Perzentile Weiblich'!$E$11,IF(AND('Tabelle Kaderkriterien'!$H154="w",Übersicht!$C150=14,'Perzentile Weiblich'!O150&gt;'Perzentile Weiblich'!T$4),100,IF(AND('Tabelle Kaderkriterien'!$H154="w",Übersicht!$C150=14),('Perzentile Weiblich'!$B$12*'Perzentile Weiblich'!O150^3)+('Perzentile Weiblich'!$C$12*'Perzentile Weiblich'!O150^2)+('Perzentile Weiblich'!$D$12*'Perzentile Weiblich'!O150)+'Perzentile Weiblich'!$E$12,IF(AND('Tabelle Kaderkriterien'!$H154="w",Übersicht!$C150=15,'Perzentile Weiblich'!O150&gt;'Perzentile Weiblich'!T$5),100,IF(AND('Tabelle Kaderkriterien'!$H154="w",Übersicht!$C150=15),('Perzentile Weiblich'!$B$13*'Perzentile Weiblich'!O150^3)+('Perzentile Weiblich'!$C$13*'Perzentile Weiblich'!O150^2)+('Perzentile Weiblich'!$D$13*'Perzentile Weiblich'!O150)+'Perzentile Weiblich'!$E$13,IF(AND('Tabelle Kaderkriterien'!$H154="w",Übersicht!$C150=16,'Perzentile Weiblich'!O150&gt;'Perzentile Weiblich'!T$6),100,IF(AND('Tabelle Kaderkriterien'!$H154="w",Übersicht!$C150=16),('Perzentile Weiblich'!$B$14*'Perzentile Weiblich'!O150^3)+('Perzentile Weiblich'!$C$14*'Perzentile Weiblich'!O150^2)+('Perzentile Weiblich'!$D$14*'Perzentile Weiblich'!O150)+'Perzentile Weiblich'!$E$14,IF(AND('Tabelle Kaderkriterien'!$H154="w",Übersicht!$C150=12,'Perzentile Weiblich'!O150&gt;'Perzentile Weiblich'!T$7),100,IF(AND('Tabelle Kaderkriterien'!$H154="w",Übersicht!$C150=12),('Perzentile Weiblich'!$B$15*'Perzentile Weiblich'!O150^3)+('Perzentile Weiblich'!$C$15*'Perzentile Weiblich'!O150^2)+('Perzentile Weiblich'!$D$15*'Perzentile Weiblich'!O150)+'Perzentile Weiblich'!$E$15,IF(AND('Tabelle Kaderkriterien'!$H154="w",Übersicht!$C150=11,'Perzentile Weiblich'!O150&gt;'Perzentile Weiblich'!T$8),100,IF(AND('Tabelle Kaderkriterien'!$H154="w",Übersicht!$C150=11),('Perzentile Weiblich'!$B$16*'Perzentile Weiblich'!O150^3)+('Perzentile Weiblich'!$C$16*'Perzentile Weiblich'!O150^2)+('Perzentile Weiblich'!$D$16*'Perzentile Weiblich'!O150)+'Perzentile Weiblich'!$E$16,IF(AND('Tabelle Kaderkriterien'!J154&lt;&gt;"m",'Tabelle Kaderkriterien'!J154&lt;&gt;"!w"),#N/A,#N/A)))))))))))))))))))))))))</f>
        <v>#DIV/0!</v>
      </c>
      <c r="P150" s="32" t="e">
        <f>IF(AND('Tabelle Kaderkriterien'!$H154="m",Übersicht!$C150=13,J150&lt;'Perzentile Männlich'!U$3),100,IF(AND('Tabelle Kaderkriterien'!$H154="m",Übersicht!$C150=13),('Perzentile Männlich'!$B$27*J150^3)+('Perzentile Männlich'!$C$27*J150^2)+('Perzentile Männlich'!$D$27*J150)+'Perzentile Männlich'!$E$27,IF(AND('Tabelle Kaderkriterien'!$H154="m",Übersicht!$C150=14,J150&lt;'Perzentile Männlich'!U$4),100,IF(AND('Tabelle Kaderkriterien'!$H154="m",Übersicht!$C150=14),('Perzentile Männlich'!$B$28*J150^3)+('Perzentile Männlich'!$C$28*J150^2)+('Perzentile Männlich'!$D$28*J150)+'Perzentile Männlich'!$E$28,IF(AND('Tabelle Kaderkriterien'!$H154="m",Übersicht!$C150=15,J150&lt;'Perzentile Männlich'!U$5),100,IF(AND('Tabelle Kaderkriterien'!$H154="m",Übersicht!$C150=15),('Perzentile Männlich'!$B$29*J150^3)+('Perzentile Männlich'!$C$29*J150^2)+('Perzentile Männlich'!$D$29*J150)+'Perzentile Männlich'!$E$29,IF(AND('Tabelle Kaderkriterien'!$H154="m",Übersicht!$C150=16,J150&lt;'Perzentile Männlich'!U$6),100,IF(AND('Tabelle Kaderkriterien'!$H154="m",Übersicht!$C150=16),('Perzentile Männlich'!$B$30*J150^3)+('Perzentile Männlich'!$C$30*J150^2)+('Perzentile Männlich'!$D$30*J150)+'Perzentile Männlich'!$E$30,IF(AND('Tabelle Kaderkriterien'!$H154="m",Übersicht!$C150=12,J150&lt;'Perzentile Männlich'!U$7),100,IF(AND('Tabelle Kaderkriterien'!$H154="m",Übersicht!$C150=12),('Perzentile Männlich'!$B$31*J150^3)+('Perzentile Männlich'!$C$31*J150^2)+('Perzentile Männlich'!$D$31*J150)+'Perzentile Männlich'!$E$31,IF(AND('Tabelle Kaderkriterien'!$H154="m",Übersicht!$C150=11,J150&lt;'Perzentile Männlich'!U$8),100,IF(AND('Tabelle Kaderkriterien'!$H154="m",Übersicht!$C150=11),('Perzentile Männlich'!$B$32*J150^3)+('Perzentile Männlich'!$C$32*J150^2)+('Perzentile Männlich'!$D$32*J150)+'Perzentile Männlich'!$E$32,IF(AND('Tabelle Kaderkriterien'!$H154="w",Übersicht!$C150=13,J150&lt;'Perzentile Weiblich'!U$3),100,IF(AND('Tabelle Kaderkriterien'!$H154="w",Übersicht!$C150=13),('Perzentile Weiblich'!$B$27*J150^3)+('Perzentile Weiblich'!$C$27*J150^2)+('Perzentile Weiblich'!$D$27*J150)+'Perzentile Weiblich'!$E$27,IF(AND('Tabelle Kaderkriterien'!$H154="w",Übersicht!$C150=14,J150&lt;'Perzentile Weiblich'!U$4),100,IF(AND('Tabelle Kaderkriterien'!$H154="w",Übersicht!$C150=14),('Perzentile Weiblich'!$B$28*J150^3)+('Perzentile Weiblich'!$C$28*J150^2)+('Perzentile Weiblich'!$D$28*J150)+'Perzentile Weiblich'!$E$28,IF(AND('Tabelle Kaderkriterien'!$H154="w",Übersicht!$C150=15,J150&lt;'Perzentile Weiblich'!U$5),100,IF(AND('Tabelle Kaderkriterien'!$H154="w",Übersicht!$C150=15),('Perzentile Weiblich'!$B$29*J150^3)+('Perzentile Weiblich'!$C$29*J150^2)+('Perzentile Weiblich'!$D$29*J150)+'Perzentile Weiblich'!$E$29,IF(AND('Tabelle Kaderkriterien'!$H154="w",Übersicht!$C150=16,J150&lt;'Perzentile Weiblich'!U$6),100,IF(AND('Tabelle Kaderkriterien'!$H154="w",Übersicht!$C150=16),('Perzentile Weiblich'!$B$30*J150^3)+('Perzentile Weiblich'!$C$30*J150^2)+('Perzentile Weiblich'!$D$30*J150)+'Perzentile Weiblich'!$E$30,IF(AND('Tabelle Kaderkriterien'!$H154="w",Übersicht!$C150=12,J150&lt;'Perzentile Weiblich'!U$7),100,IF(AND('Tabelle Kaderkriterien'!$H154="w",Übersicht!$C150=12),('Perzentile Weiblich'!$B$31*J150^3)+('Perzentile Weiblich'!$C$31*J150^2)+('Perzentile Weiblich'!$D$31*J150)+'Perzentile Weiblich'!$E$31,IF(AND('Tabelle Kaderkriterien'!$H154="w",Übersicht!$C150=11,J150&lt;'Perzentile Weiblich'!U$8),100,IF(AND('Tabelle Kaderkriterien'!$H154="w",Übersicht!$C150=11),('Perzentile Weiblich'!$B$32*J150^3)+('Perzentile Weiblich'!$C$32*J150^2)+('Perzentile Weiblich'!$D$32*J150)+'Perzentile Weiblich'!$E$32,IF(AND('Tabelle Kaderkriterien'!H154&lt;&gt;"m",'Tabelle Kaderkriterien'!H154&lt;&gt;"!w"),#N/A,#N/A)))))))))))))))))))))))))</f>
        <v>#N/A</v>
      </c>
      <c r="Q150" s="32" t="e">
        <f>IF(AND('Tabelle Kaderkriterien'!$H154="m",Übersicht!$C150=13,K150&gt;'Perzentile Männlich'!V$3),100,IF(AND('Tabelle Kaderkriterien'!$H154="m",Übersicht!$C150=13),('Perzentile Männlich'!$B$19*K150^3)+('Perzentile Männlich'!$C$19*K150^2)+('Perzentile Männlich'!$D$19*K150)+'Perzentile Männlich'!$E$19,IF(AND('Tabelle Kaderkriterien'!$H154="m",Übersicht!$C150=14,K150&gt;'Perzentile Männlich'!V$4),100,IF(AND('Tabelle Kaderkriterien'!$H154="m",Übersicht!$C150=14),('Perzentile Männlich'!$B$20*K150^3)+('Perzentile Männlich'!$C$20*K150^2)+('Perzentile Männlich'!$D$20*K150)+'Perzentile Männlich'!$E$20,IF(AND('Tabelle Kaderkriterien'!$H154="m",Übersicht!$C150=15,K150&gt;'Perzentile Männlich'!V$5),100,IF(AND('Tabelle Kaderkriterien'!$H154="m",Übersicht!$C150=15),('Perzentile Männlich'!$B$21*K150^3)+('Perzentile Männlich'!$C$21*K150^2)+('Perzentile Männlich'!$D$21*K150)+'Perzentile Männlich'!$E$21,IF(AND('Tabelle Kaderkriterien'!$H154="m",Übersicht!$C150=16,K150&gt;'Perzentile Männlich'!V$6),100,IF(AND('Tabelle Kaderkriterien'!$H154="m",Übersicht!$C150=16),('Perzentile Männlich'!$B$22*K150^3)+('Perzentile Männlich'!$C$22*K150^2)+('Perzentile Männlich'!$D$22*K150)+'Perzentile Männlich'!$E$22,IF(AND('Tabelle Kaderkriterien'!$H154="m",Übersicht!$C150=12,K150&gt;'Perzentile Männlich'!V$7),100,IF(AND('Tabelle Kaderkriterien'!$H154="m",Übersicht!$C150=12),('Perzentile Männlich'!$B$23*K150^3)+('Perzentile Männlich'!$C$23*K150^2)+('Perzentile Männlich'!$D$23*K150)+'Perzentile Männlich'!$E$23,IF(AND('Tabelle Kaderkriterien'!$H154="m",Übersicht!$C150=11,K150&gt;'Perzentile Männlich'!V$8),100,IF(AND('Tabelle Kaderkriterien'!$H154="m",Übersicht!$C150=11),('Perzentile Männlich'!$B$24*K150^3)+('Perzentile Männlich'!$C$24*K150^2)+('Perzentile Männlich'!$D$24*K150)+'Perzentile Männlich'!$E$24,IF(AND('Tabelle Kaderkriterien'!$H154="w",Übersicht!$C150=13,K150&gt;'Perzentile Weiblich'!V$3),100,IF(AND('Tabelle Kaderkriterien'!$H154="w",Übersicht!$C150=13),('Perzentile Weiblich'!$B$19*K150^3)+('Perzentile Weiblich'!$C$19*K150^2)+('Perzentile Weiblich'!$D$19*K150)+'Perzentile Weiblich'!$E$19,IF(AND('Tabelle Kaderkriterien'!$H154="w",Übersicht!$C150=14,K150&gt;'Perzentile Weiblich'!V$4),100,IF(AND('Tabelle Kaderkriterien'!$H154="w",Übersicht!$C150=14),('Perzentile Weiblich'!$B$20*K150^3)+('Perzentile Weiblich'!$C$20*K150^2)+('Perzentile Weiblich'!$D$20*K150)+'Perzentile Weiblich'!$E$20,IF(AND('Tabelle Kaderkriterien'!$H154="w",Übersicht!$C150=15,K150&gt;'Perzentile Weiblich'!V$5),100,IF(AND('Tabelle Kaderkriterien'!$H154="w",Übersicht!$C150=15),('Perzentile Weiblich'!$B$21*K150^3)+('Perzentile Weiblich'!$C$21*K150^2)+('Perzentile Weiblich'!$D$21*K150)+'Perzentile Weiblich'!$E$21,IF(AND('Tabelle Kaderkriterien'!$H154="w",Übersicht!$C150=16,K150&gt;'Perzentile Weiblich'!V$6),100,IF(AND('Tabelle Kaderkriterien'!$H154="w",Übersicht!$C150=16),('Perzentile Weiblich'!$B$22*K150^3)+('Perzentile Weiblich'!$C$22*K150^2)+('Perzentile Weiblich'!$D$22*K150)+'Perzentile Weiblich'!$E$22,IF(AND('Tabelle Kaderkriterien'!$H154="w",Übersicht!$C150=12,K150&gt;'Perzentile Weiblich'!V$7),100,IF(AND('Tabelle Kaderkriterien'!$H154="w",Übersicht!$C150=12),('Perzentile Weiblich'!$B$23*K150^3)+('Perzentile Weiblich'!$C$23*K150^2)+('Perzentile Weiblich'!$D$23*K150)+'Perzentile Weiblich'!$E$23,IF(AND('Tabelle Kaderkriterien'!$H154="w",Übersicht!$C150=11,K150&gt;'Perzentile Weiblich'!V$8),100,IF(AND('Tabelle Kaderkriterien'!$H154="w",Übersicht!$C150=11),('Perzentile Weiblich'!$B$24*K150^3)+('Perzentile Weiblich'!$C$24*K150^2)+('Perzentile Weiblich'!$D$24*K150)+'Perzentile Weiblich'!$E$24,IF(AND('Tabelle Kaderkriterien'!I154&lt;&gt;"m",'Tabelle Kaderkriterien'!I154&lt;&gt;"!w"),#N/A,#N/A)))))))))))))))))))))))))</f>
        <v>#N/A</v>
      </c>
      <c r="S150" s="18" t="e">
        <f t="shared" si="4"/>
        <v>#DIV/0!</v>
      </c>
      <c r="T150" s="18" t="e">
        <f t="shared" si="5"/>
        <v>#DIV/0!</v>
      </c>
    </row>
    <row r="151" spans="1:20" x14ac:dyDescent="0.3">
      <c r="A151" s="31">
        <f>'Tabelle Kaderkriterien'!B155</f>
        <v>0</v>
      </c>
      <c r="B151" s="31">
        <f>'Tabelle Kaderkriterien'!C155</f>
        <v>0</v>
      </c>
      <c r="C151" s="143">
        <f>'Tabelle Kaderkriterien'!G155</f>
        <v>0</v>
      </c>
      <c r="D151" s="144">
        <f>'Tabelle Kaderkriterien'!K155</f>
        <v>0</v>
      </c>
      <c r="E151" s="144">
        <f>'Tabelle Kaderkriterien'!L155</f>
        <v>0</v>
      </c>
      <c r="F151" s="144">
        <f>'Tabelle Kaderkriterien'!N155</f>
        <v>0</v>
      </c>
      <c r="G151" s="144">
        <f>'Tabelle Kaderkriterien'!O155</f>
        <v>0</v>
      </c>
      <c r="H151" s="144">
        <f>'Tabelle Kaderkriterien'!Q155</f>
        <v>0</v>
      </c>
      <c r="I151" s="144">
        <f>'Tabelle Kaderkriterien'!R155</f>
        <v>0</v>
      </c>
      <c r="J151" s="144">
        <f>'Tabelle Kaderkriterien'!T155</f>
        <v>0</v>
      </c>
      <c r="K151" s="144">
        <f>'Tabelle Kaderkriterien'!V155</f>
        <v>0</v>
      </c>
      <c r="M151" s="32" t="e">
        <f>IF(AND('Tabelle Kaderkriterien'!$H155="m",Übersicht!$C151=13,'Perzentile Männlich'!M151&gt;'Perzentile Männlich'!R$3),100,IF(AND('Tabelle Kaderkriterien'!$H155="m",Übersicht!$C151=13),('Perzentile Männlich'!$B$35*'Perzentile Männlich'!M151^3)+('Perzentile Männlich'!$C$35*'Perzentile Männlich'!M151^2)+('Perzentile Männlich'!$D$35*'Perzentile Männlich'!M151)+'Perzentile Männlich'!$E$35,IF(AND('Tabelle Kaderkriterien'!$H155="m",Übersicht!$C151=14,'Perzentile Männlich'!M151&gt;'Perzentile Männlich'!R$4),100,IF(AND('Tabelle Kaderkriterien'!$H155="m",Übersicht!$C151=14),('Perzentile Männlich'!$B$36*'Perzentile Männlich'!M151^3)+('Perzentile Männlich'!$C$36*'Perzentile Männlich'!M151^2)+('Perzentile Männlich'!$D$36*'Perzentile Männlich'!M151)+'Perzentile Männlich'!$E$36,IF(AND('Tabelle Kaderkriterien'!$H155="m",Übersicht!$C151=15,'Perzentile Männlich'!M151&gt;'Perzentile Männlich'!R$5),100,IF(AND('Tabelle Kaderkriterien'!$H155="m",Übersicht!$C151=15),('Perzentile Männlich'!$B$37*'Perzentile Männlich'!M151^3)+('Perzentile Männlich'!$C$37*'Perzentile Männlich'!M151^2)+('Perzentile Männlich'!$D$37*'Perzentile Männlich'!M151)+'Perzentile Männlich'!$E$37,IF(AND('Tabelle Kaderkriterien'!$H155="m",Übersicht!$C151=16,'Perzentile Männlich'!M151&gt;'Perzentile Männlich'!R$6),100,IF(AND('Tabelle Kaderkriterien'!$H155="m",Übersicht!$C151=16),('Perzentile Männlich'!$B$38*'Perzentile Männlich'!M151^3)+('Perzentile Männlich'!$C$38*'Perzentile Männlich'!M151^2)+('Perzentile Männlich'!$D$38*'Perzentile Männlich'!M151)+'Perzentile Männlich'!$E$38,IF(AND('Tabelle Kaderkriterien'!$H155="m",Übersicht!$C151=12,'Perzentile Männlich'!M151&gt;'Perzentile Männlich'!R$7),100,IF(AND('Tabelle Kaderkriterien'!$H155="m",Übersicht!$C151=12),('Perzentile Männlich'!$B$39*'Perzentile Männlich'!M151^3)+('Perzentile Männlich'!$C$39*'Perzentile Männlich'!M151^2)+('Perzentile Männlich'!$D$39*'Perzentile Männlich'!M151)+'Perzentile Männlich'!$E$39,IF(AND('Tabelle Kaderkriterien'!$H155="m",Übersicht!$C151=11,'Perzentile Männlich'!M151&gt;'Perzentile Männlich'!R$8),100,IF(AND('Tabelle Kaderkriterien'!$H155="m",Übersicht!$C151=11),('Perzentile Männlich'!$B$40*'Perzentile Männlich'!M151^3)+('Perzentile Männlich'!$C$40*'Perzentile Männlich'!M151^2)+('Perzentile Männlich'!$D$40*'Perzentile Männlich'!M151)+'Perzentile Männlich'!$E$40,IF(AND('Tabelle Kaderkriterien'!$H155="w",Übersicht!$C151=13,'Perzentile Weiblich'!M151&gt;'Perzentile Weiblich'!R$3),100,IF(AND('Tabelle Kaderkriterien'!$H155="w",Übersicht!$C151=13),('Perzentile Weiblich'!$B$35*'Perzentile Weiblich'!M151^3)+('Perzentile Weiblich'!$C$35*'Perzentile Weiblich'!M151^2)+('Perzentile Weiblich'!$D$35*'Perzentile Weiblich'!M151)+'Perzentile Weiblich'!$E$35,IF(AND('Tabelle Kaderkriterien'!$H155="w",Übersicht!$C151=14,'Perzentile Weiblich'!M151&gt;'Perzentile Weiblich'!R$4),100,IF(AND('Tabelle Kaderkriterien'!$H155="w",Übersicht!$C151=14),('Perzentile Weiblich'!$B$36*'Perzentile Weiblich'!M151^3)+('Perzentile Weiblich'!$C$36*'Perzentile Weiblich'!M151^2)+('Perzentile Weiblich'!$D$36*'Perzentile Weiblich'!M151)+'Perzentile Weiblich'!$E$36,IF(AND('Tabelle Kaderkriterien'!$H155="w",Übersicht!$C151=15,'Perzentile Weiblich'!M151&gt;'Perzentile Weiblich'!R$5),100,IF(AND('Tabelle Kaderkriterien'!$H155="w",Übersicht!$C151=15),('Perzentile Weiblich'!$B$37*'Perzentile Weiblich'!M151^3)+('Perzentile Weiblich'!$C$37*'Perzentile Weiblich'!M151^2)+('Perzentile Weiblich'!$D$37*'Perzentile Weiblich'!M151)+'Perzentile Weiblich'!$E$37,IF(AND('Tabelle Kaderkriterien'!$H155="w",Übersicht!$C151=16,'Perzentile Weiblich'!M151&gt;'Perzentile Weiblich'!R$6),100,IF(AND('Tabelle Kaderkriterien'!$H155="w",Übersicht!$C151=16),('Perzentile Weiblich'!$B$38*'Perzentile Weiblich'!M151^3)+('Perzentile Weiblich'!$C$38*'Perzentile Weiblich'!M151^2)+('Perzentile Weiblich'!$D$38*'Perzentile Weiblich'!M151)+'Perzentile Weiblich'!$E$38,IF(AND('Tabelle Kaderkriterien'!$H155="w",Übersicht!$C151=12,'Perzentile Weiblich'!M151&gt;'Perzentile Weiblich'!R$7),100,IF(AND('Tabelle Kaderkriterien'!$H155="w",Übersicht!$C151=12),('Perzentile Weiblich'!$B$39*'Perzentile Weiblich'!M151^3)+('Perzentile Weiblich'!$C$39*'Perzentile Weiblich'!M151^2)+('Perzentile Weiblich'!$D$39*'Perzentile Weiblich'!M151)+'Perzentile Weiblich'!$E$39,IF(AND('Tabelle Kaderkriterien'!$H155="w",Übersicht!$C151=11,'Perzentile Weiblich'!M151&gt;'Perzentile Weiblich'!R$8),100,IF(AND('Tabelle Kaderkriterien'!$H155="w",Übersicht!$C151=11),('Perzentile Weiblich'!$B$40*'Perzentile Weiblich'!M151^3)+('Perzentile Weiblich'!$C$40*'Perzentile Weiblich'!M151^2)+('Perzentile Weiblich'!$D$40*'Perzentile Weiblich'!M151)+'Perzentile Weiblich'!$E$40,IF(AND('Tabelle Kaderkriterien'!H155&lt;&gt;"m",'Tabelle Kaderkriterien'!H155&lt;&gt;"!w"),#N/A,#N/A)))))))))))))))))))))))))</f>
        <v>#DIV/0!</v>
      </c>
      <c r="N151" s="32" t="e">
        <f>IF(AND('Tabelle Kaderkriterien'!$H155="m",Übersicht!$C151=13,'Perzentile Männlich'!N151&gt;'Perzentile Männlich'!S$3),100,IF(AND('Tabelle Kaderkriterien'!$H155="m",Übersicht!$C151=13),('Perzentile Männlich'!$B$43*'Perzentile Männlich'!N151^3)+('Perzentile Männlich'!$C$43*'Perzentile Männlich'!N151^2)+('Perzentile Männlich'!$D$43*'Perzentile Männlich'!N151)+'Perzentile Männlich'!$E$43,IF(AND('Tabelle Kaderkriterien'!$H155="m",Übersicht!$C151=14,'Perzentile Männlich'!N151&gt;'Perzentile Männlich'!S$4),100,IF(AND('Tabelle Kaderkriterien'!$H155="m",Übersicht!$C151=14),('Perzentile Männlich'!$B$44*'Perzentile Männlich'!N151^3)+('Perzentile Männlich'!$C$44*'Perzentile Männlich'!N151^2)+('Perzentile Männlich'!$D$44*'Perzentile Männlich'!N151)+'Perzentile Männlich'!$E$44,IF(AND('Tabelle Kaderkriterien'!$H155="m",Übersicht!$C151=15,'Perzentile Männlich'!N151&gt;'Perzentile Männlich'!S$5),100,IF(AND('Tabelle Kaderkriterien'!$H155="m",Übersicht!$C151=15),('Perzentile Männlich'!$B$45*'Perzentile Männlich'!N151^3)+('Perzentile Männlich'!$C$45*'Perzentile Männlich'!N151^2)+('Perzentile Männlich'!$D$45*'Perzentile Männlich'!N151)+'Perzentile Männlich'!$E$45,IF(AND('Tabelle Kaderkriterien'!$H155="m",Übersicht!$C151=16,'Perzentile Männlich'!N151&gt;'Perzentile Männlich'!S$6),100,IF(AND('Tabelle Kaderkriterien'!$H155="m",Übersicht!$C151=16),('Perzentile Männlich'!$B$46*'Perzentile Männlich'!N151^3)+('Perzentile Männlich'!$C$46*'Perzentile Männlich'!N151^2)+('Perzentile Männlich'!$D$46*'Perzentile Männlich'!N151)+'Perzentile Männlich'!$E$46,IF(AND('Tabelle Kaderkriterien'!$H155="m",Übersicht!$C151=12,'Perzentile Männlich'!N151&gt;'Perzentile Männlich'!S$7),100,IF(AND('Tabelle Kaderkriterien'!$H155="m",Übersicht!$C151=12),('Perzentile Männlich'!$B$47*'Perzentile Männlich'!N151^3)+('Perzentile Männlich'!$C$47*'Perzentile Männlich'!N151^2)+('Perzentile Männlich'!$D$47*'Perzentile Männlich'!N151)+'Perzentile Männlich'!$E$47,IF(AND('Tabelle Kaderkriterien'!$H155="m",Übersicht!$C151=11,'Perzentile Männlich'!N151&gt;'Perzentile Männlich'!S$8),100,IF(AND('Tabelle Kaderkriterien'!$H155="m",Übersicht!$C151=11),('Perzentile Männlich'!$B$48*'Perzentile Männlich'!N151^3)+('Perzentile Männlich'!$C$48*'Perzentile Männlich'!N151^2)+('Perzentile Männlich'!$D$48*'Perzentile Männlich'!N151)+'Perzentile Männlich'!$E$48,IF(AND('Tabelle Kaderkriterien'!$H155="w",Übersicht!$C151=13,'Perzentile Weiblich'!N151&gt;'Perzentile Weiblich'!S$3),100,IF(AND('Tabelle Kaderkriterien'!$H155="w",Übersicht!$C151=13),('Perzentile Weiblich'!$B$43*'Perzentile Weiblich'!N151^3)+('Perzentile Weiblich'!$C$43*'Perzentile Weiblich'!N151^2)+('Perzentile Weiblich'!$D$43*'Perzentile Weiblich'!N151)+'Perzentile Weiblich'!$E$43,IF(AND('Tabelle Kaderkriterien'!$H155="w",Übersicht!$C151=14,'Perzentile Weiblich'!N151&gt;'Perzentile Weiblich'!S$4),100,IF(AND('Tabelle Kaderkriterien'!$H155="w",Übersicht!$C151=14),('Perzentile Weiblich'!$B$44*'Perzentile Weiblich'!N151^3)+('Perzentile Weiblich'!$C$44*'Perzentile Weiblich'!N151^2)+('Perzentile Weiblich'!$D$44*'Perzentile Weiblich'!N151)+'Perzentile Weiblich'!$E$44,IF(AND('Tabelle Kaderkriterien'!$H155="w",Übersicht!$C151=15,'Perzentile Weiblich'!N151&gt;'Perzentile Weiblich'!S$5),100,IF(AND('Tabelle Kaderkriterien'!$H155="w",Übersicht!$C151=15),('Perzentile Weiblich'!$B$45*'Perzentile Weiblich'!N151^3)+('Perzentile Weiblich'!$C$45*'Perzentile Weiblich'!N151^2)+('Perzentile Weiblich'!$D$45*'Perzentile Weiblich'!N151)+'Perzentile Weiblich'!$E$45,IF(AND('Tabelle Kaderkriterien'!$H155="w",Übersicht!$C151=16,'Perzentile Weiblich'!N151&gt;'Perzentile Weiblich'!S$6),100,IF(AND('Tabelle Kaderkriterien'!$H155="w",Übersicht!$C151=16),('Perzentile Weiblich'!$B$46*'Perzentile Weiblich'!N151^3)+('Perzentile Weiblich'!$C$46*'Perzentile Weiblich'!N151^2)+('Perzentile Weiblich'!$D$46*'Perzentile Weiblich'!N151)+'Perzentile Weiblich'!$E$46,IF(AND('Tabelle Kaderkriterien'!$H155="w",Übersicht!$C151=12,'Perzentile Weiblich'!N151&gt;'Perzentile Weiblich'!S$7),100,IF(AND('Tabelle Kaderkriterien'!$H155="w",Übersicht!$C151=12),('Perzentile Weiblich'!$B$47*'Perzentile Weiblich'!N151^3)+('Perzentile Weiblich'!$C$47*'Perzentile Weiblich'!N151^2)+('Perzentile Weiblich'!$D$47*'Perzentile Weiblich'!N151)+'Perzentile Weiblich'!$E$47,IF(AND('Tabelle Kaderkriterien'!$H155="w",Übersicht!$C151=11,'Perzentile Weiblich'!N151&gt;'Perzentile Weiblich'!S$8),100,IF(AND('Tabelle Kaderkriterien'!$H155="w",Übersicht!$C151=11),('Perzentile Weiblich'!$B$48*'Perzentile Weiblich'!N151^3)+('Perzentile Weiblich'!$C$48*'Perzentile Weiblich'!N151^2)+('Perzentile Weiblich'!$D$48*'Perzentile Weiblich'!N151)+'Perzentile Weiblich'!$E$48,IF(AND('Tabelle Kaderkriterien'!I155&lt;&gt;"m",'Tabelle Kaderkriterien'!I155&lt;&gt;"!w"),#N/A,#N/A)))))))))))))))))))))))))</f>
        <v>#DIV/0!</v>
      </c>
      <c r="O151" s="32" t="e">
        <f>IF(AND('Tabelle Kaderkriterien'!$H155="m",Übersicht!$C151=13,'Perzentile Männlich'!O151&gt;'Perzentile Männlich'!T$3),100,IF(AND('Tabelle Kaderkriterien'!$H155="m",Übersicht!$C151=13),('Perzentile Männlich'!$B$11*'Perzentile Männlich'!O151^3)+('Perzentile Männlich'!$C$11*'Perzentile Männlich'!O151^2)+('Perzentile Männlich'!$D$11*'Perzentile Männlich'!O151)+'Perzentile Männlich'!$E$11,IF(AND('Tabelle Kaderkriterien'!$H155="m",Übersicht!$C151=14,'Perzentile Männlich'!O151&gt;'Perzentile Männlich'!T$4),100,IF(AND('Tabelle Kaderkriterien'!$H155="m",Übersicht!$C151=14),('Perzentile Männlich'!$B$12*'Perzentile Männlich'!O151^3)+('Perzentile Männlich'!$C$12*'Perzentile Männlich'!O151^2)+('Perzentile Männlich'!$D$12*'Perzentile Männlich'!O151)+'Perzentile Männlich'!$E$12,IF(AND('Tabelle Kaderkriterien'!$H155="m",Übersicht!$C151=15,'Perzentile Männlich'!O151&gt;'Perzentile Männlich'!T$5),100,IF(AND('Tabelle Kaderkriterien'!$H155="m",Übersicht!$C151=15),('Perzentile Männlich'!$B$13*'Perzentile Männlich'!O151^3)+('Perzentile Männlich'!$C$13*'Perzentile Männlich'!O151^2)+('Perzentile Männlich'!$D$13*'Perzentile Männlich'!O151)+'Perzentile Männlich'!$E$13,IF(AND('Tabelle Kaderkriterien'!$H155="m",Übersicht!$C151=16,'Perzentile Männlich'!O151&gt;'Perzentile Männlich'!T$6),100,IF(AND('Tabelle Kaderkriterien'!$H155="m",Übersicht!$C151=16),('Perzentile Männlich'!$B$14*'Perzentile Männlich'!O151^3)+('Perzentile Männlich'!$C$14*'Perzentile Männlich'!O151^2)+('Perzentile Männlich'!$D$14*'Perzentile Männlich'!O151)+'Perzentile Männlich'!$E$14,IF(AND('Tabelle Kaderkriterien'!$H155="m",Übersicht!$C151=12,'Perzentile Männlich'!O151&gt;'Perzentile Männlich'!T$7),100,IF(AND('Tabelle Kaderkriterien'!$H155="m",Übersicht!$C151=12),('Perzentile Männlich'!$B$15*'Perzentile Männlich'!O151^3)+('Perzentile Männlich'!$C$15*'Perzentile Männlich'!O151^2)+('Perzentile Männlich'!$D$15*'Perzentile Männlich'!O151)+'Perzentile Männlich'!$E$15,IF(AND('Tabelle Kaderkriterien'!$H155="m",Übersicht!$C151=11,'Perzentile Männlich'!O151&gt;'Perzentile Männlich'!T$8),100,IF(AND('Tabelle Kaderkriterien'!$H155="m",Übersicht!$C151=11),('Perzentile Männlich'!$B$16*'Perzentile Männlich'!O151^3)+('Perzentile Männlich'!$C$16*'Perzentile Männlich'!O151^2)+('Perzentile Männlich'!$D$16*'Perzentile Männlich'!O151)+'Perzentile Männlich'!$E$16,IF(AND('Tabelle Kaderkriterien'!$H155="w",Übersicht!$C151=13,'Perzentile Weiblich'!O151&gt;'Perzentile Weiblich'!T$3),100,IF(AND('Tabelle Kaderkriterien'!$H155="w",Übersicht!$C151=13),('Perzentile Weiblich'!$B$11*'Perzentile Weiblich'!O151^3)+('Perzentile Weiblich'!$C$11*'Perzentile Weiblich'!O151^2)+('Perzentile Weiblich'!$D$11*'Perzentile Weiblich'!O151)+'Perzentile Weiblich'!$E$11,IF(AND('Tabelle Kaderkriterien'!$H155="w",Übersicht!$C151=14,'Perzentile Weiblich'!O151&gt;'Perzentile Weiblich'!T$4),100,IF(AND('Tabelle Kaderkriterien'!$H155="w",Übersicht!$C151=14),('Perzentile Weiblich'!$B$12*'Perzentile Weiblich'!O151^3)+('Perzentile Weiblich'!$C$12*'Perzentile Weiblich'!O151^2)+('Perzentile Weiblich'!$D$12*'Perzentile Weiblich'!O151)+'Perzentile Weiblich'!$E$12,IF(AND('Tabelle Kaderkriterien'!$H155="w",Übersicht!$C151=15,'Perzentile Weiblich'!O151&gt;'Perzentile Weiblich'!T$5),100,IF(AND('Tabelle Kaderkriterien'!$H155="w",Übersicht!$C151=15),('Perzentile Weiblich'!$B$13*'Perzentile Weiblich'!O151^3)+('Perzentile Weiblich'!$C$13*'Perzentile Weiblich'!O151^2)+('Perzentile Weiblich'!$D$13*'Perzentile Weiblich'!O151)+'Perzentile Weiblich'!$E$13,IF(AND('Tabelle Kaderkriterien'!$H155="w",Übersicht!$C151=16,'Perzentile Weiblich'!O151&gt;'Perzentile Weiblich'!T$6),100,IF(AND('Tabelle Kaderkriterien'!$H155="w",Übersicht!$C151=16),('Perzentile Weiblich'!$B$14*'Perzentile Weiblich'!O151^3)+('Perzentile Weiblich'!$C$14*'Perzentile Weiblich'!O151^2)+('Perzentile Weiblich'!$D$14*'Perzentile Weiblich'!O151)+'Perzentile Weiblich'!$E$14,IF(AND('Tabelle Kaderkriterien'!$H155="w",Übersicht!$C151=12,'Perzentile Weiblich'!O151&gt;'Perzentile Weiblich'!T$7),100,IF(AND('Tabelle Kaderkriterien'!$H155="w",Übersicht!$C151=12),('Perzentile Weiblich'!$B$15*'Perzentile Weiblich'!O151^3)+('Perzentile Weiblich'!$C$15*'Perzentile Weiblich'!O151^2)+('Perzentile Weiblich'!$D$15*'Perzentile Weiblich'!O151)+'Perzentile Weiblich'!$E$15,IF(AND('Tabelle Kaderkriterien'!$H155="w",Übersicht!$C151=11,'Perzentile Weiblich'!O151&gt;'Perzentile Weiblich'!T$8),100,IF(AND('Tabelle Kaderkriterien'!$H155="w",Übersicht!$C151=11),('Perzentile Weiblich'!$B$16*'Perzentile Weiblich'!O151^3)+('Perzentile Weiblich'!$C$16*'Perzentile Weiblich'!O151^2)+('Perzentile Weiblich'!$D$16*'Perzentile Weiblich'!O151)+'Perzentile Weiblich'!$E$16,IF(AND('Tabelle Kaderkriterien'!J155&lt;&gt;"m",'Tabelle Kaderkriterien'!J155&lt;&gt;"!w"),#N/A,#N/A)))))))))))))))))))))))))</f>
        <v>#DIV/0!</v>
      </c>
      <c r="P151" s="32" t="e">
        <f>IF(AND('Tabelle Kaderkriterien'!$H155="m",Übersicht!$C151=13,J151&lt;'Perzentile Männlich'!U$3),100,IF(AND('Tabelle Kaderkriterien'!$H155="m",Übersicht!$C151=13),('Perzentile Männlich'!$B$27*J151^3)+('Perzentile Männlich'!$C$27*J151^2)+('Perzentile Männlich'!$D$27*J151)+'Perzentile Männlich'!$E$27,IF(AND('Tabelle Kaderkriterien'!$H155="m",Übersicht!$C151=14,J151&lt;'Perzentile Männlich'!U$4),100,IF(AND('Tabelle Kaderkriterien'!$H155="m",Übersicht!$C151=14),('Perzentile Männlich'!$B$28*J151^3)+('Perzentile Männlich'!$C$28*J151^2)+('Perzentile Männlich'!$D$28*J151)+'Perzentile Männlich'!$E$28,IF(AND('Tabelle Kaderkriterien'!$H155="m",Übersicht!$C151=15,J151&lt;'Perzentile Männlich'!U$5),100,IF(AND('Tabelle Kaderkriterien'!$H155="m",Übersicht!$C151=15),('Perzentile Männlich'!$B$29*J151^3)+('Perzentile Männlich'!$C$29*J151^2)+('Perzentile Männlich'!$D$29*J151)+'Perzentile Männlich'!$E$29,IF(AND('Tabelle Kaderkriterien'!$H155="m",Übersicht!$C151=16,J151&lt;'Perzentile Männlich'!U$6),100,IF(AND('Tabelle Kaderkriterien'!$H155="m",Übersicht!$C151=16),('Perzentile Männlich'!$B$30*J151^3)+('Perzentile Männlich'!$C$30*J151^2)+('Perzentile Männlich'!$D$30*J151)+'Perzentile Männlich'!$E$30,IF(AND('Tabelle Kaderkriterien'!$H155="m",Übersicht!$C151=12,J151&lt;'Perzentile Männlich'!U$7),100,IF(AND('Tabelle Kaderkriterien'!$H155="m",Übersicht!$C151=12),('Perzentile Männlich'!$B$31*J151^3)+('Perzentile Männlich'!$C$31*J151^2)+('Perzentile Männlich'!$D$31*J151)+'Perzentile Männlich'!$E$31,IF(AND('Tabelle Kaderkriterien'!$H155="m",Übersicht!$C151=11,J151&lt;'Perzentile Männlich'!U$8),100,IF(AND('Tabelle Kaderkriterien'!$H155="m",Übersicht!$C151=11),('Perzentile Männlich'!$B$32*J151^3)+('Perzentile Männlich'!$C$32*J151^2)+('Perzentile Männlich'!$D$32*J151)+'Perzentile Männlich'!$E$32,IF(AND('Tabelle Kaderkriterien'!$H155="w",Übersicht!$C151=13,J151&lt;'Perzentile Weiblich'!U$3),100,IF(AND('Tabelle Kaderkriterien'!$H155="w",Übersicht!$C151=13),('Perzentile Weiblich'!$B$27*J151^3)+('Perzentile Weiblich'!$C$27*J151^2)+('Perzentile Weiblich'!$D$27*J151)+'Perzentile Weiblich'!$E$27,IF(AND('Tabelle Kaderkriterien'!$H155="w",Übersicht!$C151=14,J151&lt;'Perzentile Weiblich'!U$4),100,IF(AND('Tabelle Kaderkriterien'!$H155="w",Übersicht!$C151=14),('Perzentile Weiblich'!$B$28*J151^3)+('Perzentile Weiblich'!$C$28*J151^2)+('Perzentile Weiblich'!$D$28*J151)+'Perzentile Weiblich'!$E$28,IF(AND('Tabelle Kaderkriterien'!$H155="w",Übersicht!$C151=15,J151&lt;'Perzentile Weiblich'!U$5),100,IF(AND('Tabelle Kaderkriterien'!$H155="w",Übersicht!$C151=15),('Perzentile Weiblich'!$B$29*J151^3)+('Perzentile Weiblich'!$C$29*J151^2)+('Perzentile Weiblich'!$D$29*J151)+'Perzentile Weiblich'!$E$29,IF(AND('Tabelle Kaderkriterien'!$H155="w",Übersicht!$C151=16,J151&lt;'Perzentile Weiblich'!U$6),100,IF(AND('Tabelle Kaderkriterien'!$H155="w",Übersicht!$C151=16),('Perzentile Weiblich'!$B$30*J151^3)+('Perzentile Weiblich'!$C$30*J151^2)+('Perzentile Weiblich'!$D$30*J151)+'Perzentile Weiblich'!$E$30,IF(AND('Tabelle Kaderkriterien'!$H155="w",Übersicht!$C151=12,J151&lt;'Perzentile Weiblich'!U$7),100,IF(AND('Tabelle Kaderkriterien'!$H155="w",Übersicht!$C151=12),('Perzentile Weiblich'!$B$31*J151^3)+('Perzentile Weiblich'!$C$31*J151^2)+('Perzentile Weiblich'!$D$31*J151)+'Perzentile Weiblich'!$E$31,IF(AND('Tabelle Kaderkriterien'!$H155="w",Übersicht!$C151=11,J151&lt;'Perzentile Weiblich'!U$8),100,IF(AND('Tabelle Kaderkriterien'!$H155="w",Übersicht!$C151=11),('Perzentile Weiblich'!$B$32*J151^3)+('Perzentile Weiblich'!$C$32*J151^2)+('Perzentile Weiblich'!$D$32*J151)+'Perzentile Weiblich'!$E$32,IF(AND('Tabelle Kaderkriterien'!H155&lt;&gt;"m",'Tabelle Kaderkriterien'!H155&lt;&gt;"!w"),#N/A,#N/A)))))))))))))))))))))))))</f>
        <v>#N/A</v>
      </c>
      <c r="Q151" s="32" t="e">
        <f>IF(AND('Tabelle Kaderkriterien'!$H155="m",Übersicht!$C151=13,K151&gt;'Perzentile Männlich'!V$3),100,IF(AND('Tabelle Kaderkriterien'!$H155="m",Übersicht!$C151=13),('Perzentile Männlich'!$B$19*K151^3)+('Perzentile Männlich'!$C$19*K151^2)+('Perzentile Männlich'!$D$19*K151)+'Perzentile Männlich'!$E$19,IF(AND('Tabelle Kaderkriterien'!$H155="m",Übersicht!$C151=14,K151&gt;'Perzentile Männlich'!V$4),100,IF(AND('Tabelle Kaderkriterien'!$H155="m",Übersicht!$C151=14),('Perzentile Männlich'!$B$20*K151^3)+('Perzentile Männlich'!$C$20*K151^2)+('Perzentile Männlich'!$D$20*K151)+'Perzentile Männlich'!$E$20,IF(AND('Tabelle Kaderkriterien'!$H155="m",Übersicht!$C151=15,K151&gt;'Perzentile Männlich'!V$5),100,IF(AND('Tabelle Kaderkriterien'!$H155="m",Übersicht!$C151=15),('Perzentile Männlich'!$B$21*K151^3)+('Perzentile Männlich'!$C$21*K151^2)+('Perzentile Männlich'!$D$21*K151)+'Perzentile Männlich'!$E$21,IF(AND('Tabelle Kaderkriterien'!$H155="m",Übersicht!$C151=16,K151&gt;'Perzentile Männlich'!V$6),100,IF(AND('Tabelle Kaderkriterien'!$H155="m",Übersicht!$C151=16),('Perzentile Männlich'!$B$22*K151^3)+('Perzentile Männlich'!$C$22*K151^2)+('Perzentile Männlich'!$D$22*K151)+'Perzentile Männlich'!$E$22,IF(AND('Tabelle Kaderkriterien'!$H155="m",Übersicht!$C151=12,K151&gt;'Perzentile Männlich'!V$7),100,IF(AND('Tabelle Kaderkriterien'!$H155="m",Übersicht!$C151=12),('Perzentile Männlich'!$B$23*K151^3)+('Perzentile Männlich'!$C$23*K151^2)+('Perzentile Männlich'!$D$23*K151)+'Perzentile Männlich'!$E$23,IF(AND('Tabelle Kaderkriterien'!$H155="m",Übersicht!$C151=11,K151&gt;'Perzentile Männlich'!V$8),100,IF(AND('Tabelle Kaderkriterien'!$H155="m",Übersicht!$C151=11),('Perzentile Männlich'!$B$24*K151^3)+('Perzentile Männlich'!$C$24*K151^2)+('Perzentile Männlich'!$D$24*K151)+'Perzentile Männlich'!$E$24,IF(AND('Tabelle Kaderkriterien'!$H155="w",Übersicht!$C151=13,K151&gt;'Perzentile Weiblich'!V$3),100,IF(AND('Tabelle Kaderkriterien'!$H155="w",Übersicht!$C151=13),('Perzentile Weiblich'!$B$19*K151^3)+('Perzentile Weiblich'!$C$19*K151^2)+('Perzentile Weiblich'!$D$19*K151)+'Perzentile Weiblich'!$E$19,IF(AND('Tabelle Kaderkriterien'!$H155="w",Übersicht!$C151=14,K151&gt;'Perzentile Weiblich'!V$4),100,IF(AND('Tabelle Kaderkriterien'!$H155="w",Übersicht!$C151=14),('Perzentile Weiblich'!$B$20*K151^3)+('Perzentile Weiblich'!$C$20*K151^2)+('Perzentile Weiblich'!$D$20*K151)+'Perzentile Weiblich'!$E$20,IF(AND('Tabelle Kaderkriterien'!$H155="w",Übersicht!$C151=15,K151&gt;'Perzentile Weiblich'!V$5),100,IF(AND('Tabelle Kaderkriterien'!$H155="w",Übersicht!$C151=15),('Perzentile Weiblich'!$B$21*K151^3)+('Perzentile Weiblich'!$C$21*K151^2)+('Perzentile Weiblich'!$D$21*K151)+'Perzentile Weiblich'!$E$21,IF(AND('Tabelle Kaderkriterien'!$H155="w",Übersicht!$C151=16,K151&gt;'Perzentile Weiblich'!V$6),100,IF(AND('Tabelle Kaderkriterien'!$H155="w",Übersicht!$C151=16),('Perzentile Weiblich'!$B$22*K151^3)+('Perzentile Weiblich'!$C$22*K151^2)+('Perzentile Weiblich'!$D$22*K151)+'Perzentile Weiblich'!$E$22,IF(AND('Tabelle Kaderkriterien'!$H155="w",Übersicht!$C151=12,K151&gt;'Perzentile Weiblich'!V$7),100,IF(AND('Tabelle Kaderkriterien'!$H155="w",Übersicht!$C151=12),('Perzentile Weiblich'!$B$23*K151^3)+('Perzentile Weiblich'!$C$23*K151^2)+('Perzentile Weiblich'!$D$23*K151)+'Perzentile Weiblich'!$E$23,IF(AND('Tabelle Kaderkriterien'!$H155="w",Übersicht!$C151=11,K151&gt;'Perzentile Weiblich'!V$8),100,IF(AND('Tabelle Kaderkriterien'!$H155="w",Übersicht!$C151=11),('Perzentile Weiblich'!$B$24*K151^3)+('Perzentile Weiblich'!$C$24*K151^2)+('Perzentile Weiblich'!$D$24*K151)+'Perzentile Weiblich'!$E$24,IF(AND('Tabelle Kaderkriterien'!I155&lt;&gt;"m",'Tabelle Kaderkriterien'!I155&lt;&gt;"!w"),#N/A,#N/A)))))))))))))))))))))))))</f>
        <v>#N/A</v>
      </c>
      <c r="S151" s="18" t="e">
        <f t="shared" si="4"/>
        <v>#DIV/0!</v>
      </c>
      <c r="T151" s="18" t="e">
        <f t="shared" si="5"/>
        <v>#DIV/0!</v>
      </c>
    </row>
    <row r="152" spans="1:20" x14ac:dyDescent="0.3">
      <c r="A152" s="31">
        <f>'Tabelle Kaderkriterien'!B156</f>
        <v>0</v>
      </c>
      <c r="B152" s="31">
        <f>'Tabelle Kaderkriterien'!C156</f>
        <v>0</v>
      </c>
      <c r="C152" s="143">
        <f>'Tabelle Kaderkriterien'!G156</f>
        <v>0</v>
      </c>
      <c r="D152" s="144">
        <f>'Tabelle Kaderkriterien'!K156</f>
        <v>0</v>
      </c>
      <c r="E152" s="144">
        <f>'Tabelle Kaderkriterien'!L156</f>
        <v>0</v>
      </c>
      <c r="F152" s="144">
        <f>'Tabelle Kaderkriterien'!N156</f>
        <v>0</v>
      </c>
      <c r="G152" s="144">
        <f>'Tabelle Kaderkriterien'!O156</f>
        <v>0</v>
      </c>
      <c r="H152" s="144">
        <f>'Tabelle Kaderkriterien'!Q156</f>
        <v>0</v>
      </c>
      <c r="I152" s="144">
        <f>'Tabelle Kaderkriterien'!R156</f>
        <v>0</v>
      </c>
      <c r="J152" s="144">
        <f>'Tabelle Kaderkriterien'!T156</f>
        <v>0</v>
      </c>
      <c r="K152" s="144">
        <f>'Tabelle Kaderkriterien'!V156</f>
        <v>0</v>
      </c>
      <c r="M152" s="32" t="e">
        <f>IF(AND('Tabelle Kaderkriterien'!$H156="m",Übersicht!$C152=13,'Perzentile Männlich'!M152&gt;'Perzentile Männlich'!R$3),100,IF(AND('Tabelle Kaderkriterien'!$H156="m",Übersicht!$C152=13),('Perzentile Männlich'!$B$35*'Perzentile Männlich'!M152^3)+('Perzentile Männlich'!$C$35*'Perzentile Männlich'!M152^2)+('Perzentile Männlich'!$D$35*'Perzentile Männlich'!M152)+'Perzentile Männlich'!$E$35,IF(AND('Tabelle Kaderkriterien'!$H156="m",Übersicht!$C152=14,'Perzentile Männlich'!M152&gt;'Perzentile Männlich'!R$4),100,IF(AND('Tabelle Kaderkriterien'!$H156="m",Übersicht!$C152=14),('Perzentile Männlich'!$B$36*'Perzentile Männlich'!M152^3)+('Perzentile Männlich'!$C$36*'Perzentile Männlich'!M152^2)+('Perzentile Männlich'!$D$36*'Perzentile Männlich'!M152)+'Perzentile Männlich'!$E$36,IF(AND('Tabelle Kaderkriterien'!$H156="m",Übersicht!$C152=15,'Perzentile Männlich'!M152&gt;'Perzentile Männlich'!R$5),100,IF(AND('Tabelle Kaderkriterien'!$H156="m",Übersicht!$C152=15),('Perzentile Männlich'!$B$37*'Perzentile Männlich'!M152^3)+('Perzentile Männlich'!$C$37*'Perzentile Männlich'!M152^2)+('Perzentile Männlich'!$D$37*'Perzentile Männlich'!M152)+'Perzentile Männlich'!$E$37,IF(AND('Tabelle Kaderkriterien'!$H156="m",Übersicht!$C152=16,'Perzentile Männlich'!M152&gt;'Perzentile Männlich'!R$6),100,IF(AND('Tabelle Kaderkriterien'!$H156="m",Übersicht!$C152=16),('Perzentile Männlich'!$B$38*'Perzentile Männlich'!M152^3)+('Perzentile Männlich'!$C$38*'Perzentile Männlich'!M152^2)+('Perzentile Männlich'!$D$38*'Perzentile Männlich'!M152)+'Perzentile Männlich'!$E$38,IF(AND('Tabelle Kaderkriterien'!$H156="m",Übersicht!$C152=12,'Perzentile Männlich'!M152&gt;'Perzentile Männlich'!R$7),100,IF(AND('Tabelle Kaderkriterien'!$H156="m",Übersicht!$C152=12),('Perzentile Männlich'!$B$39*'Perzentile Männlich'!M152^3)+('Perzentile Männlich'!$C$39*'Perzentile Männlich'!M152^2)+('Perzentile Männlich'!$D$39*'Perzentile Männlich'!M152)+'Perzentile Männlich'!$E$39,IF(AND('Tabelle Kaderkriterien'!$H156="m",Übersicht!$C152=11,'Perzentile Männlich'!M152&gt;'Perzentile Männlich'!R$8),100,IF(AND('Tabelle Kaderkriterien'!$H156="m",Übersicht!$C152=11),('Perzentile Männlich'!$B$40*'Perzentile Männlich'!M152^3)+('Perzentile Männlich'!$C$40*'Perzentile Männlich'!M152^2)+('Perzentile Männlich'!$D$40*'Perzentile Männlich'!M152)+'Perzentile Männlich'!$E$40,IF(AND('Tabelle Kaderkriterien'!$H156="w",Übersicht!$C152=13,'Perzentile Weiblich'!M152&gt;'Perzentile Weiblich'!R$3),100,IF(AND('Tabelle Kaderkriterien'!$H156="w",Übersicht!$C152=13),('Perzentile Weiblich'!$B$35*'Perzentile Weiblich'!M152^3)+('Perzentile Weiblich'!$C$35*'Perzentile Weiblich'!M152^2)+('Perzentile Weiblich'!$D$35*'Perzentile Weiblich'!M152)+'Perzentile Weiblich'!$E$35,IF(AND('Tabelle Kaderkriterien'!$H156="w",Übersicht!$C152=14,'Perzentile Weiblich'!M152&gt;'Perzentile Weiblich'!R$4),100,IF(AND('Tabelle Kaderkriterien'!$H156="w",Übersicht!$C152=14),('Perzentile Weiblich'!$B$36*'Perzentile Weiblich'!M152^3)+('Perzentile Weiblich'!$C$36*'Perzentile Weiblich'!M152^2)+('Perzentile Weiblich'!$D$36*'Perzentile Weiblich'!M152)+'Perzentile Weiblich'!$E$36,IF(AND('Tabelle Kaderkriterien'!$H156="w",Übersicht!$C152=15,'Perzentile Weiblich'!M152&gt;'Perzentile Weiblich'!R$5),100,IF(AND('Tabelle Kaderkriterien'!$H156="w",Übersicht!$C152=15),('Perzentile Weiblich'!$B$37*'Perzentile Weiblich'!M152^3)+('Perzentile Weiblich'!$C$37*'Perzentile Weiblich'!M152^2)+('Perzentile Weiblich'!$D$37*'Perzentile Weiblich'!M152)+'Perzentile Weiblich'!$E$37,IF(AND('Tabelle Kaderkriterien'!$H156="w",Übersicht!$C152=16,'Perzentile Weiblich'!M152&gt;'Perzentile Weiblich'!R$6),100,IF(AND('Tabelle Kaderkriterien'!$H156="w",Übersicht!$C152=16),('Perzentile Weiblich'!$B$38*'Perzentile Weiblich'!M152^3)+('Perzentile Weiblich'!$C$38*'Perzentile Weiblich'!M152^2)+('Perzentile Weiblich'!$D$38*'Perzentile Weiblich'!M152)+'Perzentile Weiblich'!$E$38,IF(AND('Tabelle Kaderkriterien'!$H156="w",Übersicht!$C152=12,'Perzentile Weiblich'!M152&gt;'Perzentile Weiblich'!R$7),100,IF(AND('Tabelle Kaderkriterien'!$H156="w",Übersicht!$C152=12),('Perzentile Weiblich'!$B$39*'Perzentile Weiblich'!M152^3)+('Perzentile Weiblich'!$C$39*'Perzentile Weiblich'!M152^2)+('Perzentile Weiblich'!$D$39*'Perzentile Weiblich'!M152)+'Perzentile Weiblich'!$E$39,IF(AND('Tabelle Kaderkriterien'!$H156="w",Übersicht!$C152=11,'Perzentile Weiblich'!M152&gt;'Perzentile Weiblich'!R$8),100,IF(AND('Tabelle Kaderkriterien'!$H156="w",Übersicht!$C152=11),('Perzentile Weiblich'!$B$40*'Perzentile Weiblich'!M152^3)+('Perzentile Weiblich'!$C$40*'Perzentile Weiblich'!M152^2)+('Perzentile Weiblich'!$D$40*'Perzentile Weiblich'!M152)+'Perzentile Weiblich'!$E$40,IF(AND('Tabelle Kaderkriterien'!H156&lt;&gt;"m",'Tabelle Kaderkriterien'!H156&lt;&gt;"!w"),#N/A,#N/A)))))))))))))))))))))))))</f>
        <v>#DIV/0!</v>
      </c>
      <c r="N152" s="32" t="e">
        <f>IF(AND('Tabelle Kaderkriterien'!$H156="m",Übersicht!$C152=13,'Perzentile Männlich'!N152&gt;'Perzentile Männlich'!S$3),100,IF(AND('Tabelle Kaderkriterien'!$H156="m",Übersicht!$C152=13),('Perzentile Männlich'!$B$43*'Perzentile Männlich'!N152^3)+('Perzentile Männlich'!$C$43*'Perzentile Männlich'!N152^2)+('Perzentile Männlich'!$D$43*'Perzentile Männlich'!N152)+'Perzentile Männlich'!$E$43,IF(AND('Tabelle Kaderkriterien'!$H156="m",Übersicht!$C152=14,'Perzentile Männlich'!N152&gt;'Perzentile Männlich'!S$4),100,IF(AND('Tabelle Kaderkriterien'!$H156="m",Übersicht!$C152=14),('Perzentile Männlich'!$B$44*'Perzentile Männlich'!N152^3)+('Perzentile Männlich'!$C$44*'Perzentile Männlich'!N152^2)+('Perzentile Männlich'!$D$44*'Perzentile Männlich'!N152)+'Perzentile Männlich'!$E$44,IF(AND('Tabelle Kaderkriterien'!$H156="m",Übersicht!$C152=15,'Perzentile Männlich'!N152&gt;'Perzentile Männlich'!S$5),100,IF(AND('Tabelle Kaderkriterien'!$H156="m",Übersicht!$C152=15),('Perzentile Männlich'!$B$45*'Perzentile Männlich'!N152^3)+('Perzentile Männlich'!$C$45*'Perzentile Männlich'!N152^2)+('Perzentile Männlich'!$D$45*'Perzentile Männlich'!N152)+'Perzentile Männlich'!$E$45,IF(AND('Tabelle Kaderkriterien'!$H156="m",Übersicht!$C152=16,'Perzentile Männlich'!N152&gt;'Perzentile Männlich'!S$6),100,IF(AND('Tabelle Kaderkriterien'!$H156="m",Übersicht!$C152=16),('Perzentile Männlich'!$B$46*'Perzentile Männlich'!N152^3)+('Perzentile Männlich'!$C$46*'Perzentile Männlich'!N152^2)+('Perzentile Männlich'!$D$46*'Perzentile Männlich'!N152)+'Perzentile Männlich'!$E$46,IF(AND('Tabelle Kaderkriterien'!$H156="m",Übersicht!$C152=12,'Perzentile Männlich'!N152&gt;'Perzentile Männlich'!S$7),100,IF(AND('Tabelle Kaderkriterien'!$H156="m",Übersicht!$C152=12),('Perzentile Männlich'!$B$47*'Perzentile Männlich'!N152^3)+('Perzentile Männlich'!$C$47*'Perzentile Männlich'!N152^2)+('Perzentile Männlich'!$D$47*'Perzentile Männlich'!N152)+'Perzentile Männlich'!$E$47,IF(AND('Tabelle Kaderkriterien'!$H156="m",Übersicht!$C152=11,'Perzentile Männlich'!N152&gt;'Perzentile Männlich'!S$8),100,IF(AND('Tabelle Kaderkriterien'!$H156="m",Übersicht!$C152=11),('Perzentile Männlich'!$B$48*'Perzentile Männlich'!N152^3)+('Perzentile Männlich'!$C$48*'Perzentile Männlich'!N152^2)+('Perzentile Männlich'!$D$48*'Perzentile Männlich'!N152)+'Perzentile Männlich'!$E$48,IF(AND('Tabelle Kaderkriterien'!$H156="w",Übersicht!$C152=13,'Perzentile Weiblich'!N152&gt;'Perzentile Weiblich'!S$3),100,IF(AND('Tabelle Kaderkriterien'!$H156="w",Übersicht!$C152=13),('Perzentile Weiblich'!$B$43*'Perzentile Weiblich'!N152^3)+('Perzentile Weiblich'!$C$43*'Perzentile Weiblich'!N152^2)+('Perzentile Weiblich'!$D$43*'Perzentile Weiblich'!N152)+'Perzentile Weiblich'!$E$43,IF(AND('Tabelle Kaderkriterien'!$H156="w",Übersicht!$C152=14,'Perzentile Weiblich'!N152&gt;'Perzentile Weiblich'!S$4),100,IF(AND('Tabelle Kaderkriterien'!$H156="w",Übersicht!$C152=14),('Perzentile Weiblich'!$B$44*'Perzentile Weiblich'!N152^3)+('Perzentile Weiblich'!$C$44*'Perzentile Weiblich'!N152^2)+('Perzentile Weiblich'!$D$44*'Perzentile Weiblich'!N152)+'Perzentile Weiblich'!$E$44,IF(AND('Tabelle Kaderkriterien'!$H156="w",Übersicht!$C152=15,'Perzentile Weiblich'!N152&gt;'Perzentile Weiblich'!S$5),100,IF(AND('Tabelle Kaderkriterien'!$H156="w",Übersicht!$C152=15),('Perzentile Weiblich'!$B$45*'Perzentile Weiblich'!N152^3)+('Perzentile Weiblich'!$C$45*'Perzentile Weiblich'!N152^2)+('Perzentile Weiblich'!$D$45*'Perzentile Weiblich'!N152)+'Perzentile Weiblich'!$E$45,IF(AND('Tabelle Kaderkriterien'!$H156="w",Übersicht!$C152=16,'Perzentile Weiblich'!N152&gt;'Perzentile Weiblich'!S$6),100,IF(AND('Tabelle Kaderkriterien'!$H156="w",Übersicht!$C152=16),('Perzentile Weiblich'!$B$46*'Perzentile Weiblich'!N152^3)+('Perzentile Weiblich'!$C$46*'Perzentile Weiblich'!N152^2)+('Perzentile Weiblich'!$D$46*'Perzentile Weiblich'!N152)+'Perzentile Weiblich'!$E$46,IF(AND('Tabelle Kaderkriterien'!$H156="w",Übersicht!$C152=12,'Perzentile Weiblich'!N152&gt;'Perzentile Weiblich'!S$7),100,IF(AND('Tabelle Kaderkriterien'!$H156="w",Übersicht!$C152=12),('Perzentile Weiblich'!$B$47*'Perzentile Weiblich'!N152^3)+('Perzentile Weiblich'!$C$47*'Perzentile Weiblich'!N152^2)+('Perzentile Weiblich'!$D$47*'Perzentile Weiblich'!N152)+'Perzentile Weiblich'!$E$47,IF(AND('Tabelle Kaderkriterien'!$H156="w",Übersicht!$C152=11,'Perzentile Weiblich'!N152&gt;'Perzentile Weiblich'!S$8),100,IF(AND('Tabelle Kaderkriterien'!$H156="w",Übersicht!$C152=11),('Perzentile Weiblich'!$B$48*'Perzentile Weiblich'!N152^3)+('Perzentile Weiblich'!$C$48*'Perzentile Weiblich'!N152^2)+('Perzentile Weiblich'!$D$48*'Perzentile Weiblich'!N152)+'Perzentile Weiblich'!$E$48,IF(AND('Tabelle Kaderkriterien'!I156&lt;&gt;"m",'Tabelle Kaderkriterien'!I156&lt;&gt;"!w"),#N/A,#N/A)))))))))))))))))))))))))</f>
        <v>#DIV/0!</v>
      </c>
      <c r="O152" s="32" t="e">
        <f>IF(AND('Tabelle Kaderkriterien'!$H156="m",Übersicht!$C152=13,'Perzentile Männlich'!O152&gt;'Perzentile Männlich'!T$3),100,IF(AND('Tabelle Kaderkriterien'!$H156="m",Übersicht!$C152=13),('Perzentile Männlich'!$B$11*'Perzentile Männlich'!O152^3)+('Perzentile Männlich'!$C$11*'Perzentile Männlich'!O152^2)+('Perzentile Männlich'!$D$11*'Perzentile Männlich'!O152)+'Perzentile Männlich'!$E$11,IF(AND('Tabelle Kaderkriterien'!$H156="m",Übersicht!$C152=14,'Perzentile Männlich'!O152&gt;'Perzentile Männlich'!T$4),100,IF(AND('Tabelle Kaderkriterien'!$H156="m",Übersicht!$C152=14),('Perzentile Männlich'!$B$12*'Perzentile Männlich'!O152^3)+('Perzentile Männlich'!$C$12*'Perzentile Männlich'!O152^2)+('Perzentile Männlich'!$D$12*'Perzentile Männlich'!O152)+'Perzentile Männlich'!$E$12,IF(AND('Tabelle Kaderkriterien'!$H156="m",Übersicht!$C152=15,'Perzentile Männlich'!O152&gt;'Perzentile Männlich'!T$5),100,IF(AND('Tabelle Kaderkriterien'!$H156="m",Übersicht!$C152=15),('Perzentile Männlich'!$B$13*'Perzentile Männlich'!O152^3)+('Perzentile Männlich'!$C$13*'Perzentile Männlich'!O152^2)+('Perzentile Männlich'!$D$13*'Perzentile Männlich'!O152)+'Perzentile Männlich'!$E$13,IF(AND('Tabelle Kaderkriterien'!$H156="m",Übersicht!$C152=16,'Perzentile Männlich'!O152&gt;'Perzentile Männlich'!T$6),100,IF(AND('Tabelle Kaderkriterien'!$H156="m",Übersicht!$C152=16),('Perzentile Männlich'!$B$14*'Perzentile Männlich'!O152^3)+('Perzentile Männlich'!$C$14*'Perzentile Männlich'!O152^2)+('Perzentile Männlich'!$D$14*'Perzentile Männlich'!O152)+'Perzentile Männlich'!$E$14,IF(AND('Tabelle Kaderkriterien'!$H156="m",Übersicht!$C152=12,'Perzentile Männlich'!O152&gt;'Perzentile Männlich'!T$7),100,IF(AND('Tabelle Kaderkriterien'!$H156="m",Übersicht!$C152=12),('Perzentile Männlich'!$B$15*'Perzentile Männlich'!O152^3)+('Perzentile Männlich'!$C$15*'Perzentile Männlich'!O152^2)+('Perzentile Männlich'!$D$15*'Perzentile Männlich'!O152)+'Perzentile Männlich'!$E$15,IF(AND('Tabelle Kaderkriterien'!$H156="m",Übersicht!$C152=11,'Perzentile Männlich'!O152&gt;'Perzentile Männlich'!T$8),100,IF(AND('Tabelle Kaderkriterien'!$H156="m",Übersicht!$C152=11),('Perzentile Männlich'!$B$16*'Perzentile Männlich'!O152^3)+('Perzentile Männlich'!$C$16*'Perzentile Männlich'!O152^2)+('Perzentile Männlich'!$D$16*'Perzentile Männlich'!O152)+'Perzentile Männlich'!$E$16,IF(AND('Tabelle Kaderkriterien'!$H156="w",Übersicht!$C152=13,'Perzentile Weiblich'!O152&gt;'Perzentile Weiblich'!T$3),100,IF(AND('Tabelle Kaderkriterien'!$H156="w",Übersicht!$C152=13),('Perzentile Weiblich'!$B$11*'Perzentile Weiblich'!O152^3)+('Perzentile Weiblich'!$C$11*'Perzentile Weiblich'!O152^2)+('Perzentile Weiblich'!$D$11*'Perzentile Weiblich'!O152)+'Perzentile Weiblich'!$E$11,IF(AND('Tabelle Kaderkriterien'!$H156="w",Übersicht!$C152=14,'Perzentile Weiblich'!O152&gt;'Perzentile Weiblich'!T$4),100,IF(AND('Tabelle Kaderkriterien'!$H156="w",Übersicht!$C152=14),('Perzentile Weiblich'!$B$12*'Perzentile Weiblich'!O152^3)+('Perzentile Weiblich'!$C$12*'Perzentile Weiblich'!O152^2)+('Perzentile Weiblich'!$D$12*'Perzentile Weiblich'!O152)+'Perzentile Weiblich'!$E$12,IF(AND('Tabelle Kaderkriterien'!$H156="w",Übersicht!$C152=15,'Perzentile Weiblich'!O152&gt;'Perzentile Weiblich'!T$5),100,IF(AND('Tabelle Kaderkriterien'!$H156="w",Übersicht!$C152=15),('Perzentile Weiblich'!$B$13*'Perzentile Weiblich'!O152^3)+('Perzentile Weiblich'!$C$13*'Perzentile Weiblich'!O152^2)+('Perzentile Weiblich'!$D$13*'Perzentile Weiblich'!O152)+'Perzentile Weiblich'!$E$13,IF(AND('Tabelle Kaderkriterien'!$H156="w",Übersicht!$C152=16,'Perzentile Weiblich'!O152&gt;'Perzentile Weiblich'!T$6),100,IF(AND('Tabelle Kaderkriterien'!$H156="w",Übersicht!$C152=16),('Perzentile Weiblich'!$B$14*'Perzentile Weiblich'!O152^3)+('Perzentile Weiblich'!$C$14*'Perzentile Weiblich'!O152^2)+('Perzentile Weiblich'!$D$14*'Perzentile Weiblich'!O152)+'Perzentile Weiblich'!$E$14,IF(AND('Tabelle Kaderkriterien'!$H156="w",Übersicht!$C152=12,'Perzentile Weiblich'!O152&gt;'Perzentile Weiblich'!T$7),100,IF(AND('Tabelle Kaderkriterien'!$H156="w",Übersicht!$C152=12),('Perzentile Weiblich'!$B$15*'Perzentile Weiblich'!O152^3)+('Perzentile Weiblich'!$C$15*'Perzentile Weiblich'!O152^2)+('Perzentile Weiblich'!$D$15*'Perzentile Weiblich'!O152)+'Perzentile Weiblich'!$E$15,IF(AND('Tabelle Kaderkriterien'!$H156="w",Übersicht!$C152=11,'Perzentile Weiblich'!O152&gt;'Perzentile Weiblich'!T$8),100,IF(AND('Tabelle Kaderkriterien'!$H156="w",Übersicht!$C152=11),('Perzentile Weiblich'!$B$16*'Perzentile Weiblich'!O152^3)+('Perzentile Weiblich'!$C$16*'Perzentile Weiblich'!O152^2)+('Perzentile Weiblich'!$D$16*'Perzentile Weiblich'!O152)+'Perzentile Weiblich'!$E$16,IF(AND('Tabelle Kaderkriterien'!J156&lt;&gt;"m",'Tabelle Kaderkriterien'!J156&lt;&gt;"!w"),#N/A,#N/A)))))))))))))))))))))))))</f>
        <v>#DIV/0!</v>
      </c>
      <c r="P152" s="32" t="e">
        <f>IF(AND('Tabelle Kaderkriterien'!$H156="m",Übersicht!$C152=13,J152&lt;'Perzentile Männlich'!U$3),100,IF(AND('Tabelle Kaderkriterien'!$H156="m",Übersicht!$C152=13),('Perzentile Männlich'!$B$27*J152^3)+('Perzentile Männlich'!$C$27*J152^2)+('Perzentile Männlich'!$D$27*J152)+'Perzentile Männlich'!$E$27,IF(AND('Tabelle Kaderkriterien'!$H156="m",Übersicht!$C152=14,J152&lt;'Perzentile Männlich'!U$4),100,IF(AND('Tabelle Kaderkriterien'!$H156="m",Übersicht!$C152=14),('Perzentile Männlich'!$B$28*J152^3)+('Perzentile Männlich'!$C$28*J152^2)+('Perzentile Männlich'!$D$28*J152)+'Perzentile Männlich'!$E$28,IF(AND('Tabelle Kaderkriterien'!$H156="m",Übersicht!$C152=15,J152&lt;'Perzentile Männlich'!U$5),100,IF(AND('Tabelle Kaderkriterien'!$H156="m",Übersicht!$C152=15),('Perzentile Männlich'!$B$29*J152^3)+('Perzentile Männlich'!$C$29*J152^2)+('Perzentile Männlich'!$D$29*J152)+'Perzentile Männlich'!$E$29,IF(AND('Tabelle Kaderkriterien'!$H156="m",Übersicht!$C152=16,J152&lt;'Perzentile Männlich'!U$6),100,IF(AND('Tabelle Kaderkriterien'!$H156="m",Übersicht!$C152=16),('Perzentile Männlich'!$B$30*J152^3)+('Perzentile Männlich'!$C$30*J152^2)+('Perzentile Männlich'!$D$30*J152)+'Perzentile Männlich'!$E$30,IF(AND('Tabelle Kaderkriterien'!$H156="m",Übersicht!$C152=12,J152&lt;'Perzentile Männlich'!U$7),100,IF(AND('Tabelle Kaderkriterien'!$H156="m",Übersicht!$C152=12),('Perzentile Männlich'!$B$31*J152^3)+('Perzentile Männlich'!$C$31*J152^2)+('Perzentile Männlich'!$D$31*J152)+'Perzentile Männlich'!$E$31,IF(AND('Tabelle Kaderkriterien'!$H156="m",Übersicht!$C152=11,J152&lt;'Perzentile Männlich'!U$8),100,IF(AND('Tabelle Kaderkriterien'!$H156="m",Übersicht!$C152=11),('Perzentile Männlich'!$B$32*J152^3)+('Perzentile Männlich'!$C$32*J152^2)+('Perzentile Männlich'!$D$32*J152)+'Perzentile Männlich'!$E$32,IF(AND('Tabelle Kaderkriterien'!$H156="w",Übersicht!$C152=13,J152&lt;'Perzentile Weiblich'!U$3),100,IF(AND('Tabelle Kaderkriterien'!$H156="w",Übersicht!$C152=13),('Perzentile Weiblich'!$B$27*J152^3)+('Perzentile Weiblich'!$C$27*J152^2)+('Perzentile Weiblich'!$D$27*J152)+'Perzentile Weiblich'!$E$27,IF(AND('Tabelle Kaderkriterien'!$H156="w",Übersicht!$C152=14,J152&lt;'Perzentile Weiblich'!U$4),100,IF(AND('Tabelle Kaderkriterien'!$H156="w",Übersicht!$C152=14),('Perzentile Weiblich'!$B$28*J152^3)+('Perzentile Weiblich'!$C$28*J152^2)+('Perzentile Weiblich'!$D$28*J152)+'Perzentile Weiblich'!$E$28,IF(AND('Tabelle Kaderkriterien'!$H156="w",Übersicht!$C152=15,J152&lt;'Perzentile Weiblich'!U$5),100,IF(AND('Tabelle Kaderkriterien'!$H156="w",Übersicht!$C152=15),('Perzentile Weiblich'!$B$29*J152^3)+('Perzentile Weiblich'!$C$29*J152^2)+('Perzentile Weiblich'!$D$29*J152)+'Perzentile Weiblich'!$E$29,IF(AND('Tabelle Kaderkriterien'!$H156="w",Übersicht!$C152=16,J152&lt;'Perzentile Weiblich'!U$6),100,IF(AND('Tabelle Kaderkriterien'!$H156="w",Übersicht!$C152=16),('Perzentile Weiblich'!$B$30*J152^3)+('Perzentile Weiblich'!$C$30*J152^2)+('Perzentile Weiblich'!$D$30*J152)+'Perzentile Weiblich'!$E$30,IF(AND('Tabelle Kaderkriterien'!$H156="w",Übersicht!$C152=12,J152&lt;'Perzentile Weiblich'!U$7),100,IF(AND('Tabelle Kaderkriterien'!$H156="w",Übersicht!$C152=12),('Perzentile Weiblich'!$B$31*J152^3)+('Perzentile Weiblich'!$C$31*J152^2)+('Perzentile Weiblich'!$D$31*J152)+'Perzentile Weiblich'!$E$31,IF(AND('Tabelle Kaderkriterien'!$H156="w",Übersicht!$C152=11,J152&lt;'Perzentile Weiblich'!U$8),100,IF(AND('Tabelle Kaderkriterien'!$H156="w",Übersicht!$C152=11),('Perzentile Weiblich'!$B$32*J152^3)+('Perzentile Weiblich'!$C$32*J152^2)+('Perzentile Weiblich'!$D$32*J152)+'Perzentile Weiblich'!$E$32,IF(AND('Tabelle Kaderkriterien'!H156&lt;&gt;"m",'Tabelle Kaderkriterien'!H156&lt;&gt;"!w"),#N/A,#N/A)))))))))))))))))))))))))</f>
        <v>#N/A</v>
      </c>
      <c r="Q152" s="32" t="e">
        <f>IF(AND('Tabelle Kaderkriterien'!$H156="m",Übersicht!$C152=13,K152&gt;'Perzentile Männlich'!V$3),100,IF(AND('Tabelle Kaderkriterien'!$H156="m",Übersicht!$C152=13),('Perzentile Männlich'!$B$19*K152^3)+('Perzentile Männlich'!$C$19*K152^2)+('Perzentile Männlich'!$D$19*K152)+'Perzentile Männlich'!$E$19,IF(AND('Tabelle Kaderkriterien'!$H156="m",Übersicht!$C152=14,K152&gt;'Perzentile Männlich'!V$4),100,IF(AND('Tabelle Kaderkriterien'!$H156="m",Übersicht!$C152=14),('Perzentile Männlich'!$B$20*K152^3)+('Perzentile Männlich'!$C$20*K152^2)+('Perzentile Männlich'!$D$20*K152)+'Perzentile Männlich'!$E$20,IF(AND('Tabelle Kaderkriterien'!$H156="m",Übersicht!$C152=15,K152&gt;'Perzentile Männlich'!V$5),100,IF(AND('Tabelle Kaderkriterien'!$H156="m",Übersicht!$C152=15),('Perzentile Männlich'!$B$21*K152^3)+('Perzentile Männlich'!$C$21*K152^2)+('Perzentile Männlich'!$D$21*K152)+'Perzentile Männlich'!$E$21,IF(AND('Tabelle Kaderkriterien'!$H156="m",Übersicht!$C152=16,K152&gt;'Perzentile Männlich'!V$6),100,IF(AND('Tabelle Kaderkriterien'!$H156="m",Übersicht!$C152=16),('Perzentile Männlich'!$B$22*K152^3)+('Perzentile Männlich'!$C$22*K152^2)+('Perzentile Männlich'!$D$22*K152)+'Perzentile Männlich'!$E$22,IF(AND('Tabelle Kaderkriterien'!$H156="m",Übersicht!$C152=12,K152&gt;'Perzentile Männlich'!V$7),100,IF(AND('Tabelle Kaderkriterien'!$H156="m",Übersicht!$C152=12),('Perzentile Männlich'!$B$23*K152^3)+('Perzentile Männlich'!$C$23*K152^2)+('Perzentile Männlich'!$D$23*K152)+'Perzentile Männlich'!$E$23,IF(AND('Tabelle Kaderkriterien'!$H156="m",Übersicht!$C152=11,K152&gt;'Perzentile Männlich'!V$8),100,IF(AND('Tabelle Kaderkriterien'!$H156="m",Übersicht!$C152=11),('Perzentile Männlich'!$B$24*K152^3)+('Perzentile Männlich'!$C$24*K152^2)+('Perzentile Männlich'!$D$24*K152)+'Perzentile Männlich'!$E$24,IF(AND('Tabelle Kaderkriterien'!$H156="w",Übersicht!$C152=13,K152&gt;'Perzentile Weiblich'!V$3),100,IF(AND('Tabelle Kaderkriterien'!$H156="w",Übersicht!$C152=13),('Perzentile Weiblich'!$B$19*K152^3)+('Perzentile Weiblich'!$C$19*K152^2)+('Perzentile Weiblich'!$D$19*K152)+'Perzentile Weiblich'!$E$19,IF(AND('Tabelle Kaderkriterien'!$H156="w",Übersicht!$C152=14,K152&gt;'Perzentile Weiblich'!V$4),100,IF(AND('Tabelle Kaderkriterien'!$H156="w",Übersicht!$C152=14),('Perzentile Weiblich'!$B$20*K152^3)+('Perzentile Weiblich'!$C$20*K152^2)+('Perzentile Weiblich'!$D$20*K152)+'Perzentile Weiblich'!$E$20,IF(AND('Tabelle Kaderkriterien'!$H156="w",Übersicht!$C152=15,K152&gt;'Perzentile Weiblich'!V$5),100,IF(AND('Tabelle Kaderkriterien'!$H156="w",Übersicht!$C152=15),('Perzentile Weiblich'!$B$21*K152^3)+('Perzentile Weiblich'!$C$21*K152^2)+('Perzentile Weiblich'!$D$21*K152)+'Perzentile Weiblich'!$E$21,IF(AND('Tabelle Kaderkriterien'!$H156="w",Übersicht!$C152=16,K152&gt;'Perzentile Weiblich'!V$6),100,IF(AND('Tabelle Kaderkriterien'!$H156="w",Übersicht!$C152=16),('Perzentile Weiblich'!$B$22*K152^3)+('Perzentile Weiblich'!$C$22*K152^2)+('Perzentile Weiblich'!$D$22*K152)+'Perzentile Weiblich'!$E$22,IF(AND('Tabelle Kaderkriterien'!$H156="w",Übersicht!$C152=12,K152&gt;'Perzentile Weiblich'!V$7),100,IF(AND('Tabelle Kaderkriterien'!$H156="w",Übersicht!$C152=12),('Perzentile Weiblich'!$B$23*K152^3)+('Perzentile Weiblich'!$C$23*K152^2)+('Perzentile Weiblich'!$D$23*K152)+'Perzentile Weiblich'!$E$23,IF(AND('Tabelle Kaderkriterien'!$H156="w",Übersicht!$C152=11,K152&gt;'Perzentile Weiblich'!V$8),100,IF(AND('Tabelle Kaderkriterien'!$H156="w",Übersicht!$C152=11),('Perzentile Weiblich'!$B$24*K152^3)+('Perzentile Weiblich'!$C$24*K152^2)+('Perzentile Weiblich'!$D$24*K152)+'Perzentile Weiblich'!$E$24,IF(AND('Tabelle Kaderkriterien'!I156&lt;&gt;"m",'Tabelle Kaderkriterien'!I156&lt;&gt;"!w"),#N/A,#N/A)))))))))))))))))))))))))</f>
        <v>#N/A</v>
      </c>
      <c r="S152" s="18" t="e">
        <f t="shared" si="4"/>
        <v>#DIV/0!</v>
      </c>
      <c r="T152" s="18" t="e">
        <f t="shared" si="5"/>
        <v>#DIV/0!</v>
      </c>
    </row>
    <row r="153" spans="1:20" x14ac:dyDescent="0.3">
      <c r="A153" s="31"/>
      <c r="B153" s="31"/>
      <c r="C153" s="41"/>
      <c r="D153" s="31"/>
      <c r="E153" s="31"/>
      <c r="F153" s="31"/>
      <c r="G153" s="31"/>
      <c r="H153" s="31"/>
      <c r="I153" s="31"/>
      <c r="J153" s="31"/>
      <c r="K153" s="31"/>
      <c r="M153" s="32"/>
      <c r="N153" s="32"/>
      <c r="O153" s="32"/>
      <c r="P153" s="32"/>
      <c r="Q153" s="32"/>
    </row>
    <row r="154" spans="1:20" x14ac:dyDescent="0.3">
      <c r="A154" s="31"/>
      <c r="B154" s="31"/>
      <c r="C154" s="41"/>
      <c r="D154" s="31"/>
      <c r="E154" s="31"/>
      <c r="F154" s="31"/>
      <c r="G154" s="31"/>
      <c r="H154" s="31"/>
      <c r="I154" s="31"/>
      <c r="J154" s="31"/>
      <c r="K154" s="31"/>
      <c r="M154" s="32"/>
      <c r="N154" s="32"/>
      <c r="O154" s="32"/>
      <c r="P154" s="32"/>
      <c r="Q154" s="32"/>
    </row>
    <row r="155" spans="1:20" x14ac:dyDescent="0.3">
      <c r="A155" s="31"/>
      <c r="B155" s="31"/>
      <c r="C155" s="41"/>
      <c r="D155" s="31"/>
      <c r="E155" s="31"/>
      <c r="F155" s="31"/>
      <c r="G155" s="31"/>
      <c r="H155" s="31"/>
      <c r="I155" s="31"/>
      <c r="J155" s="31"/>
      <c r="K155" s="31"/>
      <c r="M155" s="32"/>
      <c r="N155" s="32"/>
      <c r="O155" s="32"/>
      <c r="P155" s="32"/>
      <c r="Q155" s="32"/>
    </row>
    <row r="156" spans="1:20" x14ac:dyDescent="0.3">
      <c r="A156" s="31"/>
      <c r="B156" s="31"/>
      <c r="C156" s="41"/>
      <c r="D156" s="31"/>
      <c r="E156" s="31"/>
      <c r="F156" s="31"/>
      <c r="G156" s="31"/>
      <c r="H156" s="31"/>
      <c r="I156" s="31"/>
      <c r="J156" s="31"/>
      <c r="K156" s="31"/>
      <c r="M156" s="32"/>
      <c r="N156" s="32"/>
      <c r="O156" s="32"/>
      <c r="P156" s="32"/>
      <c r="Q156" s="32"/>
    </row>
    <row r="157" spans="1:20" x14ac:dyDescent="0.3">
      <c r="A157" s="31"/>
      <c r="B157" s="31"/>
      <c r="C157" s="41"/>
      <c r="D157" s="31"/>
      <c r="E157" s="31"/>
      <c r="F157" s="31"/>
      <c r="G157" s="31"/>
      <c r="H157" s="31"/>
      <c r="I157" s="31"/>
      <c r="J157" s="31"/>
      <c r="K157" s="31"/>
      <c r="M157" s="32"/>
      <c r="N157" s="32"/>
      <c r="O157" s="32"/>
      <c r="P157" s="32"/>
      <c r="Q157" s="32"/>
    </row>
    <row r="158" spans="1:20" x14ac:dyDescent="0.3">
      <c r="A158" s="31"/>
      <c r="B158" s="31"/>
      <c r="C158" s="41"/>
      <c r="D158" s="31"/>
      <c r="E158" s="31"/>
      <c r="F158" s="31"/>
      <c r="G158" s="31"/>
      <c r="H158" s="31"/>
      <c r="I158" s="31"/>
      <c r="J158" s="31"/>
      <c r="K158" s="31"/>
      <c r="M158" s="32"/>
      <c r="N158" s="32"/>
      <c r="O158" s="32"/>
      <c r="P158" s="32"/>
      <c r="Q158" s="32"/>
    </row>
    <row r="159" spans="1:20" x14ac:dyDescent="0.3">
      <c r="A159" s="31"/>
      <c r="B159" s="31"/>
      <c r="C159" s="41"/>
      <c r="D159" s="31"/>
      <c r="E159" s="31"/>
      <c r="F159" s="31"/>
      <c r="G159" s="31"/>
      <c r="H159" s="31"/>
      <c r="I159" s="31"/>
      <c r="J159" s="31"/>
      <c r="K159" s="31"/>
      <c r="M159" s="32"/>
      <c r="N159" s="32"/>
      <c r="O159" s="32"/>
      <c r="P159" s="32"/>
      <c r="Q159" s="32"/>
    </row>
    <row r="160" spans="1:20" x14ac:dyDescent="0.3">
      <c r="A160" s="31"/>
      <c r="B160" s="31"/>
      <c r="C160" s="41"/>
      <c r="D160" s="31"/>
      <c r="E160" s="31"/>
      <c r="F160" s="31"/>
      <c r="G160" s="31"/>
      <c r="H160" s="31"/>
      <c r="I160" s="31"/>
      <c r="J160" s="31"/>
      <c r="K160" s="31"/>
      <c r="M160" s="32"/>
      <c r="N160" s="32"/>
      <c r="O160" s="32"/>
      <c r="P160" s="32"/>
      <c r="Q160" s="32"/>
    </row>
    <row r="161" spans="1:17" x14ac:dyDescent="0.3">
      <c r="A161" s="31"/>
      <c r="B161" s="31"/>
      <c r="C161" s="41"/>
      <c r="D161" s="31"/>
      <c r="E161" s="31"/>
      <c r="F161" s="31"/>
      <c r="G161" s="31"/>
      <c r="H161" s="31"/>
      <c r="I161" s="31"/>
      <c r="J161" s="31"/>
      <c r="K161" s="31"/>
      <c r="M161" s="32"/>
      <c r="N161" s="32"/>
      <c r="O161" s="32"/>
      <c r="P161" s="32"/>
      <c r="Q161" s="32"/>
    </row>
    <row r="162" spans="1:17" x14ac:dyDescent="0.3">
      <c r="A162" s="31"/>
      <c r="B162" s="31"/>
      <c r="C162" s="41"/>
      <c r="D162" s="31"/>
      <c r="E162" s="31"/>
      <c r="F162" s="31"/>
      <c r="G162" s="31"/>
      <c r="H162" s="31"/>
      <c r="I162" s="31"/>
      <c r="J162" s="31"/>
      <c r="K162" s="31"/>
      <c r="M162" s="32"/>
      <c r="N162" s="32"/>
      <c r="O162" s="32"/>
      <c r="P162" s="32"/>
      <c r="Q162" s="32"/>
    </row>
    <row r="163" spans="1:17" x14ac:dyDescent="0.3">
      <c r="A163" s="31"/>
      <c r="B163" s="31"/>
      <c r="C163" s="41"/>
      <c r="D163" s="31"/>
      <c r="E163" s="31"/>
      <c r="F163" s="31"/>
      <c r="G163" s="31"/>
      <c r="H163" s="31"/>
      <c r="I163" s="31"/>
      <c r="J163" s="31"/>
      <c r="K163" s="31"/>
      <c r="M163" s="32"/>
      <c r="N163" s="32"/>
      <c r="O163" s="32"/>
      <c r="P163" s="32"/>
      <c r="Q163" s="32"/>
    </row>
    <row r="164" spans="1:17" x14ac:dyDescent="0.3">
      <c r="A164" s="31"/>
      <c r="B164" s="31"/>
      <c r="C164" s="41"/>
      <c r="D164" s="31"/>
      <c r="E164" s="31"/>
      <c r="F164" s="31"/>
      <c r="G164" s="31"/>
      <c r="H164" s="31"/>
      <c r="I164" s="31"/>
      <c r="J164" s="31"/>
      <c r="K164" s="31"/>
      <c r="M164" s="32"/>
      <c r="N164" s="32"/>
      <c r="O164" s="32"/>
      <c r="P164" s="32"/>
      <c r="Q164" s="32"/>
    </row>
    <row r="165" spans="1:17" x14ac:dyDescent="0.3">
      <c r="A165" s="31"/>
      <c r="B165" s="31"/>
      <c r="C165" s="41"/>
      <c r="D165" s="31"/>
      <c r="E165" s="31"/>
      <c r="F165" s="31"/>
      <c r="G165" s="31"/>
      <c r="H165" s="31"/>
      <c r="I165" s="31"/>
      <c r="J165" s="31"/>
      <c r="K165" s="31"/>
      <c r="M165" s="32"/>
      <c r="N165" s="32"/>
      <c r="O165" s="32"/>
      <c r="P165" s="32"/>
      <c r="Q165" s="32"/>
    </row>
    <row r="166" spans="1:17" x14ac:dyDescent="0.3">
      <c r="A166" s="31"/>
      <c r="B166" s="31"/>
      <c r="C166" s="41"/>
      <c r="D166" s="31"/>
      <c r="E166" s="31"/>
      <c r="F166" s="31"/>
      <c r="G166" s="31"/>
      <c r="H166" s="31"/>
      <c r="I166" s="31"/>
      <c r="J166" s="31"/>
      <c r="K166" s="31"/>
      <c r="M166" s="32"/>
      <c r="N166" s="32"/>
      <c r="O166" s="32"/>
      <c r="P166" s="32"/>
      <c r="Q166" s="32"/>
    </row>
    <row r="167" spans="1:17" x14ac:dyDescent="0.3">
      <c r="A167" s="31"/>
      <c r="B167" s="31"/>
      <c r="C167" s="41"/>
      <c r="D167" s="31"/>
      <c r="E167" s="31"/>
      <c r="F167" s="31"/>
      <c r="G167" s="31"/>
      <c r="H167" s="31"/>
      <c r="I167" s="31"/>
      <c r="J167" s="31"/>
      <c r="K167" s="31"/>
      <c r="M167" s="32"/>
      <c r="N167" s="32"/>
      <c r="O167" s="32"/>
      <c r="P167" s="32"/>
      <c r="Q167" s="32"/>
    </row>
    <row r="168" spans="1:17" x14ac:dyDescent="0.3">
      <c r="A168" s="31"/>
      <c r="B168" s="31"/>
      <c r="C168" s="41"/>
      <c r="D168" s="31"/>
      <c r="E168" s="31"/>
      <c r="F168" s="31"/>
      <c r="G168" s="31"/>
      <c r="H168" s="31"/>
      <c r="I168" s="31"/>
      <c r="J168" s="31"/>
      <c r="K168" s="31"/>
      <c r="M168" s="32"/>
      <c r="N168" s="32"/>
      <c r="O168" s="32"/>
      <c r="P168" s="32"/>
      <c r="Q168" s="32"/>
    </row>
    <row r="169" spans="1:17" x14ac:dyDescent="0.3">
      <c r="A169" s="31"/>
      <c r="B169" s="31"/>
      <c r="C169" s="41"/>
      <c r="D169" s="31"/>
      <c r="E169" s="31"/>
      <c r="F169" s="31"/>
      <c r="G169" s="31"/>
      <c r="H169" s="31"/>
      <c r="I169" s="31"/>
      <c r="J169" s="31"/>
      <c r="K169" s="31"/>
      <c r="M169" s="32"/>
      <c r="N169" s="32"/>
      <c r="O169" s="32"/>
      <c r="P169" s="32"/>
      <c r="Q169" s="32"/>
    </row>
    <row r="170" spans="1:17" x14ac:dyDescent="0.3">
      <c r="A170" s="31"/>
      <c r="B170" s="31"/>
      <c r="C170" s="41"/>
      <c r="D170" s="31"/>
      <c r="E170" s="31"/>
      <c r="F170" s="31"/>
      <c r="G170" s="31"/>
      <c r="H170" s="31"/>
      <c r="I170" s="31"/>
      <c r="J170" s="31"/>
      <c r="K170" s="31"/>
      <c r="M170" s="32"/>
      <c r="N170" s="32"/>
      <c r="O170" s="32"/>
      <c r="P170" s="32"/>
      <c r="Q170" s="32"/>
    </row>
    <row r="171" spans="1:17" x14ac:dyDescent="0.3">
      <c r="A171" s="31"/>
      <c r="B171" s="31"/>
      <c r="C171" s="41"/>
      <c r="D171" s="31"/>
      <c r="E171" s="31"/>
      <c r="F171" s="31"/>
      <c r="G171" s="31"/>
      <c r="H171" s="31"/>
      <c r="I171" s="31"/>
      <c r="J171" s="31"/>
      <c r="K171" s="31"/>
      <c r="M171" s="32"/>
      <c r="N171" s="32"/>
      <c r="O171" s="32"/>
      <c r="P171" s="32"/>
      <c r="Q171" s="32"/>
    </row>
    <row r="172" spans="1:17" x14ac:dyDescent="0.3">
      <c r="A172" s="31"/>
      <c r="B172" s="31"/>
      <c r="C172" s="41"/>
      <c r="D172" s="31"/>
      <c r="E172" s="31"/>
      <c r="F172" s="31"/>
      <c r="G172" s="31"/>
      <c r="H172" s="31"/>
      <c r="I172" s="31"/>
      <c r="J172" s="31"/>
      <c r="K172" s="31"/>
      <c r="M172" s="32"/>
      <c r="N172" s="32"/>
      <c r="O172" s="32"/>
      <c r="P172" s="32"/>
      <c r="Q172" s="32"/>
    </row>
    <row r="173" spans="1:17" x14ac:dyDescent="0.3">
      <c r="A173" s="31"/>
      <c r="B173" s="31"/>
      <c r="C173" s="41"/>
      <c r="D173" s="31"/>
      <c r="E173" s="31"/>
      <c r="F173" s="31"/>
      <c r="G173" s="31"/>
      <c r="H173" s="31"/>
      <c r="I173" s="31"/>
      <c r="J173" s="31"/>
      <c r="K173" s="31"/>
      <c r="M173" s="32"/>
      <c r="N173" s="32"/>
      <c r="O173" s="32"/>
      <c r="P173" s="32"/>
      <c r="Q173" s="32"/>
    </row>
    <row r="174" spans="1:17" x14ac:dyDescent="0.3">
      <c r="A174" s="31"/>
      <c r="B174" s="31"/>
      <c r="C174" s="41"/>
      <c r="D174" s="31"/>
      <c r="E174" s="31"/>
      <c r="F174" s="31"/>
      <c r="G174" s="31"/>
      <c r="H174" s="31"/>
      <c r="I174" s="31"/>
      <c r="J174" s="31"/>
      <c r="K174" s="31"/>
      <c r="M174" s="32"/>
      <c r="N174" s="32"/>
      <c r="O174" s="32"/>
      <c r="P174" s="32"/>
      <c r="Q174" s="32"/>
    </row>
    <row r="175" spans="1:17" x14ac:dyDescent="0.3">
      <c r="A175" s="31"/>
      <c r="B175" s="31"/>
      <c r="C175" s="41"/>
      <c r="D175" s="31"/>
      <c r="E175" s="31"/>
      <c r="F175" s="31"/>
      <c r="G175" s="31"/>
      <c r="H175" s="31"/>
      <c r="I175" s="31"/>
      <c r="J175" s="31"/>
      <c r="K175" s="31"/>
      <c r="M175" s="32"/>
      <c r="N175" s="32"/>
      <c r="O175" s="32"/>
      <c r="P175" s="32"/>
      <c r="Q175" s="32"/>
    </row>
    <row r="176" spans="1:17" x14ac:dyDescent="0.3">
      <c r="A176" s="31"/>
      <c r="B176" s="31"/>
      <c r="C176" s="41"/>
      <c r="D176" s="31"/>
      <c r="E176" s="31"/>
      <c r="F176" s="31"/>
      <c r="G176" s="31"/>
      <c r="H176" s="31"/>
      <c r="I176" s="31"/>
      <c r="J176" s="31"/>
      <c r="K176" s="31"/>
      <c r="M176" s="32"/>
      <c r="N176" s="32"/>
      <c r="O176" s="32"/>
      <c r="P176" s="32"/>
      <c r="Q176" s="32"/>
    </row>
    <row r="177" spans="1:17" x14ac:dyDescent="0.3">
      <c r="A177" s="31"/>
      <c r="B177" s="31"/>
      <c r="C177" s="41"/>
      <c r="D177" s="31"/>
      <c r="E177" s="31"/>
      <c r="F177" s="31"/>
      <c r="G177" s="31"/>
      <c r="H177" s="31"/>
      <c r="I177" s="31"/>
      <c r="J177" s="31"/>
      <c r="K177" s="31"/>
      <c r="M177" s="32"/>
      <c r="N177" s="32"/>
      <c r="O177" s="32"/>
      <c r="P177" s="32"/>
      <c r="Q177" s="32"/>
    </row>
    <row r="178" spans="1:17" x14ac:dyDescent="0.3">
      <c r="A178" s="31"/>
      <c r="B178" s="31"/>
      <c r="C178" s="41"/>
      <c r="D178" s="31"/>
      <c r="E178" s="31"/>
      <c r="F178" s="31"/>
      <c r="G178" s="31"/>
      <c r="H178" s="31"/>
      <c r="I178" s="31"/>
      <c r="J178" s="31"/>
      <c r="K178" s="31"/>
      <c r="M178" s="32"/>
      <c r="N178" s="32"/>
      <c r="O178" s="32"/>
      <c r="P178" s="32"/>
      <c r="Q178" s="32"/>
    </row>
    <row r="179" spans="1:17" x14ac:dyDescent="0.3">
      <c r="A179" s="31"/>
      <c r="B179" s="31"/>
      <c r="C179" s="41"/>
      <c r="D179" s="31"/>
      <c r="E179" s="31"/>
      <c r="F179" s="31"/>
      <c r="G179" s="31"/>
      <c r="H179" s="31"/>
      <c r="I179" s="31"/>
      <c r="J179" s="31"/>
      <c r="K179" s="31"/>
      <c r="M179" s="32"/>
      <c r="N179" s="32"/>
      <c r="O179" s="32"/>
      <c r="P179" s="32"/>
      <c r="Q179" s="32"/>
    </row>
    <row r="180" spans="1:17" x14ac:dyDescent="0.3">
      <c r="A180" s="31"/>
      <c r="B180" s="31"/>
      <c r="C180" s="41"/>
      <c r="D180" s="31"/>
      <c r="E180" s="31"/>
      <c r="F180" s="31"/>
      <c r="G180" s="31"/>
      <c r="H180" s="31"/>
      <c r="I180" s="31"/>
      <c r="J180" s="31"/>
      <c r="K180" s="31"/>
      <c r="M180" s="32"/>
      <c r="N180" s="32"/>
      <c r="O180" s="32"/>
      <c r="P180" s="32"/>
      <c r="Q180" s="32"/>
    </row>
    <row r="181" spans="1:17" x14ac:dyDescent="0.3">
      <c r="A181" s="31"/>
      <c r="B181" s="31"/>
      <c r="C181" s="41"/>
      <c r="D181" s="31"/>
      <c r="E181" s="31"/>
      <c r="F181" s="31"/>
      <c r="G181" s="31"/>
      <c r="H181" s="31"/>
      <c r="I181" s="31"/>
      <c r="J181" s="31"/>
      <c r="K181" s="31"/>
      <c r="M181" s="32"/>
      <c r="N181" s="32"/>
      <c r="O181" s="32"/>
      <c r="P181" s="32"/>
      <c r="Q181" s="32"/>
    </row>
    <row r="182" spans="1:17" x14ac:dyDescent="0.3">
      <c r="A182" s="31"/>
      <c r="B182" s="31"/>
      <c r="C182" s="41"/>
      <c r="D182" s="31"/>
      <c r="E182" s="31"/>
      <c r="F182" s="31"/>
      <c r="G182" s="31"/>
      <c r="H182" s="31"/>
      <c r="I182" s="31"/>
      <c r="J182" s="31"/>
      <c r="K182" s="31"/>
      <c r="M182" s="32"/>
      <c r="N182" s="32"/>
      <c r="O182" s="32"/>
      <c r="P182" s="32"/>
      <c r="Q182" s="32"/>
    </row>
    <row r="183" spans="1:17" x14ac:dyDescent="0.3">
      <c r="A183" s="31"/>
      <c r="B183" s="31"/>
      <c r="C183" s="41"/>
      <c r="D183" s="31"/>
      <c r="E183" s="31"/>
      <c r="F183" s="31"/>
      <c r="G183" s="31"/>
      <c r="H183" s="31"/>
      <c r="I183" s="31"/>
      <c r="J183" s="31"/>
      <c r="K183" s="31"/>
      <c r="M183" s="32"/>
      <c r="N183" s="32"/>
      <c r="O183" s="32"/>
      <c r="P183" s="32"/>
      <c r="Q183" s="32"/>
    </row>
    <row r="184" spans="1:17" x14ac:dyDescent="0.3">
      <c r="A184" s="31"/>
      <c r="B184" s="31"/>
      <c r="C184" s="41"/>
      <c r="D184" s="31"/>
      <c r="E184" s="31"/>
      <c r="F184" s="31"/>
      <c r="G184" s="31"/>
      <c r="H184" s="31"/>
      <c r="I184" s="31"/>
      <c r="J184" s="31"/>
      <c r="K184" s="31"/>
      <c r="M184" s="32"/>
      <c r="N184" s="32"/>
      <c r="O184" s="32"/>
      <c r="P184" s="32"/>
      <c r="Q184" s="32"/>
    </row>
    <row r="185" spans="1:17" x14ac:dyDescent="0.3">
      <c r="A185" s="31"/>
      <c r="B185" s="31"/>
      <c r="C185" s="41"/>
      <c r="D185" s="31"/>
      <c r="E185" s="31"/>
      <c r="F185" s="31"/>
      <c r="G185" s="31"/>
      <c r="H185" s="31"/>
      <c r="I185" s="31"/>
      <c r="J185" s="31"/>
      <c r="K185" s="31"/>
      <c r="M185" s="32"/>
      <c r="N185" s="32"/>
      <c r="O185" s="32"/>
      <c r="P185" s="32"/>
      <c r="Q185" s="32"/>
    </row>
    <row r="186" spans="1:17" x14ac:dyDescent="0.3">
      <c r="A186" s="31"/>
      <c r="B186" s="31"/>
      <c r="C186" s="41"/>
      <c r="D186" s="31"/>
      <c r="E186" s="31"/>
      <c r="F186" s="31"/>
      <c r="G186" s="31"/>
      <c r="H186" s="31"/>
      <c r="I186" s="31"/>
      <c r="J186" s="31"/>
      <c r="K186" s="31"/>
      <c r="M186" s="32"/>
      <c r="N186" s="32"/>
      <c r="O186" s="32"/>
      <c r="P186" s="32"/>
      <c r="Q186" s="32"/>
    </row>
    <row r="187" spans="1:17" x14ac:dyDescent="0.3">
      <c r="A187" s="31"/>
      <c r="B187" s="31"/>
      <c r="C187" s="41"/>
      <c r="D187" s="31"/>
      <c r="E187" s="31"/>
      <c r="F187" s="31"/>
      <c r="G187" s="31"/>
      <c r="H187" s="31"/>
      <c r="I187" s="31"/>
      <c r="J187" s="31"/>
      <c r="K187" s="31"/>
      <c r="M187" s="32"/>
      <c r="N187" s="32"/>
      <c r="O187" s="32"/>
      <c r="P187" s="32"/>
      <c r="Q187" s="32"/>
    </row>
    <row r="188" spans="1:17" x14ac:dyDescent="0.3">
      <c r="A188" s="31"/>
      <c r="B188" s="31"/>
      <c r="C188" s="41"/>
      <c r="D188" s="31"/>
      <c r="E188" s="31"/>
      <c r="F188" s="31"/>
      <c r="G188" s="31"/>
      <c r="H188" s="31"/>
      <c r="I188" s="31"/>
      <c r="J188" s="31"/>
      <c r="K188" s="31"/>
      <c r="M188" s="32"/>
      <c r="N188" s="32"/>
      <c r="O188" s="32"/>
      <c r="P188" s="32"/>
      <c r="Q188" s="32"/>
    </row>
    <row r="189" spans="1:17" x14ac:dyDescent="0.3">
      <c r="A189" s="31"/>
      <c r="B189" s="31"/>
      <c r="C189" s="41"/>
      <c r="D189" s="31"/>
      <c r="E189" s="31"/>
      <c r="F189" s="31"/>
      <c r="G189" s="31"/>
      <c r="H189" s="31"/>
      <c r="I189" s="31"/>
      <c r="J189" s="31"/>
      <c r="K189" s="31"/>
      <c r="M189" s="32"/>
      <c r="N189" s="32"/>
      <c r="O189" s="32"/>
      <c r="P189" s="32"/>
      <c r="Q189" s="32"/>
    </row>
    <row r="190" spans="1:17" x14ac:dyDescent="0.3">
      <c r="A190" s="31"/>
      <c r="B190" s="31"/>
      <c r="C190" s="41"/>
      <c r="D190" s="31"/>
      <c r="E190" s="31"/>
      <c r="F190" s="31"/>
      <c r="G190" s="31"/>
      <c r="H190" s="31"/>
      <c r="I190" s="31"/>
      <c r="J190" s="31"/>
      <c r="K190" s="31"/>
      <c r="M190" s="32"/>
      <c r="N190" s="32"/>
      <c r="O190" s="32"/>
      <c r="P190" s="32"/>
      <c r="Q190" s="32"/>
    </row>
    <row r="191" spans="1:17" x14ac:dyDescent="0.3">
      <c r="A191" s="31"/>
      <c r="B191" s="31"/>
      <c r="C191" s="41"/>
      <c r="D191" s="31"/>
      <c r="E191" s="31"/>
      <c r="F191" s="31"/>
      <c r="G191" s="31"/>
      <c r="H191" s="31"/>
      <c r="I191" s="31"/>
      <c r="J191" s="31"/>
      <c r="K191" s="31"/>
      <c r="M191" s="32"/>
      <c r="N191" s="32"/>
      <c r="O191" s="32"/>
      <c r="P191" s="32"/>
      <c r="Q191" s="32"/>
    </row>
    <row r="192" spans="1:17" x14ac:dyDescent="0.3">
      <c r="A192" s="31"/>
      <c r="B192" s="31"/>
      <c r="C192" s="41"/>
      <c r="D192" s="31"/>
      <c r="E192" s="31"/>
      <c r="F192" s="31"/>
      <c r="G192" s="31"/>
      <c r="H192" s="31"/>
      <c r="I192" s="31"/>
      <c r="J192" s="31"/>
      <c r="K192" s="31"/>
      <c r="M192" s="32"/>
      <c r="N192" s="32"/>
      <c r="O192" s="32"/>
      <c r="P192" s="32"/>
      <c r="Q192" s="32"/>
    </row>
    <row r="193" spans="1:17" x14ac:dyDescent="0.3">
      <c r="A193" s="31"/>
      <c r="B193" s="31"/>
      <c r="C193" s="41"/>
      <c r="D193" s="31"/>
      <c r="E193" s="31"/>
      <c r="F193" s="31"/>
      <c r="G193" s="31"/>
      <c r="H193" s="31"/>
      <c r="I193" s="31"/>
      <c r="J193" s="31"/>
      <c r="K193" s="31"/>
      <c r="M193" s="32"/>
      <c r="N193" s="32"/>
      <c r="O193" s="32"/>
      <c r="P193" s="32"/>
      <c r="Q193" s="32"/>
    </row>
    <row r="194" spans="1:17" x14ac:dyDescent="0.3">
      <c r="A194" s="31"/>
      <c r="B194" s="31"/>
      <c r="C194" s="41"/>
      <c r="D194" s="31"/>
      <c r="E194" s="31"/>
      <c r="F194" s="31"/>
      <c r="G194" s="31"/>
      <c r="H194" s="31"/>
      <c r="I194" s="31"/>
      <c r="J194" s="31"/>
      <c r="K194" s="31"/>
      <c r="M194" s="32"/>
      <c r="N194" s="32"/>
      <c r="O194" s="32"/>
      <c r="P194" s="32"/>
      <c r="Q194" s="32"/>
    </row>
    <row r="195" spans="1:17" x14ac:dyDescent="0.3">
      <c r="A195" s="31"/>
      <c r="B195" s="31"/>
      <c r="C195" s="41"/>
      <c r="D195" s="31"/>
      <c r="E195" s="31"/>
      <c r="F195" s="31"/>
      <c r="G195" s="31"/>
      <c r="H195" s="31"/>
      <c r="I195" s="31"/>
      <c r="J195" s="31"/>
      <c r="K195" s="31"/>
      <c r="M195" s="32"/>
      <c r="N195" s="32"/>
      <c r="O195" s="32"/>
      <c r="P195" s="32"/>
      <c r="Q195" s="32"/>
    </row>
    <row r="196" spans="1:17" x14ac:dyDescent="0.3">
      <c r="A196" s="31"/>
      <c r="B196" s="31"/>
      <c r="C196" s="41"/>
      <c r="D196" s="31"/>
      <c r="E196" s="31"/>
      <c r="F196" s="31"/>
      <c r="G196" s="31"/>
      <c r="H196" s="31"/>
      <c r="I196" s="31"/>
      <c r="J196" s="31"/>
      <c r="K196" s="31"/>
      <c r="M196" s="32"/>
      <c r="N196" s="32"/>
      <c r="O196" s="32"/>
      <c r="P196" s="32"/>
      <c r="Q196" s="32"/>
    </row>
    <row r="197" spans="1:17" x14ac:dyDescent="0.3">
      <c r="A197" s="31"/>
      <c r="B197" s="31"/>
      <c r="C197" s="41"/>
      <c r="D197" s="31"/>
      <c r="E197" s="31"/>
      <c r="F197" s="31"/>
      <c r="G197" s="31"/>
      <c r="H197" s="31"/>
      <c r="I197" s="31"/>
      <c r="J197" s="31"/>
      <c r="K197" s="31"/>
      <c r="M197" s="32"/>
      <c r="N197" s="32"/>
      <c r="O197" s="32"/>
      <c r="P197" s="32"/>
      <c r="Q197" s="32"/>
    </row>
    <row r="198" spans="1:17" x14ac:dyDescent="0.3">
      <c r="A198" s="31"/>
      <c r="B198" s="31"/>
      <c r="C198" s="41"/>
      <c r="D198" s="31"/>
      <c r="E198" s="31"/>
      <c r="F198" s="31"/>
      <c r="G198" s="31"/>
      <c r="H198" s="31"/>
      <c r="I198" s="31"/>
      <c r="J198" s="31"/>
      <c r="K198" s="31"/>
      <c r="M198" s="32"/>
      <c r="N198" s="32"/>
      <c r="O198" s="32"/>
      <c r="P198" s="32"/>
      <c r="Q198" s="32"/>
    </row>
    <row r="199" spans="1:17" x14ac:dyDescent="0.3">
      <c r="A199" s="31"/>
      <c r="B199" s="31"/>
      <c r="C199" s="41"/>
      <c r="D199" s="31"/>
      <c r="E199" s="31"/>
      <c r="F199" s="31"/>
      <c r="G199" s="31"/>
      <c r="H199" s="31"/>
      <c r="I199" s="31"/>
      <c r="J199" s="31"/>
      <c r="K199" s="31"/>
      <c r="M199" s="32"/>
      <c r="N199" s="32"/>
      <c r="O199" s="32"/>
      <c r="P199" s="32"/>
      <c r="Q199" s="32"/>
    </row>
    <row r="200" spans="1:17" x14ac:dyDescent="0.3">
      <c r="A200" s="31"/>
      <c r="B200" s="31"/>
      <c r="C200" s="41"/>
      <c r="D200" s="31"/>
      <c r="E200" s="31"/>
      <c r="F200" s="31"/>
      <c r="G200" s="31"/>
      <c r="H200" s="31"/>
      <c r="I200" s="31"/>
      <c r="J200" s="31"/>
      <c r="K200" s="31"/>
      <c r="M200" s="32"/>
      <c r="N200" s="32"/>
      <c r="O200" s="32"/>
      <c r="P200" s="32"/>
      <c r="Q200" s="32"/>
    </row>
    <row r="201" spans="1:17" x14ac:dyDescent="0.3">
      <c r="A201" s="31"/>
      <c r="B201" s="31"/>
      <c r="C201" s="41"/>
      <c r="D201" s="31"/>
      <c r="E201" s="31"/>
      <c r="F201" s="31"/>
      <c r="G201" s="31"/>
      <c r="H201" s="31"/>
      <c r="I201" s="31"/>
      <c r="J201" s="31"/>
      <c r="K201" s="31"/>
      <c r="M201" s="32"/>
      <c r="N201" s="32"/>
      <c r="O201" s="32"/>
      <c r="P201" s="32"/>
      <c r="Q201" s="32"/>
    </row>
    <row r="202" spans="1:17" x14ac:dyDescent="0.3">
      <c r="A202" s="31"/>
      <c r="B202" s="31"/>
      <c r="C202" s="41"/>
      <c r="D202" s="31"/>
      <c r="E202" s="31"/>
      <c r="F202" s="31"/>
      <c r="G202" s="31"/>
      <c r="H202" s="31"/>
      <c r="I202" s="31"/>
      <c r="J202" s="31"/>
      <c r="K202" s="31"/>
      <c r="M202" s="32"/>
      <c r="N202" s="32"/>
      <c r="O202" s="32"/>
      <c r="P202" s="32"/>
      <c r="Q202" s="32"/>
    </row>
    <row r="203" spans="1:17" x14ac:dyDescent="0.3">
      <c r="A203" s="31"/>
      <c r="B203" s="31"/>
      <c r="C203" s="41"/>
      <c r="D203" s="31"/>
      <c r="E203" s="31"/>
      <c r="F203" s="31"/>
      <c r="G203" s="31"/>
      <c r="H203" s="31"/>
      <c r="I203" s="31"/>
      <c r="J203" s="31"/>
      <c r="K203" s="31"/>
      <c r="M203" s="32"/>
      <c r="N203" s="32"/>
      <c r="O203" s="32"/>
      <c r="P203" s="32"/>
      <c r="Q203" s="32"/>
    </row>
    <row r="204" spans="1:17" x14ac:dyDescent="0.3">
      <c r="A204" s="31"/>
      <c r="B204" s="31"/>
      <c r="C204" s="41"/>
      <c r="D204" s="31"/>
      <c r="E204" s="31"/>
      <c r="F204" s="31"/>
      <c r="G204" s="31"/>
      <c r="H204" s="31"/>
      <c r="I204" s="31"/>
      <c r="J204" s="31"/>
      <c r="K204" s="31"/>
      <c r="M204" s="32"/>
      <c r="N204" s="32"/>
      <c r="O204" s="32"/>
      <c r="P204" s="32"/>
      <c r="Q204" s="32"/>
    </row>
    <row r="205" spans="1:17" x14ac:dyDescent="0.3">
      <c r="A205" s="31"/>
      <c r="B205" s="31"/>
      <c r="C205" s="41"/>
      <c r="D205" s="31"/>
      <c r="E205" s="31"/>
      <c r="F205" s="31"/>
      <c r="G205" s="31"/>
      <c r="H205" s="31"/>
      <c r="I205" s="31"/>
      <c r="J205" s="31"/>
      <c r="K205" s="31"/>
      <c r="M205" s="32"/>
      <c r="N205" s="32"/>
      <c r="O205" s="32"/>
      <c r="P205" s="32"/>
      <c r="Q205" s="32"/>
    </row>
    <row r="206" spans="1:17" x14ac:dyDescent="0.3">
      <c r="A206" s="31"/>
      <c r="B206" s="31"/>
      <c r="C206" s="41"/>
      <c r="D206" s="31"/>
      <c r="E206" s="31"/>
      <c r="F206" s="31"/>
      <c r="G206" s="31"/>
      <c r="H206" s="31"/>
      <c r="I206" s="31"/>
      <c r="J206" s="31"/>
      <c r="K206" s="31"/>
      <c r="M206" s="32"/>
      <c r="N206" s="32"/>
      <c r="O206" s="32"/>
      <c r="P206" s="32"/>
      <c r="Q206" s="32"/>
    </row>
    <row r="207" spans="1:17" x14ac:dyDescent="0.3">
      <c r="A207" s="31"/>
      <c r="B207" s="31"/>
      <c r="C207" s="41"/>
      <c r="D207" s="31"/>
      <c r="E207" s="31"/>
      <c r="F207" s="31"/>
      <c r="G207" s="31"/>
      <c r="H207" s="31"/>
      <c r="I207" s="31"/>
      <c r="J207" s="31"/>
      <c r="K207" s="31"/>
      <c r="M207" s="32"/>
      <c r="N207" s="32"/>
      <c r="O207" s="32"/>
      <c r="P207" s="32"/>
      <c r="Q207" s="32"/>
    </row>
    <row r="208" spans="1:17" x14ac:dyDescent="0.3">
      <c r="A208" s="31"/>
      <c r="B208" s="31"/>
      <c r="C208" s="41"/>
      <c r="D208" s="31"/>
      <c r="E208" s="31"/>
      <c r="F208" s="31"/>
      <c r="G208" s="31"/>
      <c r="H208" s="31"/>
      <c r="I208" s="31"/>
      <c r="J208" s="31"/>
      <c r="K208" s="31"/>
      <c r="M208" s="32"/>
      <c r="N208" s="32"/>
      <c r="O208" s="32"/>
      <c r="P208" s="32"/>
      <c r="Q208" s="32"/>
    </row>
    <row r="209" spans="1:17" x14ac:dyDescent="0.3">
      <c r="A209" s="31"/>
      <c r="B209" s="31"/>
      <c r="C209" s="41"/>
      <c r="D209" s="31"/>
      <c r="E209" s="31"/>
      <c r="F209" s="31"/>
      <c r="G209" s="31"/>
      <c r="H209" s="31"/>
      <c r="I209" s="31"/>
      <c r="J209" s="31"/>
      <c r="K209" s="31"/>
      <c r="M209" s="32"/>
      <c r="N209" s="32"/>
      <c r="O209" s="32"/>
      <c r="P209" s="32"/>
      <c r="Q209" s="32"/>
    </row>
    <row r="210" spans="1:17" x14ac:dyDescent="0.3">
      <c r="A210" s="31"/>
      <c r="B210" s="31"/>
      <c r="C210" s="41"/>
      <c r="D210" s="31"/>
      <c r="E210" s="31"/>
      <c r="F210" s="31"/>
      <c r="G210" s="31"/>
      <c r="H210" s="31"/>
      <c r="I210" s="31"/>
      <c r="J210" s="31"/>
      <c r="K210" s="31"/>
      <c r="M210" s="32"/>
      <c r="N210" s="32"/>
      <c r="O210" s="32"/>
      <c r="P210" s="32"/>
      <c r="Q210" s="32"/>
    </row>
    <row r="211" spans="1:17" x14ac:dyDescent="0.3">
      <c r="A211" s="31"/>
      <c r="B211" s="31"/>
      <c r="C211" s="41"/>
      <c r="D211" s="31"/>
      <c r="E211" s="31"/>
      <c r="F211" s="31"/>
      <c r="G211" s="31"/>
      <c r="H211" s="31"/>
      <c r="I211" s="31"/>
      <c r="J211" s="31"/>
      <c r="K211" s="31"/>
      <c r="M211" s="32"/>
      <c r="N211" s="32"/>
      <c r="O211" s="32"/>
      <c r="P211" s="32"/>
      <c r="Q211" s="32"/>
    </row>
    <row r="212" spans="1:17" x14ac:dyDescent="0.3">
      <c r="A212" s="31"/>
      <c r="B212" s="31"/>
      <c r="C212" s="41"/>
      <c r="D212" s="31"/>
      <c r="E212" s="31"/>
      <c r="F212" s="31"/>
      <c r="G212" s="31"/>
      <c r="H212" s="31"/>
      <c r="I212" s="31"/>
      <c r="J212" s="31"/>
      <c r="K212" s="31"/>
      <c r="M212" s="32"/>
      <c r="N212" s="32"/>
      <c r="O212" s="32"/>
      <c r="P212" s="32"/>
      <c r="Q212" s="32"/>
    </row>
    <row r="213" spans="1:17" x14ac:dyDescent="0.3">
      <c r="A213" s="31"/>
      <c r="B213" s="31"/>
      <c r="C213" s="41"/>
      <c r="D213" s="31"/>
      <c r="E213" s="31"/>
      <c r="F213" s="31"/>
      <c r="G213" s="31"/>
      <c r="H213" s="31"/>
      <c r="I213" s="31"/>
      <c r="J213" s="31"/>
      <c r="K213" s="31"/>
      <c r="M213" s="32"/>
      <c r="N213" s="32"/>
      <c r="O213" s="32"/>
      <c r="P213" s="32"/>
      <c r="Q213" s="32"/>
    </row>
    <row r="214" spans="1:17" x14ac:dyDescent="0.3">
      <c r="A214" s="31"/>
      <c r="B214" s="31"/>
      <c r="C214" s="41"/>
      <c r="D214" s="31"/>
      <c r="E214" s="31"/>
      <c r="F214" s="31"/>
      <c r="G214" s="31"/>
      <c r="H214" s="31"/>
      <c r="I214" s="31"/>
      <c r="J214" s="31"/>
      <c r="K214" s="31"/>
      <c r="M214" s="32"/>
      <c r="N214" s="32"/>
      <c r="O214" s="32"/>
      <c r="P214" s="32"/>
      <c r="Q214" s="32"/>
    </row>
    <row r="215" spans="1:17" x14ac:dyDescent="0.3">
      <c r="A215" s="31"/>
      <c r="B215" s="31"/>
      <c r="C215" s="41"/>
      <c r="D215" s="31"/>
      <c r="E215" s="31"/>
      <c r="F215" s="31"/>
      <c r="G215" s="31"/>
      <c r="H215" s="31"/>
      <c r="I215" s="31"/>
      <c r="J215" s="31"/>
      <c r="K215" s="31"/>
      <c r="M215" s="32"/>
      <c r="N215" s="32"/>
      <c r="O215" s="32"/>
      <c r="P215" s="32"/>
      <c r="Q215" s="32"/>
    </row>
    <row r="216" spans="1:17" x14ac:dyDescent="0.3">
      <c r="A216" s="31"/>
      <c r="B216" s="31"/>
      <c r="C216" s="41"/>
      <c r="D216" s="31"/>
      <c r="E216" s="31"/>
      <c r="F216" s="31"/>
      <c r="G216" s="31"/>
      <c r="H216" s="31"/>
      <c r="I216" s="31"/>
      <c r="J216" s="31"/>
      <c r="K216" s="31"/>
      <c r="M216" s="32"/>
      <c r="N216" s="32"/>
      <c r="O216" s="32"/>
      <c r="P216" s="32"/>
      <c r="Q216" s="32"/>
    </row>
    <row r="217" spans="1:17" x14ac:dyDescent="0.3">
      <c r="A217" s="31"/>
      <c r="B217" s="31"/>
      <c r="C217" s="41"/>
      <c r="D217" s="31"/>
      <c r="E217" s="31"/>
      <c r="F217" s="31"/>
      <c r="G217" s="31"/>
      <c r="H217" s="31"/>
      <c r="I217" s="31"/>
      <c r="J217" s="31"/>
      <c r="K217" s="31"/>
      <c r="M217" s="32"/>
      <c r="N217" s="32"/>
      <c r="O217" s="32"/>
      <c r="P217" s="32"/>
      <c r="Q217" s="32"/>
    </row>
    <row r="218" spans="1:17" x14ac:dyDescent="0.3">
      <c r="A218" s="31"/>
      <c r="B218" s="31"/>
      <c r="C218" s="41"/>
      <c r="D218" s="31"/>
      <c r="E218" s="31"/>
      <c r="F218" s="31"/>
      <c r="G218" s="31"/>
      <c r="H218" s="31"/>
      <c r="I218" s="31"/>
      <c r="J218" s="31"/>
      <c r="K218" s="31"/>
      <c r="M218" s="32"/>
      <c r="N218" s="32"/>
      <c r="O218" s="32"/>
      <c r="P218" s="32"/>
      <c r="Q218" s="32"/>
    </row>
    <row r="219" spans="1:17" x14ac:dyDescent="0.3">
      <c r="A219" s="31"/>
      <c r="B219" s="31"/>
      <c r="C219" s="41"/>
      <c r="D219" s="31"/>
      <c r="E219" s="31"/>
      <c r="F219" s="31"/>
      <c r="G219" s="31"/>
      <c r="H219" s="31"/>
      <c r="I219" s="31"/>
      <c r="J219" s="31"/>
      <c r="K219" s="31"/>
      <c r="M219" s="32"/>
      <c r="N219" s="32"/>
      <c r="O219" s="32"/>
      <c r="P219" s="32"/>
      <c r="Q219" s="3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C1004"/>
  <sheetViews>
    <sheetView topLeftCell="A13" workbookViewId="0">
      <selection activeCell="B27" sqref="B27"/>
    </sheetView>
  </sheetViews>
  <sheetFormatPr baseColWidth="10" defaultColWidth="11.44140625" defaultRowHeight="14.4" x14ac:dyDescent="0.3"/>
  <cols>
    <col min="5" max="5" width="14.6640625" customWidth="1"/>
    <col min="6" max="6" width="12.5546875" customWidth="1"/>
    <col min="9" max="9" width="23.33203125" customWidth="1"/>
    <col min="11" max="11" width="32.44140625" customWidth="1"/>
    <col min="12" max="12" width="16.88671875" customWidth="1"/>
    <col min="13" max="14" width="24" customWidth="1"/>
    <col min="15" max="15" width="23.33203125" customWidth="1"/>
    <col min="16" max="16" width="18.6640625" customWidth="1"/>
    <col min="17" max="17" width="16.88671875" customWidth="1"/>
  </cols>
  <sheetData>
    <row r="1" spans="1:29" x14ac:dyDescent="0.3">
      <c r="A1" s="190" t="s">
        <v>73</v>
      </c>
      <c r="B1" s="190"/>
      <c r="C1" s="190"/>
      <c r="D1" s="190"/>
      <c r="E1" s="190"/>
      <c r="F1" s="190"/>
      <c r="G1" s="190"/>
      <c r="I1" s="33" t="s">
        <v>61</v>
      </c>
      <c r="K1" s="33" t="s">
        <v>74</v>
      </c>
      <c r="M1" s="33" t="s">
        <v>75</v>
      </c>
      <c r="N1" s="33" t="s">
        <v>76</v>
      </c>
      <c r="O1" s="33" t="s">
        <v>77</v>
      </c>
      <c r="R1" s="33" t="s">
        <v>12</v>
      </c>
      <c r="S1" s="33" t="s">
        <v>15</v>
      </c>
      <c r="T1" s="33" t="s">
        <v>16</v>
      </c>
      <c r="U1" s="33" t="s">
        <v>17</v>
      </c>
      <c r="V1" s="33" t="s">
        <v>78</v>
      </c>
      <c r="W1" s="33" t="s">
        <v>73</v>
      </c>
      <c r="X1" s="33"/>
      <c r="Y1" s="33"/>
      <c r="AA1" s="33"/>
      <c r="AC1" s="33"/>
    </row>
    <row r="2" spans="1:29" x14ac:dyDescent="0.3">
      <c r="A2" s="33" t="s">
        <v>29</v>
      </c>
      <c r="B2" s="33" t="s">
        <v>79</v>
      </c>
      <c r="C2" s="33" t="s">
        <v>80</v>
      </c>
      <c r="D2" s="33" t="s">
        <v>81</v>
      </c>
      <c r="E2" s="33" t="s">
        <v>82</v>
      </c>
      <c r="F2" s="34" t="s">
        <v>83</v>
      </c>
      <c r="G2" s="34" t="s">
        <v>84</v>
      </c>
      <c r="H2" s="33" t="s">
        <v>85</v>
      </c>
      <c r="I2">
        <v>50</v>
      </c>
      <c r="K2">
        <v>0.72739968753227879</v>
      </c>
      <c r="M2" t="e">
        <f>Übersicht!D2/(Übersicht!E2^'Perzentile Männlich'!$K$34)</f>
        <v>#DIV/0!</v>
      </c>
      <c r="N2" t="e">
        <f>Übersicht!F2/(Übersicht!G2^'Perzentile Männlich'!$K$42)</f>
        <v>#DIV/0!</v>
      </c>
      <c r="O2" t="e">
        <f>Übersicht!H2/(Übersicht!I2^'Perzentile Männlich'!$K$11)</f>
        <v>#DIV/0!</v>
      </c>
      <c r="R2" s="33" t="s">
        <v>86</v>
      </c>
      <c r="S2" s="33" t="s">
        <v>86</v>
      </c>
      <c r="T2" s="33" t="s">
        <v>86</v>
      </c>
      <c r="U2" s="33" t="s">
        <v>86</v>
      </c>
      <c r="V2" s="33" t="s">
        <v>86</v>
      </c>
      <c r="W2" s="33" t="s">
        <v>86</v>
      </c>
    </row>
    <row r="3" spans="1:29" x14ac:dyDescent="0.3">
      <c r="A3" s="33">
        <v>13</v>
      </c>
      <c r="B3">
        <v>-1.6289</v>
      </c>
      <c r="C3">
        <v>24.818000000000001</v>
      </c>
      <c r="D3">
        <v>-97.093999999999994</v>
      </c>
      <c r="E3">
        <v>116.16</v>
      </c>
      <c r="F3" s="35">
        <v>5.6799978463692522</v>
      </c>
      <c r="G3" s="36">
        <f>B3*F3^3+C3*F3^2+D3*F3+E3</f>
        <v>66.857635975604836</v>
      </c>
      <c r="M3" t="e">
        <f>Übersicht!D3/(Übersicht!E3^'Perzentile Männlich'!$K$34)</f>
        <v>#DIV/0!</v>
      </c>
      <c r="N3" t="e">
        <f>Übersicht!F3/(Übersicht!G3^'Perzentile Männlich'!$K$42)</f>
        <v>#DIV/0!</v>
      </c>
      <c r="O3" t="e">
        <f>Übersicht!H3/(Übersicht!I3^'Perzentile Männlich'!$K$11)</f>
        <v>#DIV/0!</v>
      </c>
      <c r="Q3" s="33" t="s">
        <v>87</v>
      </c>
      <c r="R3">
        <v>3.18703499837431</v>
      </c>
      <c r="S3">
        <v>4.5671349122836302</v>
      </c>
      <c r="T3">
        <v>1.3869031150050599</v>
      </c>
      <c r="U3">
        <v>12.05845659425</v>
      </c>
      <c r="V3">
        <v>7.83722206455605</v>
      </c>
      <c r="W3">
        <v>7.6079409877742696</v>
      </c>
    </row>
    <row r="4" spans="1:29" x14ac:dyDescent="0.3">
      <c r="A4">
        <v>14</v>
      </c>
      <c r="B4">
        <v>-1.1533</v>
      </c>
      <c r="C4">
        <v>20.927</v>
      </c>
      <c r="D4">
        <v>-100.82</v>
      </c>
      <c r="E4">
        <v>149.38</v>
      </c>
      <c r="F4" s="35">
        <v>6.3907792395660632</v>
      </c>
      <c r="G4" s="36">
        <f>B4*F4^3+C4*F4^2+D4*F4+E4</f>
        <v>58.737597980815963</v>
      </c>
      <c r="I4" s="33" t="s">
        <v>67</v>
      </c>
      <c r="M4" t="e">
        <f>Übersicht!D4/(Übersicht!E4^'Perzentile Männlich'!$K$34)</f>
        <v>#DIV/0!</v>
      </c>
      <c r="N4" t="e">
        <f>Übersicht!F4/(Übersicht!G4^'Perzentile Männlich'!$K$42)</f>
        <v>#DIV/0!</v>
      </c>
      <c r="O4" t="e">
        <f>Übersicht!H4/(Übersicht!I4^'Perzentile Männlich'!$K$11)</f>
        <v>#DIV/0!</v>
      </c>
      <c r="Q4" s="33" t="s">
        <v>88</v>
      </c>
      <c r="R4">
        <v>3.71166219897251</v>
      </c>
      <c r="S4">
        <v>5.2978998837704498</v>
      </c>
      <c r="T4">
        <v>1.5292144549628099</v>
      </c>
      <c r="U4">
        <v>11.664293162397501</v>
      </c>
      <c r="V4">
        <v>8.4354773259972298</v>
      </c>
      <c r="W4">
        <v>8.8155756534229308</v>
      </c>
    </row>
    <row r="5" spans="1:29" x14ac:dyDescent="0.3">
      <c r="A5" s="33">
        <v>15</v>
      </c>
      <c r="B5">
        <v>-0.87370000000000003</v>
      </c>
      <c r="C5">
        <v>18.317</v>
      </c>
      <c r="D5">
        <v>-104.53</v>
      </c>
      <c r="E5">
        <v>184.16</v>
      </c>
      <c r="F5" s="35">
        <v>7.161332596463204</v>
      </c>
      <c r="G5" s="36">
        <f>B5*F5^3+C5*F5^2+D5*F5+E5</f>
        <v>54.086569597254794</v>
      </c>
      <c r="I5">
        <v>70</v>
      </c>
      <c r="M5" t="e">
        <f>Übersicht!D5/(Übersicht!E5^'Perzentile Männlich'!$K$34)</f>
        <v>#DIV/0!</v>
      </c>
      <c r="N5" t="e">
        <f>Übersicht!F5/(Übersicht!G5^'Perzentile Männlich'!$K$42)</f>
        <v>#DIV/0!</v>
      </c>
      <c r="O5" t="e">
        <f>Übersicht!H5/(Übersicht!I5^'Perzentile Männlich'!$K$11)</f>
        <v>#DIV/0!</v>
      </c>
      <c r="Q5" s="33" t="s">
        <v>89</v>
      </c>
      <c r="R5">
        <v>4.1936797649136697</v>
      </c>
      <c r="S5">
        <v>5.9760162214971304</v>
      </c>
      <c r="T5">
        <v>1.52088500773389</v>
      </c>
      <c r="U5">
        <v>11.499354288621101</v>
      </c>
      <c r="V5">
        <v>8.9034519764233906</v>
      </c>
      <c r="W5">
        <v>9.9527669722578604</v>
      </c>
    </row>
    <row r="6" spans="1:29" x14ac:dyDescent="0.3">
      <c r="A6" s="33">
        <v>16</v>
      </c>
      <c r="B6">
        <v>-0.6825</v>
      </c>
      <c r="C6">
        <v>16.370999999999999</v>
      </c>
      <c r="D6">
        <v>-109.22</v>
      </c>
      <c r="E6">
        <v>225.75</v>
      </c>
      <c r="F6" s="35">
        <v>8.5875376083544577</v>
      </c>
      <c r="G6" s="36">
        <v>62.887934944798189</v>
      </c>
      <c r="M6" t="e">
        <f>Übersicht!D6/(Übersicht!E6^'Perzentile Männlich'!$K$34)</f>
        <v>#DIV/0!</v>
      </c>
      <c r="N6" t="e">
        <f>Übersicht!F6/(Übersicht!G6^'Perzentile Männlich'!$K$42)</f>
        <v>#DIV/0!</v>
      </c>
      <c r="O6" t="e">
        <f>Übersicht!H6/(Übersicht!I6^'Perzentile Männlich'!$K$11)</f>
        <v>#DIV/0!</v>
      </c>
      <c r="Q6" s="33" t="s">
        <v>90</v>
      </c>
      <c r="R6">
        <v>4.6912812703493403</v>
      </c>
      <c r="S6">
        <v>6.6725246496898398</v>
      </c>
      <c r="T6">
        <v>1.59052817166162</v>
      </c>
      <c r="U6">
        <v>11.4606339242701</v>
      </c>
      <c r="V6">
        <v>9.2992368693582392</v>
      </c>
      <c r="W6">
        <v>11.133427759043901</v>
      </c>
    </row>
    <row r="7" spans="1:29" x14ac:dyDescent="0.3">
      <c r="A7" s="33">
        <v>12</v>
      </c>
      <c r="B7">
        <v>-2.4138999999999999</v>
      </c>
      <c r="C7">
        <v>30.31</v>
      </c>
      <c r="D7">
        <v>-93.709000000000003</v>
      </c>
      <c r="E7">
        <v>87.771000000000001</v>
      </c>
      <c r="F7" s="35">
        <v>3.8201668826264754</v>
      </c>
      <c r="G7" s="36">
        <f>B7*F7^3+C7*F7^2+D7*F7+E7</f>
        <v>37.545684838785448</v>
      </c>
      <c r="M7" t="e">
        <f>Übersicht!D7/(Übersicht!E7^'Perzentile Männlich'!$K$34)</f>
        <v>#DIV/0!</v>
      </c>
      <c r="N7" t="e">
        <f>Übersicht!F7/(Übersicht!G7^'Perzentile Männlich'!$K$42)</f>
        <v>#DIV/0!</v>
      </c>
      <c r="O7" t="e">
        <f>Übersicht!H7/(Übersicht!I7^'Perzentile Männlich'!$K$11)</f>
        <v>#DIV/0!</v>
      </c>
      <c r="Q7" s="33" t="s">
        <v>91</v>
      </c>
      <c r="R7">
        <v>2.6849562189479701</v>
      </c>
      <c r="S7">
        <v>3.8680370415382099</v>
      </c>
      <c r="T7">
        <v>1.3172047852125901</v>
      </c>
      <c r="U7">
        <v>12.6400852892555</v>
      </c>
      <c r="V7">
        <v>7.2104401867366503</v>
      </c>
      <c r="W7">
        <v>6.4569506705753499</v>
      </c>
    </row>
    <row r="8" spans="1:29" x14ac:dyDescent="0.3">
      <c r="A8" s="33">
        <v>11</v>
      </c>
      <c r="B8">
        <v>-4.0190999999999999</v>
      </c>
      <c r="C8">
        <v>39.463999999999999</v>
      </c>
      <c r="D8">
        <v>-89.519000000000005</v>
      </c>
      <c r="E8">
        <v>60.173999999999999</v>
      </c>
      <c r="F8" s="35">
        <v>3.017854030904231</v>
      </c>
      <c r="G8" s="36">
        <f>B8*F8^3+C8*F8^2+D8*F8+E8</f>
        <v>38.970157736881866</v>
      </c>
      <c r="M8" t="e">
        <f>Übersicht!D8/(Übersicht!E8^'Perzentile Männlich'!$K$34)</f>
        <v>#DIV/0!</v>
      </c>
      <c r="N8" t="e">
        <f>Übersicht!F8/(Übersicht!G8^'Perzentile Männlich'!$K$42)</f>
        <v>#DIV/0!</v>
      </c>
      <c r="O8" t="e">
        <f>Übersicht!H8/(Übersicht!I8^'Perzentile Männlich'!$K$11)</f>
        <v>#DIV/0!</v>
      </c>
      <c r="Q8" s="33" t="s">
        <v>92</v>
      </c>
      <c r="R8">
        <v>2.1552959973676602</v>
      </c>
      <c r="S8">
        <v>3.12775690687991</v>
      </c>
      <c r="T8">
        <v>1.1965089696961799</v>
      </c>
      <c r="U8">
        <v>13.251663008146201</v>
      </c>
      <c r="V8">
        <v>6.5991776677599496</v>
      </c>
      <c r="W8">
        <v>5.2387099606865997</v>
      </c>
    </row>
    <row r="9" spans="1:29" x14ac:dyDescent="0.3">
      <c r="A9" s="190" t="s">
        <v>16</v>
      </c>
      <c r="B9" s="190"/>
      <c r="C9" s="190"/>
      <c r="D9" s="190"/>
      <c r="E9" s="190"/>
      <c r="F9" s="190"/>
      <c r="G9" s="190"/>
      <c r="I9" s="33" t="s">
        <v>62</v>
      </c>
      <c r="M9" t="e">
        <f>Übersicht!D9/(Übersicht!E9^'Perzentile Männlich'!$K$34)</f>
        <v>#DIV/0!</v>
      </c>
      <c r="N9" t="e">
        <f>Übersicht!F9/(Übersicht!G9^'Perzentile Männlich'!$K$42)</f>
        <v>#DIV/0!</v>
      </c>
      <c r="O9" t="e">
        <f>Übersicht!H9/(Übersicht!I9^'Perzentile Männlich'!$K$11)</f>
        <v>#DIV/0!</v>
      </c>
    </row>
    <row r="10" spans="1:29" x14ac:dyDescent="0.3">
      <c r="A10" s="33" t="s">
        <v>29</v>
      </c>
      <c r="B10" s="33" t="s">
        <v>79</v>
      </c>
      <c r="C10" s="33" t="s">
        <v>80</v>
      </c>
      <c r="D10" s="33" t="s">
        <v>81</v>
      </c>
      <c r="E10" s="33" t="s">
        <v>82</v>
      </c>
      <c r="F10" s="34" t="s">
        <v>83</v>
      </c>
      <c r="G10" s="34" t="s">
        <v>84</v>
      </c>
      <c r="H10" s="33" t="s">
        <v>85</v>
      </c>
      <c r="I10" s="33">
        <v>50</v>
      </c>
      <c r="K10" s="33" t="s">
        <v>74</v>
      </c>
      <c r="M10" t="e">
        <f>Übersicht!D10/(Übersicht!E10^'Perzentile Männlich'!$K$34)</f>
        <v>#DIV/0!</v>
      </c>
      <c r="N10" t="e">
        <f>Übersicht!F10/(Übersicht!G10^'Perzentile Männlich'!$K$42)</f>
        <v>#DIV/0!</v>
      </c>
      <c r="O10" t="e">
        <f>Übersicht!H10/(Übersicht!I10^'Perzentile Männlich'!$K$11)</f>
        <v>#DIV/0!</v>
      </c>
      <c r="R10" s="33" t="s">
        <v>12</v>
      </c>
      <c r="S10" s="33" t="s">
        <v>15</v>
      </c>
      <c r="T10" s="33" t="s">
        <v>16</v>
      </c>
      <c r="U10" s="33" t="s">
        <v>17</v>
      </c>
      <c r="V10" s="33" t="s">
        <v>78</v>
      </c>
      <c r="W10" s="33" t="s">
        <v>73</v>
      </c>
    </row>
    <row r="11" spans="1:29" x14ac:dyDescent="0.3">
      <c r="A11" s="33">
        <v>13</v>
      </c>
      <c r="B11">
        <v>-418.13</v>
      </c>
      <c r="C11">
        <v>1239.3</v>
      </c>
      <c r="D11">
        <v>-1040.3</v>
      </c>
      <c r="E11">
        <v>271.18</v>
      </c>
      <c r="F11" s="35">
        <v>1.108362810845938</v>
      </c>
      <c r="G11" s="36">
        <f>B11*F11^3+C11*F11^2+D11*F11+E11</f>
        <v>71.269760645102735</v>
      </c>
      <c r="K11">
        <v>0.5155183648335514</v>
      </c>
      <c r="M11" t="e">
        <f>Übersicht!D11/(Übersicht!E11^'Perzentile Männlich'!$K$34)</f>
        <v>#DIV/0!</v>
      </c>
      <c r="N11" t="e">
        <f>Übersicht!F11/(Übersicht!G11^'Perzentile Männlich'!$K$42)</f>
        <v>#DIV/0!</v>
      </c>
      <c r="O11" t="e">
        <f>Übersicht!H11/(Übersicht!I11^'Perzentile Männlich'!$K$11)</f>
        <v>#DIV/0!</v>
      </c>
      <c r="Q11" s="33" t="s">
        <v>87</v>
      </c>
      <c r="R11" s="33" t="s">
        <v>93</v>
      </c>
      <c r="S11" s="33" t="s">
        <v>93</v>
      </c>
      <c r="T11" s="33" t="s">
        <v>93</v>
      </c>
      <c r="U11" s="33" t="s">
        <v>93</v>
      </c>
      <c r="V11" s="33" t="s">
        <v>93</v>
      </c>
      <c r="W11" s="33" t="s">
        <v>93</v>
      </c>
    </row>
    <row r="12" spans="1:29" x14ac:dyDescent="0.3">
      <c r="A12">
        <v>14</v>
      </c>
      <c r="B12">
        <v>-332.7</v>
      </c>
      <c r="C12">
        <v>1105</v>
      </c>
      <c r="D12">
        <v>-1053</v>
      </c>
      <c r="E12">
        <v>312.88</v>
      </c>
      <c r="F12" s="35">
        <v>1.2244035539787845</v>
      </c>
      <c r="G12" s="36">
        <f>B12*F12^3+C12*F12^2+D12*F12+E12</f>
        <v>69.461280171904605</v>
      </c>
      <c r="I12" s="33" t="s">
        <v>94</v>
      </c>
      <c r="M12" t="e">
        <f>Übersicht!D12/(Übersicht!E12^'Perzentile Männlich'!$K$34)</f>
        <v>#DIV/0!</v>
      </c>
      <c r="N12" t="e">
        <f>Übersicht!F12/(Übersicht!G12^'Perzentile Männlich'!$K$42)</f>
        <v>#DIV/0!</v>
      </c>
      <c r="O12" t="e">
        <f>Übersicht!H12/(Übersicht!I12^'Perzentile Männlich'!$K$11)</f>
        <v>#DIV/0!</v>
      </c>
      <c r="Q12" s="33" t="s">
        <v>88</v>
      </c>
      <c r="R12">
        <v>1.16446008507948</v>
      </c>
      <c r="S12">
        <v>1.7165072621567099</v>
      </c>
      <c r="T12">
        <v>0.62118726698669802</v>
      </c>
      <c r="U12">
        <v>15.840138440680001</v>
      </c>
      <c r="V12">
        <v>4.8187617479809797</v>
      </c>
      <c r="W12">
        <v>2.74440542260432</v>
      </c>
    </row>
    <row r="13" spans="1:29" x14ac:dyDescent="0.3">
      <c r="A13" s="33">
        <v>15</v>
      </c>
      <c r="B13">
        <v>-387.73</v>
      </c>
      <c r="C13">
        <v>1311.1</v>
      </c>
      <c r="D13">
        <v>-1298.8</v>
      </c>
      <c r="E13">
        <v>403.45</v>
      </c>
      <c r="F13" s="35">
        <v>1.1897687521039106</v>
      </c>
      <c r="G13" s="36">
        <f>B13*F13^3+C13*F13^2+D13*F13+E13</f>
        <v>61.099671694679898</v>
      </c>
      <c r="I13">
        <v>70</v>
      </c>
      <c r="M13" t="e">
        <f>Übersicht!D13/(Übersicht!E13^'Perzentile Männlich'!$K$34)</f>
        <v>#DIV/0!</v>
      </c>
      <c r="N13" t="e">
        <f>Übersicht!F13/(Übersicht!G13^'Perzentile Männlich'!$K$42)</f>
        <v>#DIV/0!</v>
      </c>
      <c r="O13" t="e">
        <f>Übersicht!H13/(Übersicht!I13^'Perzentile Männlich'!$K$11)</f>
        <v>#DIV/0!</v>
      </c>
      <c r="Q13" s="33" t="s">
        <v>89</v>
      </c>
      <c r="R13">
        <v>1.44277319791147</v>
      </c>
      <c r="S13">
        <v>2.1376774432388701</v>
      </c>
      <c r="T13">
        <v>0.69958102700666103</v>
      </c>
      <c r="U13">
        <v>15.05258330593</v>
      </c>
      <c r="V13">
        <v>5.31702603624825</v>
      </c>
      <c r="W13">
        <v>3.3288196847573199</v>
      </c>
    </row>
    <row r="14" spans="1:29" x14ac:dyDescent="0.3">
      <c r="A14" s="33">
        <v>16</v>
      </c>
      <c r="B14">
        <v>-412.89</v>
      </c>
      <c r="C14">
        <v>1501.2</v>
      </c>
      <c r="D14">
        <v>-1636.5</v>
      </c>
      <c r="E14">
        <v>563.39</v>
      </c>
      <c r="F14" s="35">
        <v>1.3454404818286614</v>
      </c>
      <c r="G14" s="36">
        <v>73.458083579486015</v>
      </c>
      <c r="M14" t="e">
        <f>Übersicht!D14/(Übersicht!E14^'Perzentile Männlich'!$K$34)</f>
        <v>#DIV/0!</v>
      </c>
      <c r="N14" t="e">
        <f>Übersicht!F14/(Übersicht!G14^'Perzentile Männlich'!$K$42)</f>
        <v>#DIV/0!</v>
      </c>
      <c r="O14" t="e">
        <f>Übersicht!H14/(Übersicht!I14^'Perzentile Männlich'!$K$11)</f>
        <v>#DIV/0!</v>
      </c>
      <c r="Q14" s="33" t="s">
        <v>90</v>
      </c>
      <c r="R14">
        <v>1.7227395627426401</v>
      </c>
      <c r="S14">
        <v>2.5655244996622799</v>
      </c>
      <c r="T14">
        <v>0.73072243905595302</v>
      </c>
      <c r="U14">
        <v>14.6136190460719</v>
      </c>
      <c r="V14">
        <v>5.7382617872885699</v>
      </c>
      <c r="W14">
        <v>3.9182994818478099</v>
      </c>
    </row>
    <row r="15" spans="1:29" x14ac:dyDescent="0.3">
      <c r="A15" s="33">
        <v>12</v>
      </c>
      <c r="B15">
        <v>-488.28</v>
      </c>
      <c r="C15">
        <v>1365.1</v>
      </c>
      <c r="D15">
        <v>-1077.7</v>
      </c>
      <c r="E15">
        <v>263.68</v>
      </c>
      <c r="F15" s="35">
        <v>0.94223300481635075</v>
      </c>
      <c r="G15" s="36">
        <f>B15*F15^3+C15*F15^2+D15*F15+E15</f>
        <v>51.720736448174819</v>
      </c>
      <c r="M15" t="e">
        <f>Übersicht!D15/(Übersicht!E15^'Perzentile Männlich'!$K$34)</f>
        <v>#DIV/0!</v>
      </c>
      <c r="N15" t="e">
        <f>Übersicht!F15/(Übersicht!G15^'Perzentile Männlich'!$K$42)</f>
        <v>#DIV/0!</v>
      </c>
      <c r="O15" t="e">
        <f>Übersicht!H15/(Übersicht!I15^'Perzentile Männlich'!$K$11)</f>
        <v>#DIV/0!</v>
      </c>
      <c r="Q15" s="33" t="s">
        <v>91</v>
      </c>
      <c r="R15">
        <v>2.0373244225998501</v>
      </c>
      <c r="S15">
        <v>3.0450905820099998</v>
      </c>
      <c r="T15">
        <v>0.81605363967804201</v>
      </c>
      <c r="U15">
        <v>14.3468600239969</v>
      </c>
      <c r="V15">
        <v>6.1305695406812299</v>
      </c>
      <c r="W15">
        <v>4.57681515217888</v>
      </c>
    </row>
    <row r="16" spans="1:29" x14ac:dyDescent="0.3">
      <c r="A16" s="33">
        <v>11</v>
      </c>
      <c r="B16">
        <v>-661.55</v>
      </c>
      <c r="C16">
        <v>1672.1</v>
      </c>
      <c r="D16">
        <v>-1192.8</v>
      </c>
      <c r="E16">
        <v>263.11</v>
      </c>
      <c r="F16" s="35">
        <v>0.79653792392111988</v>
      </c>
      <c r="G16" s="36">
        <f>B16*F16^3+C16*F16^2+D16*F16+E16</f>
        <v>39.566149262182762</v>
      </c>
      <c r="M16" t="e">
        <f>Übersicht!D16/(Übersicht!E16^'Perzentile Männlich'!$K$34)</f>
        <v>#DIV/0!</v>
      </c>
      <c r="N16" t="e">
        <f>Übersicht!F16/(Übersicht!G16^'Perzentile Männlich'!$K$42)</f>
        <v>#DIV/0!</v>
      </c>
      <c r="O16" t="e">
        <f>Übersicht!H16/(Übersicht!I16^'Perzentile Männlich'!$K$11)</f>
        <v>#DIV/0!</v>
      </c>
      <c r="Q16" s="33" t="s">
        <v>92</v>
      </c>
      <c r="R16">
        <v>0.92257528248339604</v>
      </c>
      <c r="S16">
        <v>1.3527284337193</v>
      </c>
      <c r="T16">
        <v>0.59352747328409705</v>
      </c>
      <c r="U16">
        <v>16.910769547467101</v>
      </c>
      <c r="V16">
        <v>4.32499736698073</v>
      </c>
      <c r="W16">
        <v>2.2271613711344198</v>
      </c>
    </row>
    <row r="17" spans="1:23" x14ac:dyDescent="0.3">
      <c r="A17" s="190" t="s">
        <v>78</v>
      </c>
      <c r="B17" s="190"/>
      <c r="C17" s="190"/>
      <c r="D17" s="190"/>
      <c r="E17" s="190"/>
      <c r="F17" s="190"/>
      <c r="G17" s="190"/>
      <c r="I17" s="33" t="s">
        <v>63</v>
      </c>
      <c r="M17" t="e">
        <f>Übersicht!D17/(Übersicht!E17^'Perzentile Männlich'!$K$34)</f>
        <v>#DIV/0!</v>
      </c>
      <c r="N17" t="e">
        <f>Übersicht!F17/(Übersicht!G17^'Perzentile Männlich'!$K$42)</f>
        <v>#DIV/0!</v>
      </c>
      <c r="O17" t="e">
        <f>Übersicht!H17/(Übersicht!I17^'Perzentile Männlich'!$K$11)</f>
        <v>#DIV/0!</v>
      </c>
      <c r="R17">
        <v>0.691388660010403</v>
      </c>
      <c r="S17">
        <v>1.0072288977497601</v>
      </c>
      <c r="T17">
        <v>0.54639733632129694</v>
      </c>
      <c r="U17">
        <v>18.112547597503202</v>
      </c>
      <c r="V17">
        <v>3.8485049727304999</v>
      </c>
      <c r="W17">
        <v>1.71867514737159</v>
      </c>
    </row>
    <row r="18" spans="1:23" x14ac:dyDescent="0.3">
      <c r="A18" s="33" t="s">
        <v>29</v>
      </c>
      <c r="B18" s="33" t="s">
        <v>79</v>
      </c>
      <c r="C18" s="33" t="s">
        <v>80</v>
      </c>
      <c r="D18" s="33" t="s">
        <v>81</v>
      </c>
      <c r="E18" s="33" t="s">
        <v>82</v>
      </c>
      <c r="F18" s="34" t="s">
        <v>83</v>
      </c>
      <c r="G18" s="34" t="s">
        <v>84</v>
      </c>
      <c r="H18" s="33" t="s">
        <v>85</v>
      </c>
      <c r="I18" s="33">
        <v>50</v>
      </c>
      <c r="M18" t="e">
        <f>Übersicht!D18/(Übersicht!E18^'Perzentile Männlich'!$K$34)</f>
        <v>#DIV/0!</v>
      </c>
      <c r="N18" t="e">
        <f>Übersicht!F18/(Übersicht!G18^'Perzentile Männlich'!$K$42)</f>
        <v>#DIV/0!</v>
      </c>
      <c r="O18" t="e">
        <f>Übersicht!H18/(Übersicht!I18^'Perzentile Männlich'!$K$11)</f>
        <v>#DIV/0!</v>
      </c>
    </row>
    <row r="19" spans="1:23" x14ac:dyDescent="0.3">
      <c r="A19" s="33">
        <v>13</v>
      </c>
      <c r="B19">
        <v>-6.9641999999999999</v>
      </c>
      <c r="C19">
        <v>132.88</v>
      </c>
      <c r="D19">
        <v>-798.26</v>
      </c>
      <c r="E19">
        <v>1543.5</v>
      </c>
      <c r="F19" s="35">
        <v>6.9</v>
      </c>
      <c r="G19" s="36">
        <f>B19*F19^3+C19*F19^2+D19*F19+E19</f>
        <v>74.120422199999666</v>
      </c>
      <c r="M19" t="e">
        <f>Übersicht!D19/(Übersicht!E19^'Perzentile Männlich'!$K$34)</f>
        <v>#DIV/0!</v>
      </c>
      <c r="N19" t="e">
        <f>Übersicht!F19/(Übersicht!G19^'Perzentile Männlich'!$K$42)</f>
        <v>#DIV/0!</v>
      </c>
      <c r="O19" t="e">
        <f>Übersicht!H19/(Übersicht!I19^'Perzentile Männlich'!$K$11)</f>
        <v>#DIV/0!</v>
      </c>
    </row>
    <row r="20" spans="1:23" x14ac:dyDescent="0.3">
      <c r="A20">
        <v>14</v>
      </c>
      <c r="B20">
        <v>-6.3017000000000003</v>
      </c>
      <c r="C20">
        <v>131.41</v>
      </c>
      <c r="D20">
        <v>-867.98</v>
      </c>
      <c r="E20">
        <v>1850.6</v>
      </c>
      <c r="F20" s="35">
        <v>7.33</v>
      </c>
      <c r="G20" s="36">
        <f>B20*F20^3+C20*F20^2+D20*F20+E20</f>
        <v>67.00496007709944</v>
      </c>
      <c r="I20" s="33" t="s">
        <v>69</v>
      </c>
      <c r="M20" t="e">
        <f>Übersicht!D20/(Übersicht!E20^'Perzentile Männlich'!$K$34)</f>
        <v>#DIV/0!</v>
      </c>
      <c r="N20" t="e">
        <f>Übersicht!F20/(Übersicht!G20^'Perzentile Männlich'!$K$42)</f>
        <v>#DIV/0!</v>
      </c>
      <c r="O20" t="e">
        <f>Übersicht!H20/(Übersicht!I20^'Perzentile Männlich'!$K$11)</f>
        <v>#DIV/0!</v>
      </c>
    </row>
    <row r="21" spans="1:23" x14ac:dyDescent="0.3">
      <c r="A21" s="33">
        <v>15</v>
      </c>
      <c r="B21">
        <v>-5.9904999999999999</v>
      </c>
      <c r="C21">
        <v>133.58000000000001</v>
      </c>
      <c r="D21">
        <v>-948.05</v>
      </c>
      <c r="E21">
        <v>2177</v>
      </c>
      <c r="F21" s="35">
        <v>7.7</v>
      </c>
      <c r="G21" s="36">
        <f>B21*F21^3+C21*F21^2+D21*F21+E21</f>
        <v>62.112263500001973</v>
      </c>
      <c r="I21">
        <v>70</v>
      </c>
      <c r="M21" t="e">
        <f>Übersicht!D21/(Übersicht!E21^'Perzentile Männlich'!$K$34)</f>
        <v>#DIV/0!</v>
      </c>
      <c r="N21" t="e">
        <f>Übersicht!F21/(Übersicht!G21^'Perzentile Männlich'!$K$42)</f>
        <v>#DIV/0!</v>
      </c>
      <c r="O21" t="e">
        <f>Übersicht!H21/(Übersicht!I21^'Perzentile Männlich'!$K$11)</f>
        <v>#DIV/0!</v>
      </c>
    </row>
    <row r="22" spans="1:23" x14ac:dyDescent="0.3">
      <c r="A22" s="33">
        <v>16</v>
      </c>
      <c r="B22">
        <v>-5.9158999999999997</v>
      </c>
      <c r="C22">
        <v>139.53</v>
      </c>
      <c r="D22">
        <v>-1052.2</v>
      </c>
      <c r="E22">
        <v>2572.9</v>
      </c>
      <c r="F22" s="35">
        <v>8.31</v>
      </c>
      <c r="G22" s="36">
        <v>69.639792663100252</v>
      </c>
      <c r="M22" t="e">
        <f>Übersicht!D22/(Übersicht!E22^'Perzentile Männlich'!$K$34)</f>
        <v>#DIV/0!</v>
      </c>
      <c r="N22" t="e">
        <f>Übersicht!F22/(Übersicht!G22^'Perzentile Männlich'!$K$42)</f>
        <v>#DIV/0!</v>
      </c>
      <c r="O22" t="e">
        <f>Übersicht!H22/(Übersicht!I22^'Perzentile Männlich'!$K$11)</f>
        <v>#DIV/0!</v>
      </c>
    </row>
    <row r="23" spans="1:23" x14ac:dyDescent="0.3">
      <c r="A23" s="33">
        <v>12</v>
      </c>
      <c r="B23">
        <v>-7.9451000000000001</v>
      </c>
      <c r="C23">
        <v>137.25</v>
      </c>
      <c r="D23">
        <v>-741.38</v>
      </c>
      <c r="E23">
        <v>1284.9000000000001</v>
      </c>
      <c r="F23" s="35">
        <v>5.59</v>
      </c>
      <c r="G23" s="36">
        <f>B23*F23^3+C23*F23^2+D23*F23+E23</f>
        <v>41.562253657099518</v>
      </c>
      <c r="M23" t="e">
        <f>Übersicht!D23/(Übersicht!E23^'Perzentile Männlich'!$K$34)</f>
        <v>#DIV/0!</v>
      </c>
      <c r="N23" t="e">
        <f>Übersicht!F23/(Übersicht!G23^'Perzentile Männlich'!$K$42)</f>
        <v>#DIV/0!</v>
      </c>
      <c r="O23" t="e">
        <f>Übersicht!H23/(Übersicht!I23^'Perzentile Männlich'!$K$11)</f>
        <v>#DIV/0!</v>
      </c>
    </row>
    <row r="24" spans="1:23" x14ac:dyDescent="0.3">
      <c r="A24" s="33">
        <v>11</v>
      </c>
      <c r="B24">
        <v>-9.0640000000000001</v>
      </c>
      <c r="C24">
        <v>140.56</v>
      </c>
      <c r="D24">
        <v>-675.29</v>
      </c>
      <c r="E24">
        <v>1036.5999999999999</v>
      </c>
      <c r="F24" s="35">
        <v>5.08</v>
      </c>
      <c r="G24" s="36">
        <f>B24*F24^3+C24*F24^2+D24*F24+E24</f>
        <v>45.215599232000386</v>
      </c>
      <c r="M24" t="e">
        <f>Übersicht!D24/(Übersicht!E24^'Perzentile Männlich'!$K$34)</f>
        <v>#DIV/0!</v>
      </c>
      <c r="N24" t="e">
        <f>Übersicht!F24/(Übersicht!G24^'Perzentile Männlich'!$K$42)</f>
        <v>#DIV/0!</v>
      </c>
      <c r="O24" t="e">
        <f>Übersicht!H24/(Übersicht!I24^'Perzentile Männlich'!$K$11)</f>
        <v>#DIV/0!</v>
      </c>
    </row>
    <row r="25" spans="1:23" x14ac:dyDescent="0.3">
      <c r="A25" s="190" t="s">
        <v>17</v>
      </c>
      <c r="B25" s="190"/>
      <c r="C25" s="190"/>
      <c r="D25" s="190"/>
      <c r="E25" s="190"/>
      <c r="F25" s="190"/>
      <c r="G25" s="190"/>
      <c r="I25" s="33" t="s">
        <v>64</v>
      </c>
      <c r="M25" t="e">
        <f>Übersicht!D25/(Übersicht!E25^'Perzentile Männlich'!$K$34)</f>
        <v>#DIV/0!</v>
      </c>
      <c r="N25" t="e">
        <f>Übersicht!F25/(Übersicht!G25^'Perzentile Männlich'!$K$42)</f>
        <v>#DIV/0!</v>
      </c>
      <c r="O25" t="e">
        <f>Übersicht!H25/(Übersicht!I25^'Perzentile Männlich'!$K$11)</f>
        <v>#DIV/0!</v>
      </c>
    </row>
    <row r="26" spans="1:23" x14ac:dyDescent="0.3">
      <c r="A26" s="33" t="s">
        <v>29</v>
      </c>
      <c r="B26" s="33" t="s">
        <v>79</v>
      </c>
      <c r="C26" s="33" t="s">
        <v>80</v>
      </c>
      <c r="D26" s="33" t="s">
        <v>81</v>
      </c>
      <c r="E26" s="33" t="s">
        <v>82</v>
      </c>
      <c r="F26" s="34" t="s">
        <v>83</v>
      </c>
      <c r="G26" s="34" t="s">
        <v>84</v>
      </c>
      <c r="H26" s="33" t="s">
        <v>85</v>
      </c>
      <c r="I26" s="33">
        <v>50</v>
      </c>
      <c r="M26" t="e">
        <f>Übersicht!D26/(Übersicht!E26^'Perzentile Männlich'!$K$34)</f>
        <v>#DIV/0!</v>
      </c>
      <c r="N26" t="e">
        <f>Übersicht!F26/(Übersicht!G26^'Perzentile Männlich'!$K$42)</f>
        <v>#DIV/0!</v>
      </c>
      <c r="O26" t="e">
        <f>Übersicht!H26/(Übersicht!I26^'Perzentile Männlich'!$K$11)</f>
        <v>#DIV/0!</v>
      </c>
    </row>
    <row r="27" spans="1:23" x14ac:dyDescent="0.3">
      <c r="A27" s="33">
        <v>13</v>
      </c>
      <c r="B27">
        <v>2.7524000000000002</v>
      </c>
      <c r="C27">
        <v>-110.37</v>
      </c>
      <c r="D27">
        <v>1437.6</v>
      </c>
      <c r="E27">
        <v>-6013.7</v>
      </c>
      <c r="F27" s="35">
        <v>13</v>
      </c>
      <c r="G27" s="36">
        <f>B27*F27^3+C27*F27^2+D27*F27+E27</f>
        <v>69.592799999997624</v>
      </c>
      <c r="M27" t="e">
        <f>Übersicht!D27/(Übersicht!E27^'Perzentile Männlich'!$K$34)</f>
        <v>#DIV/0!</v>
      </c>
      <c r="N27" t="e">
        <f>Übersicht!F27/(Übersicht!G27^'Perzentile Männlich'!$K$42)</f>
        <v>#DIV/0!</v>
      </c>
      <c r="O27" t="e">
        <f>Übersicht!H27/(Übersicht!I27^'Perzentile Männlich'!$K$11)</f>
        <v>#DIV/0!</v>
      </c>
    </row>
    <row r="28" spans="1:23" x14ac:dyDescent="0.3">
      <c r="A28">
        <v>14</v>
      </c>
      <c r="B28">
        <v>3.9895999999999998</v>
      </c>
      <c r="C28">
        <v>-154.37</v>
      </c>
      <c r="D28">
        <v>1949.1</v>
      </c>
      <c r="E28">
        <v>-7964.8</v>
      </c>
      <c r="F28" s="35">
        <v>12.85</v>
      </c>
      <c r="G28" s="36">
        <f>B28*F28^3+C28*F28^2+D28*F28+E28</f>
        <v>56.404204099994786</v>
      </c>
      <c r="I28" s="33" t="s">
        <v>70</v>
      </c>
      <c r="M28" t="e">
        <f>Übersicht!D28/(Übersicht!E28^'Perzentile Männlich'!$K$34)</f>
        <v>#DIV/0!</v>
      </c>
      <c r="N28" t="e">
        <f>Übersicht!F28/(Übersicht!G28^'Perzentile Männlich'!$K$42)</f>
        <v>#DIV/0!</v>
      </c>
      <c r="O28" t="e">
        <f>Übersicht!H28/(Übersicht!I28^'Perzentile Männlich'!$K$11)</f>
        <v>#DIV/0!</v>
      </c>
    </row>
    <row r="29" spans="1:23" x14ac:dyDescent="0.3">
      <c r="A29" s="33">
        <v>15</v>
      </c>
      <c r="B29">
        <v>5.3060999999999998</v>
      </c>
      <c r="C29">
        <v>-201.8</v>
      </c>
      <c r="D29">
        <v>2512.6999999999998</v>
      </c>
      <c r="E29">
        <v>-10180</v>
      </c>
      <c r="F29" s="35">
        <v>13</v>
      </c>
      <c r="G29" s="36">
        <f>B29*F29^3+C29*F29^2+D29*F29+E29</f>
        <v>38.401699999994889</v>
      </c>
      <c r="I29">
        <v>70</v>
      </c>
      <c r="M29" t="e">
        <f>Übersicht!D29/(Übersicht!E29^'Perzentile Männlich'!$K$34)</f>
        <v>#DIV/0!</v>
      </c>
      <c r="N29" t="e">
        <f>Übersicht!F29/(Übersicht!G29^'Perzentile Männlich'!$K$42)</f>
        <v>#DIV/0!</v>
      </c>
      <c r="O29" t="e">
        <f>Übersicht!H29/(Übersicht!I29^'Perzentile Männlich'!$K$11)</f>
        <v>#DIV/0!</v>
      </c>
    </row>
    <row r="30" spans="1:23" x14ac:dyDescent="0.3">
      <c r="A30" s="33">
        <v>16</v>
      </c>
      <c r="B30">
        <v>6.8567999999999998</v>
      </c>
      <c r="C30">
        <v>-258.95999999999998</v>
      </c>
      <c r="D30">
        <v>3211</v>
      </c>
      <c r="E30">
        <v>-13010</v>
      </c>
      <c r="F30" s="35">
        <v>12.79</v>
      </c>
      <c r="G30" s="36">
        <v>43.027077495200501</v>
      </c>
      <c r="M30" t="e">
        <f>Übersicht!D30/(Übersicht!E30^'Perzentile Männlich'!$K$34)</f>
        <v>#DIV/0!</v>
      </c>
      <c r="N30" t="e">
        <f>Übersicht!F30/(Übersicht!G30^'Perzentile Männlich'!$K$42)</f>
        <v>#DIV/0!</v>
      </c>
      <c r="O30" t="e">
        <f>Übersicht!H30/(Übersicht!I30^'Perzentile Männlich'!$K$11)</f>
        <v>#DIV/0!</v>
      </c>
    </row>
    <row r="31" spans="1:23" x14ac:dyDescent="0.3">
      <c r="A31" s="33">
        <v>12</v>
      </c>
      <c r="B31">
        <v>1.8207</v>
      </c>
      <c r="C31">
        <v>-76.623999999999995</v>
      </c>
      <c r="D31">
        <v>1041.3</v>
      </c>
      <c r="E31">
        <v>-4498.1000000000004</v>
      </c>
      <c r="F31" s="35">
        <v>14.4</v>
      </c>
      <c r="G31" s="36">
        <f>B31*F31^3+C31*F31^2+D31*F31+E31</f>
        <v>44.44842879999851</v>
      </c>
      <c r="M31" t="e">
        <f>Übersicht!D31/(Übersicht!E31^'Perzentile Männlich'!$K$34)</f>
        <v>#DIV/0!</v>
      </c>
      <c r="N31" t="e">
        <f>Übersicht!F31/(Übersicht!G31^'Perzentile Männlich'!$K$42)</f>
        <v>#DIV/0!</v>
      </c>
      <c r="O31" t="e">
        <f>Übersicht!H31/(Übersicht!I31^'Perzentile Männlich'!$K$11)</f>
        <v>#DIV/0!</v>
      </c>
    </row>
    <row r="32" spans="1:23" x14ac:dyDescent="0.3">
      <c r="A32" s="33">
        <v>11</v>
      </c>
      <c r="B32">
        <v>1.1576</v>
      </c>
      <c r="C32">
        <v>-51.036000000000001</v>
      </c>
      <c r="D32">
        <v>720.18</v>
      </c>
      <c r="E32">
        <v>-3176.3</v>
      </c>
      <c r="F32" s="35">
        <v>15</v>
      </c>
      <c r="G32" s="36">
        <f>B32*F32^3+C32*F32^2+D32*F32+E32</f>
        <v>50.199999999997999</v>
      </c>
      <c r="M32" t="e">
        <f>Übersicht!D32/(Übersicht!E32^'Perzentile Männlich'!$K$34)</f>
        <v>#DIV/0!</v>
      </c>
      <c r="N32" t="e">
        <f>Übersicht!F32/(Übersicht!G32^'Perzentile Männlich'!$K$42)</f>
        <v>#DIV/0!</v>
      </c>
      <c r="O32" t="e">
        <f>Übersicht!H32/(Übersicht!I32^'Perzentile Männlich'!$K$11)</f>
        <v>#DIV/0!</v>
      </c>
    </row>
    <row r="33" spans="1:15" x14ac:dyDescent="0.3">
      <c r="A33" s="190" t="s">
        <v>12</v>
      </c>
      <c r="B33" s="190"/>
      <c r="C33" s="190"/>
      <c r="D33" s="190"/>
      <c r="E33" s="190"/>
      <c r="F33" s="190"/>
      <c r="G33" s="190"/>
      <c r="I33" s="33" t="s">
        <v>95</v>
      </c>
      <c r="K33" s="33" t="s">
        <v>74</v>
      </c>
      <c r="M33" t="e">
        <f>Übersicht!D33/(Übersicht!E33^'Perzentile Männlich'!$K$34)</f>
        <v>#DIV/0!</v>
      </c>
      <c r="N33" t="e">
        <f>Übersicht!F33/(Übersicht!G33^'Perzentile Männlich'!$K$42)</f>
        <v>#DIV/0!</v>
      </c>
      <c r="O33" t="e">
        <f>Übersicht!H33/(Übersicht!I33^'Perzentile Männlich'!$K$11)</f>
        <v>#DIV/0!</v>
      </c>
    </row>
    <row r="34" spans="1:15" x14ac:dyDescent="0.3">
      <c r="A34" s="33" t="s">
        <v>29</v>
      </c>
      <c r="B34" s="33" t="s">
        <v>79</v>
      </c>
      <c r="C34" s="33" t="s">
        <v>80</v>
      </c>
      <c r="D34" s="33" t="s">
        <v>81</v>
      </c>
      <c r="E34" s="33" t="s">
        <v>82</v>
      </c>
      <c r="F34" s="34" t="s">
        <v>83</v>
      </c>
      <c r="G34" s="34" t="s">
        <v>84</v>
      </c>
      <c r="H34" s="33" t="s">
        <v>85</v>
      </c>
      <c r="I34" s="18">
        <f>ROUND(I2*0.5+I10*0.19+I18*0.17+I26*0.14,0)</f>
        <v>50</v>
      </c>
      <c r="K34">
        <v>0.73626322612312167</v>
      </c>
      <c r="M34" t="e">
        <f>Übersicht!D34/(Übersicht!E34^'Perzentile Männlich'!$K$34)</f>
        <v>#DIV/0!</v>
      </c>
      <c r="N34" t="e">
        <f>Übersicht!F34/(Übersicht!G34^'Perzentile Männlich'!$K$42)</f>
        <v>#DIV/0!</v>
      </c>
      <c r="O34" t="e">
        <f>Übersicht!H34/(Übersicht!I34^'Perzentile Männlich'!$K$11)</f>
        <v>#DIV/0!</v>
      </c>
    </row>
    <row r="35" spans="1:15" x14ac:dyDescent="0.3">
      <c r="A35" s="33">
        <v>13</v>
      </c>
      <c r="B35">
        <v>-22.134</v>
      </c>
      <c r="C35">
        <v>139.6</v>
      </c>
      <c r="D35">
        <v>-224.11</v>
      </c>
      <c r="E35">
        <v>109.38</v>
      </c>
      <c r="M35" t="e">
        <f>Übersicht!D35/(Übersicht!E35^'Perzentile Männlich'!$K$34)</f>
        <v>#DIV/0!</v>
      </c>
      <c r="N35" t="e">
        <f>Übersicht!F35/(Übersicht!G35^'Perzentile Männlich'!$K$42)</f>
        <v>#DIV/0!</v>
      </c>
      <c r="O35" t="e">
        <f>Übersicht!H35/(Übersicht!I35^'Perzentile Männlich'!$K$11)</f>
        <v>#DIV/0!</v>
      </c>
    </row>
    <row r="36" spans="1:15" x14ac:dyDescent="0.3">
      <c r="A36">
        <v>14</v>
      </c>
      <c r="B36">
        <v>-15.926</v>
      </c>
      <c r="C36">
        <v>120.25</v>
      </c>
      <c r="D36">
        <v>-240.67</v>
      </c>
      <c r="E36">
        <v>147.61000000000001</v>
      </c>
      <c r="I36" s="33" t="s">
        <v>96</v>
      </c>
      <c r="M36" t="e">
        <f>Übersicht!D36/(Übersicht!E36^'Perzentile Männlich'!$K$34)</f>
        <v>#DIV/0!</v>
      </c>
      <c r="N36" t="e">
        <f>Übersicht!F36/(Übersicht!G36^'Perzentile Männlich'!$K$42)</f>
        <v>#DIV/0!</v>
      </c>
      <c r="O36" t="e">
        <f>Übersicht!H36/(Übersicht!I36^'Perzentile Männlich'!$K$11)</f>
        <v>#DIV/0!</v>
      </c>
    </row>
    <row r="37" spans="1:15" x14ac:dyDescent="0.3">
      <c r="A37" s="33">
        <v>15</v>
      </c>
      <c r="B37">
        <v>-12.462</v>
      </c>
      <c r="C37">
        <v>108.87</v>
      </c>
      <c r="D37">
        <v>-260.02</v>
      </c>
      <c r="E37">
        <v>191.51</v>
      </c>
      <c r="I37" s="18">
        <f>ROUND(I5*0.5+I13*0.19+I21*0.17+I29*0.14,0)</f>
        <v>70</v>
      </c>
      <c r="M37" t="e">
        <f>Übersicht!D37/(Übersicht!E37^'Perzentile Männlich'!$K$34)</f>
        <v>#DIV/0!</v>
      </c>
      <c r="N37" t="e">
        <f>Übersicht!F37/(Übersicht!G37^'Perzentile Männlich'!$K$42)</f>
        <v>#DIV/0!</v>
      </c>
      <c r="O37" t="e">
        <f>Übersicht!H37/(Übersicht!I37^'Perzentile Männlich'!$K$11)</f>
        <v>#DIV/0!</v>
      </c>
    </row>
    <row r="38" spans="1:15" x14ac:dyDescent="0.3">
      <c r="A38" s="33">
        <v>16</v>
      </c>
      <c r="B38">
        <v>-10.138999999999999</v>
      </c>
      <c r="C38">
        <v>101.42</v>
      </c>
      <c r="D38">
        <v>-284.97000000000003</v>
      </c>
      <c r="E38">
        <v>248.42</v>
      </c>
      <c r="M38" t="e">
        <f>Übersicht!D38/(Übersicht!E38^'Perzentile Männlich'!$K$34)</f>
        <v>#DIV/0!</v>
      </c>
      <c r="N38" t="e">
        <f>Übersicht!F38/(Übersicht!G38^'Perzentile Männlich'!$K$42)</f>
        <v>#DIV/0!</v>
      </c>
      <c r="O38" t="e">
        <f>Übersicht!H38/(Übersicht!I38^'Perzentile Männlich'!$K$11)</f>
        <v>#DIV/0!</v>
      </c>
    </row>
    <row r="39" spans="1:15" x14ac:dyDescent="0.3">
      <c r="A39" s="33">
        <v>12</v>
      </c>
      <c r="B39">
        <v>-32.798999999999999</v>
      </c>
      <c r="C39">
        <v>169.35</v>
      </c>
      <c r="D39">
        <v>-212.08</v>
      </c>
      <c r="E39">
        <v>79.891999999999996</v>
      </c>
      <c r="M39" t="e">
        <f>Übersicht!D39/(Übersicht!E39^'Perzentile Männlich'!$K$34)</f>
        <v>#DIV/0!</v>
      </c>
      <c r="N39" t="e">
        <f>Übersicht!F39/(Übersicht!G39^'Perzentile Männlich'!$K$42)</f>
        <v>#DIV/0!</v>
      </c>
      <c r="O39" t="e">
        <f>Übersicht!H39/(Übersicht!I39^'Perzentile Männlich'!$K$11)</f>
        <v>#DIV/0!</v>
      </c>
    </row>
    <row r="40" spans="1:15" x14ac:dyDescent="0.3">
      <c r="A40" s="33">
        <v>11</v>
      </c>
      <c r="B40">
        <v>-55.637999999999998</v>
      </c>
      <c r="C40">
        <v>222.89</v>
      </c>
      <c r="D40">
        <v>-202.35</v>
      </c>
      <c r="E40">
        <v>54.213000000000001</v>
      </c>
      <c r="M40" t="e">
        <f>Übersicht!D40/(Übersicht!E40^'Perzentile Männlich'!$K$34)</f>
        <v>#DIV/0!</v>
      </c>
      <c r="N40" t="e">
        <f>Übersicht!F40/(Übersicht!G40^'Perzentile Männlich'!$K$42)</f>
        <v>#DIV/0!</v>
      </c>
      <c r="O40" t="e">
        <f>Übersicht!H40/(Übersicht!I40^'Perzentile Männlich'!$K$11)</f>
        <v>#DIV/0!</v>
      </c>
    </row>
    <row r="41" spans="1:15" x14ac:dyDescent="0.3">
      <c r="A41" s="190" t="s">
        <v>15</v>
      </c>
      <c r="B41" s="190"/>
      <c r="C41" s="190"/>
      <c r="D41" s="190"/>
      <c r="E41" s="190"/>
      <c r="F41" s="190"/>
      <c r="G41" s="190"/>
      <c r="K41" s="33" t="s">
        <v>74</v>
      </c>
      <c r="M41" t="e">
        <f>Übersicht!D41/(Übersicht!E41^'Perzentile Männlich'!$K$34)</f>
        <v>#DIV/0!</v>
      </c>
      <c r="N41" t="e">
        <f>Übersicht!F41/(Übersicht!G41^'Perzentile Männlich'!$K$42)</f>
        <v>#DIV/0!</v>
      </c>
      <c r="O41" t="e">
        <f>Übersicht!H41/(Übersicht!I41^'Perzentile Männlich'!$K$11)</f>
        <v>#DIV/0!</v>
      </c>
    </row>
    <row r="42" spans="1:15" x14ac:dyDescent="0.3">
      <c r="A42" s="33" t="s">
        <v>29</v>
      </c>
      <c r="B42" s="33" t="s">
        <v>79</v>
      </c>
      <c r="C42" s="33" t="s">
        <v>80</v>
      </c>
      <c r="D42" s="33" t="s">
        <v>81</v>
      </c>
      <c r="E42" s="33" t="s">
        <v>82</v>
      </c>
      <c r="F42" s="34" t="s">
        <v>83</v>
      </c>
      <c r="G42" s="34" t="s">
        <v>84</v>
      </c>
      <c r="H42" s="33" t="s">
        <v>85</v>
      </c>
      <c r="K42">
        <v>0.70834047992658655</v>
      </c>
      <c r="M42" t="e">
        <f>Übersicht!D42/(Übersicht!E42^'Perzentile Männlich'!$K$34)</f>
        <v>#DIV/0!</v>
      </c>
      <c r="N42" t="e">
        <f>Übersicht!F42/(Übersicht!G42^'Perzentile Männlich'!$K$42)</f>
        <v>#DIV/0!</v>
      </c>
      <c r="O42" t="e">
        <f>Übersicht!H42/(Übersicht!I42^'Perzentile Männlich'!$K$11)</f>
        <v>#DIV/0!</v>
      </c>
    </row>
    <row r="43" spans="1:15" x14ac:dyDescent="0.3">
      <c r="A43" s="33">
        <v>13</v>
      </c>
      <c r="B43">
        <v>-7.9416000000000002</v>
      </c>
      <c r="C43">
        <v>72.554000000000002</v>
      </c>
      <c r="D43">
        <v>-171.7</v>
      </c>
      <c r="E43">
        <v>123.89</v>
      </c>
      <c r="M43" t="e">
        <f>Übersicht!D43/(Übersicht!E43^'Perzentile Männlich'!$K$34)</f>
        <v>#DIV/0!</v>
      </c>
      <c r="N43" t="e">
        <f>Übersicht!F43/(Übersicht!G43^'Perzentile Männlich'!$K$42)</f>
        <v>#DIV/0!</v>
      </c>
      <c r="O43" t="e">
        <f>Übersicht!H43/(Übersicht!I43^'Perzentile Männlich'!$K$11)</f>
        <v>#DIV/0!</v>
      </c>
    </row>
    <row r="44" spans="1:15" x14ac:dyDescent="0.3">
      <c r="A44">
        <v>14</v>
      </c>
      <c r="B44">
        <v>-5.8817000000000004</v>
      </c>
      <c r="C44">
        <v>64.006</v>
      </c>
      <c r="D44">
        <v>-187.68</v>
      </c>
      <c r="E44">
        <v>169.01</v>
      </c>
      <c r="M44" t="e">
        <f>Übersicht!D44/(Übersicht!E44^'Perzentile Männlich'!$K$34)</f>
        <v>#DIV/0!</v>
      </c>
      <c r="N44" t="e">
        <f>Übersicht!F44/(Übersicht!G44^'Perzentile Männlich'!$K$42)</f>
        <v>#DIV/0!</v>
      </c>
      <c r="O44" t="e">
        <f>Übersicht!H44/(Übersicht!I44^'Perzentile Männlich'!$K$11)</f>
        <v>#DIV/0!</v>
      </c>
    </row>
    <row r="45" spans="1:15" x14ac:dyDescent="0.3">
      <c r="A45" s="33">
        <v>15</v>
      </c>
      <c r="B45">
        <v>-4.7111999999999998</v>
      </c>
      <c r="C45">
        <v>59.191000000000003</v>
      </c>
      <c r="D45">
        <v>-206.61</v>
      </c>
      <c r="E45">
        <v>222.92</v>
      </c>
      <c r="M45" t="e">
        <f>Übersicht!D45/(Übersicht!E45^'Perzentile Männlich'!$K$34)</f>
        <v>#DIV/0!</v>
      </c>
      <c r="N45" t="e">
        <f>Übersicht!F45/(Übersicht!G45^'Perzentile Männlich'!$K$42)</f>
        <v>#DIV/0!</v>
      </c>
      <c r="O45" t="e">
        <f>Übersicht!H45/(Übersicht!I45^'Perzentile Männlich'!$K$11)</f>
        <v>#DIV/0!</v>
      </c>
    </row>
    <row r="46" spans="1:15" x14ac:dyDescent="0.3">
      <c r="A46" s="33">
        <v>16</v>
      </c>
      <c r="B46">
        <v>-3.9376000000000002</v>
      </c>
      <c r="C46">
        <v>56.529000000000003</v>
      </c>
      <c r="D46">
        <v>-231.67</v>
      </c>
      <c r="E46">
        <v>295.39999999999998</v>
      </c>
      <c r="M46" t="e">
        <f>Übersicht!D46/(Übersicht!E46^'Perzentile Männlich'!$K$34)</f>
        <v>#DIV/0!</v>
      </c>
      <c r="N46" t="e">
        <f>Übersicht!F46/(Übersicht!G46^'Perzentile Männlich'!$K$42)</f>
        <v>#DIV/0!</v>
      </c>
      <c r="O46" t="e">
        <f>Übersicht!H46/(Übersicht!I46^'Perzentile Männlich'!$K$11)</f>
        <v>#DIV/0!</v>
      </c>
    </row>
    <row r="47" spans="1:15" x14ac:dyDescent="0.3">
      <c r="A47" s="33">
        <v>12</v>
      </c>
      <c r="B47">
        <v>-11.436</v>
      </c>
      <c r="C47">
        <v>86.153000000000006</v>
      </c>
      <c r="D47">
        <v>-160.62</v>
      </c>
      <c r="E47">
        <v>90.643000000000001</v>
      </c>
      <c r="M47" t="e">
        <f>Übersicht!D47/(Übersicht!E47^'Perzentile Männlich'!$K$34)</f>
        <v>#DIV/0!</v>
      </c>
      <c r="N47" t="e">
        <f>Übersicht!F47/(Übersicht!G47^'Perzentile Männlich'!$K$42)</f>
        <v>#DIV/0!</v>
      </c>
      <c r="O47" t="e">
        <f>Übersicht!H47/(Übersicht!I47^'Perzentile Männlich'!$K$11)</f>
        <v>#DIV/0!</v>
      </c>
    </row>
    <row r="48" spans="1:15" x14ac:dyDescent="0.3">
      <c r="A48" s="33">
        <v>11</v>
      </c>
      <c r="B48">
        <v>-18.814</v>
      </c>
      <c r="C48">
        <v>111.15</v>
      </c>
      <c r="D48">
        <v>-152.93</v>
      </c>
      <c r="E48">
        <v>63.131</v>
      </c>
      <c r="M48" t="e">
        <f>Übersicht!D48/(Übersicht!E48^'Perzentile Männlich'!$K$34)</f>
        <v>#DIV/0!</v>
      </c>
      <c r="N48" t="e">
        <f>Übersicht!F48/(Übersicht!G48^'Perzentile Männlich'!$K$42)</f>
        <v>#DIV/0!</v>
      </c>
      <c r="O48" t="e">
        <f>Übersicht!H48/(Übersicht!I48^'Perzentile Männlich'!$K$11)</f>
        <v>#DIV/0!</v>
      </c>
    </row>
    <row r="49" spans="13:15" x14ac:dyDescent="0.3">
      <c r="M49" t="e">
        <f>Übersicht!D49/(Übersicht!E49^'Perzentile Männlich'!$K$34)</f>
        <v>#DIV/0!</v>
      </c>
      <c r="N49" t="e">
        <f>Übersicht!F49/(Übersicht!G49^'Perzentile Männlich'!$K$42)</f>
        <v>#DIV/0!</v>
      </c>
      <c r="O49" t="e">
        <f>Übersicht!H49/(Übersicht!I49^'Perzentile Männlich'!$K$11)</f>
        <v>#DIV/0!</v>
      </c>
    </row>
    <row r="50" spans="13:15" x14ac:dyDescent="0.3">
      <c r="M50" t="e">
        <f>Übersicht!D50/(Übersicht!E50^'Perzentile Männlich'!$K$34)</f>
        <v>#DIV/0!</v>
      </c>
      <c r="N50" t="e">
        <f>Übersicht!F50/(Übersicht!G50^'Perzentile Männlich'!$K$42)</f>
        <v>#DIV/0!</v>
      </c>
      <c r="O50" t="e">
        <f>Übersicht!H50/(Übersicht!I50^'Perzentile Männlich'!$K$11)</f>
        <v>#DIV/0!</v>
      </c>
    </row>
    <row r="51" spans="13:15" x14ac:dyDescent="0.3">
      <c r="M51" t="e">
        <f>Übersicht!D51/(Übersicht!E51^'Perzentile Männlich'!$K$34)</f>
        <v>#DIV/0!</v>
      </c>
      <c r="N51" t="e">
        <f>Übersicht!F51/(Übersicht!G51^'Perzentile Männlich'!$K$42)</f>
        <v>#DIV/0!</v>
      </c>
      <c r="O51" t="e">
        <f>Übersicht!H51/(Übersicht!I51^'Perzentile Männlich'!$K$11)</f>
        <v>#DIV/0!</v>
      </c>
    </row>
    <row r="52" spans="13:15" x14ac:dyDescent="0.3">
      <c r="M52" t="e">
        <f>Übersicht!D52/(Übersicht!E52^'Perzentile Männlich'!$K$34)</f>
        <v>#DIV/0!</v>
      </c>
      <c r="N52" t="e">
        <f>Übersicht!F52/(Übersicht!G52^'Perzentile Männlich'!$K$42)</f>
        <v>#DIV/0!</v>
      </c>
      <c r="O52" t="e">
        <f>Übersicht!H52/(Übersicht!I52^'Perzentile Männlich'!$K$11)</f>
        <v>#DIV/0!</v>
      </c>
    </row>
    <row r="53" spans="13:15" x14ac:dyDescent="0.3">
      <c r="M53" t="e">
        <f>Übersicht!D53/(Übersicht!E53^'Perzentile Männlich'!$K$34)</f>
        <v>#DIV/0!</v>
      </c>
      <c r="N53" t="e">
        <f>Übersicht!F53/(Übersicht!G53^'Perzentile Männlich'!$K$42)</f>
        <v>#DIV/0!</v>
      </c>
      <c r="O53" t="e">
        <f>Übersicht!H53/(Übersicht!I53^'Perzentile Männlich'!$K$11)</f>
        <v>#DIV/0!</v>
      </c>
    </row>
    <row r="54" spans="13:15" x14ac:dyDescent="0.3">
      <c r="M54" t="e">
        <f>Übersicht!D54/(Übersicht!E54^'Perzentile Männlich'!$K$34)</f>
        <v>#DIV/0!</v>
      </c>
      <c r="N54" t="e">
        <f>Übersicht!F54/(Übersicht!G54^'Perzentile Männlich'!$K$42)</f>
        <v>#DIV/0!</v>
      </c>
      <c r="O54" t="e">
        <f>Übersicht!H54/(Übersicht!I54^'Perzentile Männlich'!$K$11)</f>
        <v>#DIV/0!</v>
      </c>
    </row>
    <row r="55" spans="13:15" x14ac:dyDescent="0.3">
      <c r="M55" t="e">
        <f>Übersicht!D55/(Übersicht!E55^'Perzentile Männlich'!$K$34)</f>
        <v>#DIV/0!</v>
      </c>
      <c r="N55" t="e">
        <f>Übersicht!F55/(Übersicht!G55^'Perzentile Männlich'!$K$42)</f>
        <v>#DIV/0!</v>
      </c>
      <c r="O55" t="e">
        <f>Übersicht!H55/(Übersicht!I55^'Perzentile Männlich'!$K$11)</f>
        <v>#DIV/0!</v>
      </c>
    </row>
    <row r="56" spans="13:15" x14ac:dyDescent="0.3">
      <c r="M56" t="e">
        <f>Übersicht!D56/(Übersicht!E56^'Perzentile Männlich'!$K$34)</f>
        <v>#DIV/0!</v>
      </c>
      <c r="N56" t="e">
        <f>Übersicht!F56/(Übersicht!G56^'Perzentile Männlich'!$K$42)</f>
        <v>#DIV/0!</v>
      </c>
      <c r="O56" t="e">
        <f>Übersicht!H56/(Übersicht!I56^'Perzentile Männlich'!$K$11)</f>
        <v>#DIV/0!</v>
      </c>
    </row>
    <row r="57" spans="13:15" x14ac:dyDescent="0.3">
      <c r="M57" t="e">
        <f>Übersicht!D57/(Übersicht!E57^'Perzentile Männlich'!$K$34)</f>
        <v>#DIV/0!</v>
      </c>
      <c r="N57" t="e">
        <f>Übersicht!F57/(Übersicht!G57^'Perzentile Männlich'!$K$42)</f>
        <v>#DIV/0!</v>
      </c>
      <c r="O57" t="e">
        <f>Übersicht!H57/(Übersicht!I57^'Perzentile Männlich'!$K$11)</f>
        <v>#DIV/0!</v>
      </c>
    </row>
    <row r="58" spans="13:15" x14ac:dyDescent="0.3">
      <c r="M58" t="e">
        <f>Übersicht!D58/(Übersicht!E58^'Perzentile Männlich'!$K$34)</f>
        <v>#DIV/0!</v>
      </c>
      <c r="N58" t="e">
        <f>Übersicht!F58/(Übersicht!G58^'Perzentile Männlich'!$K$42)</f>
        <v>#DIV/0!</v>
      </c>
      <c r="O58" t="e">
        <f>Übersicht!H58/(Übersicht!I58^'Perzentile Männlich'!$K$11)</f>
        <v>#DIV/0!</v>
      </c>
    </row>
    <row r="59" spans="13:15" x14ac:dyDescent="0.3">
      <c r="M59" t="e">
        <f>Übersicht!D59/(Übersicht!E59^'Perzentile Männlich'!$K$34)</f>
        <v>#DIV/0!</v>
      </c>
      <c r="N59" t="e">
        <f>Übersicht!F59/(Übersicht!G59^'Perzentile Männlich'!$K$42)</f>
        <v>#DIV/0!</v>
      </c>
      <c r="O59" t="e">
        <f>Übersicht!H59/(Übersicht!I59^'Perzentile Männlich'!$K$11)</f>
        <v>#DIV/0!</v>
      </c>
    </row>
    <row r="60" spans="13:15" x14ac:dyDescent="0.3">
      <c r="M60" t="e">
        <f>Übersicht!D60/(Übersicht!E60^'Perzentile Männlich'!$K$34)</f>
        <v>#DIV/0!</v>
      </c>
      <c r="N60" t="e">
        <f>Übersicht!F60/(Übersicht!G60^'Perzentile Männlich'!$K$42)</f>
        <v>#DIV/0!</v>
      </c>
      <c r="O60" t="e">
        <f>Übersicht!H60/(Übersicht!I60^'Perzentile Männlich'!$K$11)</f>
        <v>#DIV/0!</v>
      </c>
    </row>
    <row r="61" spans="13:15" x14ac:dyDescent="0.3">
      <c r="M61" t="e">
        <f>Übersicht!D61/(Übersicht!E61^'Perzentile Männlich'!$K$34)</f>
        <v>#DIV/0!</v>
      </c>
      <c r="N61" t="e">
        <f>Übersicht!F61/(Übersicht!G61^'Perzentile Männlich'!$K$42)</f>
        <v>#DIV/0!</v>
      </c>
      <c r="O61" t="e">
        <f>Übersicht!H61/(Übersicht!I61^'Perzentile Männlich'!$K$11)</f>
        <v>#DIV/0!</v>
      </c>
    </row>
    <row r="62" spans="13:15" x14ac:dyDescent="0.3">
      <c r="M62" t="e">
        <f>Übersicht!D62/(Übersicht!E62^'Perzentile Männlich'!$K$34)</f>
        <v>#DIV/0!</v>
      </c>
      <c r="N62" t="e">
        <f>Übersicht!F62/(Übersicht!G62^'Perzentile Männlich'!$K$42)</f>
        <v>#DIV/0!</v>
      </c>
      <c r="O62" t="e">
        <f>Übersicht!H62/(Übersicht!I62^'Perzentile Männlich'!$K$11)</f>
        <v>#DIV/0!</v>
      </c>
    </row>
    <row r="63" spans="13:15" x14ac:dyDescent="0.3">
      <c r="M63" t="e">
        <f>Übersicht!D63/(Übersicht!E63^'Perzentile Männlich'!$K$34)</f>
        <v>#DIV/0!</v>
      </c>
      <c r="N63" t="e">
        <f>Übersicht!F63/(Übersicht!G63^'Perzentile Männlich'!$K$42)</f>
        <v>#DIV/0!</v>
      </c>
      <c r="O63" t="e">
        <f>Übersicht!H63/(Übersicht!I63^'Perzentile Männlich'!$K$11)</f>
        <v>#DIV/0!</v>
      </c>
    </row>
    <row r="64" spans="13:15" x14ac:dyDescent="0.3">
      <c r="M64" t="e">
        <f>Übersicht!D64/(Übersicht!E64^'Perzentile Männlich'!$K$34)</f>
        <v>#DIV/0!</v>
      </c>
      <c r="N64" t="e">
        <f>Übersicht!F64/(Übersicht!G64^'Perzentile Männlich'!$K$42)</f>
        <v>#DIV/0!</v>
      </c>
      <c r="O64" t="e">
        <f>Übersicht!H64/(Übersicht!I64^'Perzentile Männlich'!$K$11)</f>
        <v>#DIV/0!</v>
      </c>
    </row>
    <row r="65" spans="13:15" x14ac:dyDescent="0.3">
      <c r="M65" t="e">
        <f>Übersicht!D65/(Übersicht!E65^'Perzentile Männlich'!$K$34)</f>
        <v>#DIV/0!</v>
      </c>
      <c r="N65" t="e">
        <f>Übersicht!F65/(Übersicht!G65^'Perzentile Männlich'!$K$42)</f>
        <v>#DIV/0!</v>
      </c>
      <c r="O65" t="e">
        <f>Übersicht!H65/(Übersicht!I65^'Perzentile Männlich'!$K$11)</f>
        <v>#DIV/0!</v>
      </c>
    </row>
    <row r="66" spans="13:15" x14ac:dyDescent="0.3">
      <c r="M66" t="e">
        <f>Übersicht!D66/(Übersicht!E66^'Perzentile Männlich'!$K$34)</f>
        <v>#DIV/0!</v>
      </c>
      <c r="N66" t="e">
        <f>Übersicht!F66/(Übersicht!G66^'Perzentile Männlich'!$K$42)</f>
        <v>#DIV/0!</v>
      </c>
      <c r="O66" t="e">
        <f>Übersicht!H66/(Übersicht!I66^'Perzentile Männlich'!$K$11)</f>
        <v>#DIV/0!</v>
      </c>
    </row>
    <row r="67" spans="13:15" x14ac:dyDescent="0.3">
      <c r="M67" t="e">
        <f>Übersicht!D67/(Übersicht!E67^'Perzentile Männlich'!$K$34)</f>
        <v>#DIV/0!</v>
      </c>
      <c r="N67" t="e">
        <f>Übersicht!F67/(Übersicht!G67^'Perzentile Männlich'!$K$42)</f>
        <v>#DIV/0!</v>
      </c>
      <c r="O67" t="e">
        <f>Übersicht!H67/(Übersicht!I67^'Perzentile Männlich'!$K$11)</f>
        <v>#DIV/0!</v>
      </c>
    </row>
    <row r="68" spans="13:15" x14ac:dyDescent="0.3">
      <c r="M68" t="e">
        <f>Übersicht!D68/(Übersicht!E68^'Perzentile Männlich'!$K$34)</f>
        <v>#DIV/0!</v>
      </c>
      <c r="N68" t="e">
        <f>Übersicht!F68/(Übersicht!G68^'Perzentile Männlich'!$K$42)</f>
        <v>#DIV/0!</v>
      </c>
      <c r="O68" t="e">
        <f>Übersicht!H68/(Übersicht!I68^'Perzentile Männlich'!$K$11)</f>
        <v>#DIV/0!</v>
      </c>
    </row>
    <row r="69" spans="13:15" x14ac:dyDescent="0.3">
      <c r="M69" t="e">
        <f>Übersicht!D69/(Übersicht!E69^'Perzentile Männlich'!$K$34)</f>
        <v>#DIV/0!</v>
      </c>
      <c r="N69" t="e">
        <f>Übersicht!F69/(Übersicht!G69^'Perzentile Männlich'!$K$42)</f>
        <v>#DIV/0!</v>
      </c>
      <c r="O69" t="e">
        <f>Übersicht!H69/(Übersicht!I69^'Perzentile Männlich'!$K$11)</f>
        <v>#DIV/0!</v>
      </c>
    </row>
    <row r="70" spans="13:15" x14ac:dyDescent="0.3">
      <c r="M70" t="e">
        <f>Übersicht!D70/(Übersicht!E70^'Perzentile Männlich'!$K$34)</f>
        <v>#DIV/0!</v>
      </c>
      <c r="N70" t="e">
        <f>Übersicht!F70/(Übersicht!G70^'Perzentile Männlich'!$K$42)</f>
        <v>#DIV/0!</v>
      </c>
      <c r="O70" t="e">
        <f>Übersicht!H70/(Übersicht!I70^'Perzentile Männlich'!$K$11)</f>
        <v>#DIV/0!</v>
      </c>
    </row>
    <row r="71" spans="13:15" x14ac:dyDescent="0.3">
      <c r="M71" t="e">
        <f>Übersicht!D71/(Übersicht!E71^'Perzentile Männlich'!$K$34)</f>
        <v>#DIV/0!</v>
      </c>
      <c r="N71" t="e">
        <f>Übersicht!F71/(Übersicht!G71^'Perzentile Männlich'!$K$42)</f>
        <v>#DIV/0!</v>
      </c>
      <c r="O71" t="e">
        <f>Übersicht!H71/(Übersicht!I71^'Perzentile Männlich'!$K$11)</f>
        <v>#DIV/0!</v>
      </c>
    </row>
    <row r="72" spans="13:15" x14ac:dyDescent="0.3">
      <c r="M72" t="e">
        <f>Übersicht!D72/(Übersicht!E72^'Perzentile Männlich'!$K$34)</f>
        <v>#DIV/0!</v>
      </c>
      <c r="N72" t="e">
        <f>Übersicht!F72/(Übersicht!G72^'Perzentile Männlich'!$K$42)</f>
        <v>#DIV/0!</v>
      </c>
      <c r="O72" t="e">
        <f>Übersicht!H72/(Übersicht!I72^'Perzentile Männlich'!$K$11)</f>
        <v>#DIV/0!</v>
      </c>
    </row>
    <row r="73" spans="13:15" x14ac:dyDescent="0.3">
      <c r="M73" t="e">
        <f>Übersicht!D73/(Übersicht!E73^'Perzentile Männlich'!$K$34)</f>
        <v>#DIV/0!</v>
      </c>
      <c r="N73" t="e">
        <f>Übersicht!F73/(Übersicht!G73^'Perzentile Männlich'!$K$42)</f>
        <v>#DIV/0!</v>
      </c>
      <c r="O73" t="e">
        <f>Übersicht!H73/(Übersicht!I73^'Perzentile Männlich'!$K$11)</f>
        <v>#DIV/0!</v>
      </c>
    </row>
    <row r="74" spans="13:15" x14ac:dyDescent="0.3">
      <c r="M74" t="e">
        <f>Übersicht!D74/(Übersicht!E74^'Perzentile Männlich'!$K$34)</f>
        <v>#DIV/0!</v>
      </c>
      <c r="N74" t="e">
        <f>Übersicht!F74/(Übersicht!G74^'Perzentile Männlich'!$K$42)</f>
        <v>#DIV/0!</v>
      </c>
      <c r="O74" t="e">
        <f>Übersicht!H74/(Übersicht!I74^'Perzentile Männlich'!$K$11)</f>
        <v>#DIV/0!</v>
      </c>
    </row>
    <row r="75" spans="13:15" x14ac:dyDescent="0.3">
      <c r="M75" t="e">
        <f>Übersicht!D75/(Übersicht!E75^'Perzentile Männlich'!$K$34)</f>
        <v>#DIV/0!</v>
      </c>
      <c r="N75" t="e">
        <f>Übersicht!F75/(Übersicht!G75^'Perzentile Männlich'!$K$42)</f>
        <v>#DIV/0!</v>
      </c>
      <c r="O75" t="e">
        <f>Übersicht!H75/(Übersicht!I75^'Perzentile Männlich'!$K$11)</f>
        <v>#DIV/0!</v>
      </c>
    </row>
    <row r="76" spans="13:15" x14ac:dyDescent="0.3">
      <c r="M76" t="e">
        <f>Übersicht!D76/(Übersicht!E76^'Perzentile Männlich'!$K$34)</f>
        <v>#DIV/0!</v>
      </c>
      <c r="N76" t="e">
        <f>Übersicht!F76/(Übersicht!G76^'Perzentile Männlich'!$K$42)</f>
        <v>#DIV/0!</v>
      </c>
      <c r="O76" t="e">
        <f>Übersicht!H76/(Übersicht!I76^'Perzentile Männlich'!$K$11)</f>
        <v>#DIV/0!</v>
      </c>
    </row>
    <row r="77" spans="13:15" x14ac:dyDescent="0.3">
      <c r="M77" t="e">
        <f>Übersicht!D77/(Übersicht!E77^'Perzentile Männlich'!$K$34)</f>
        <v>#DIV/0!</v>
      </c>
      <c r="N77" t="e">
        <f>Übersicht!F77/(Übersicht!G77^'Perzentile Männlich'!$K$42)</f>
        <v>#DIV/0!</v>
      </c>
      <c r="O77" t="e">
        <f>Übersicht!H77/(Übersicht!I77^'Perzentile Männlich'!$K$11)</f>
        <v>#DIV/0!</v>
      </c>
    </row>
    <row r="78" spans="13:15" x14ac:dyDescent="0.3">
      <c r="M78" t="e">
        <f>Übersicht!D78/(Übersicht!E78^'Perzentile Männlich'!$K$34)</f>
        <v>#DIV/0!</v>
      </c>
      <c r="N78" t="e">
        <f>Übersicht!F78/(Übersicht!G78^'Perzentile Männlich'!$K$42)</f>
        <v>#DIV/0!</v>
      </c>
      <c r="O78" t="e">
        <f>Übersicht!H78/(Übersicht!I78^'Perzentile Männlich'!$K$11)</f>
        <v>#DIV/0!</v>
      </c>
    </row>
    <row r="79" spans="13:15" x14ac:dyDescent="0.3">
      <c r="M79" t="e">
        <f>Übersicht!D79/(Übersicht!E79^'Perzentile Männlich'!$K$34)</f>
        <v>#DIV/0!</v>
      </c>
      <c r="N79" t="e">
        <f>Übersicht!F79/(Übersicht!G79^'Perzentile Männlich'!$K$42)</f>
        <v>#DIV/0!</v>
      </c>
      <c r="O79" t="e">
        <f>Übersicht!H79/(Übersicht!I79^'Perzentile Männlich'!$K$11)</f>
        <v>#DIV/0!</v>
      </c>
    </row>
    <row r="80" spans="13:15" x14ac:dyDescent="0.3">
      <c r="M80" t="e">
        <f>Übersicht!D80/(Übersicht!E80^'Perzentile Männlich'!$K$34)</f>
        <v>#DIV/0!</v>
      </c>
      <c r="N80" t="e">
        <f>Übersicht!F80/(Übersicht!G80^'Perzentile Männlich'!$K$42)</f>
        <v>#DIV/0!</v>
      </c>
      <c r="O80" t="e">
        <f>Übersicht!H80/(Übersicht!I80^'Perzentile Männlich'!$K$11)</f>
        <v>#DIV/0!</v>
      </c>
    </row>
    <row r="81" spans="13:15" x14ac:dyDescent="0.3">
      <c r="M81" t="e">
        <f>Übersicht!D81/(Übersicht!E81^'Perzentile Männlich'!$K$34)</f>
        <v>#DIV/0!</v>
      </c>
      <c r="N81" t="e">
        <f>Übersicht!F81/(Übersicht!G81^'Perzentile Männlich'!$K$42)</f>
        <v>#DIV/0!</v>
      </c>
      <c r="O81" t="e">
        <f>Übersicht!H81/(Übersicht!I81^'Perzentile Männlich'!$K$11)</f>
        <v>#DIV/0!</v>
      </c>
    </row>
    <row r="82" spans="13:15" x14ac:dyDescent="0.3">
      <c r="M82" t="e">
        <f>Übersicht!D82/(Übersicht!E82^'Perzentile Männlich'!$K$34)</f>
        <v>#DIV/0!</v>
      </c>
      <c r="N82" t="e">
        <f>Übersicht!F82/(Übersicht!G82^'Perzentile Männlich'!$K$42)</f>
        <v>#DIV/0!</v>
      </c>
      <c r="O82" t="e">
        <f>Übersicht!H82/(Übersicht!I82^'Perzentile Männlich'!$K$11)</f>
        <v>#DIV/0!</v>
      </c>
    </row>
    <row r="83" spans="13:15" x14ac:dyDescent="0.3">
      <c r="M83" t="e">
        <f>Übersicht!D83/(Übersicht!E83^'Perzentile Männlich'!$K$34)</f>
        <v>#DIV/0!</v>
      </c>
      <c r="N83" t="e">
        <f>Übersicht!F83/(Übersicht!G83^'Perzentile Männlich'!$K$42)</f>
        <v>#DIV/0!</v>
      </c>
      <c r="O83" t="e">
        <f>Übersicht!H83/(Übersicht!I83^'Perzentile Männlich'!$K$11)</f>
        <v>#DIV/0!</v>
      </c>
    </row>
    <row r="84" spans="13:15" x14ac:dyDescent="0.3">
      <c r="M84" t="e">
        <f>Übersicht!D84/(Übersicht!E84^'Perzentile Männlich'!$K$34)</f>
        <v>#DIV/0!</v>
      </c>
      <c r="N84" t="e">
        <f>Übersicht!F84/(Übersicht!G84^'Perzentile Männlich'!$K$42)</f>
        <v>#DIV/0!</v>
      </c>
      <c r="O84" t="e">
        <f>Übersicht!H84/(Übersicht!I84^'Perzentile Männlich'!$K$11)</f>
        <v>#DIV/0!</v>
      </c>
    </row>
    <row r="85" spans="13:15" x14ac:dyDescent="0.3">
      <c r="M85" t="e">
        <f>Übersicht!D85/(Übersicht!E85^'Perzentile Männlich'!$K$34)</f>
        <v>#DIV/0!</v>
      </c>
      <c r="N85" t="e">
        <f>Übersicht!F85/(Übersicht!G85^'Perzentile Männlich'!$K$42)</f>
        <v>#DIV/0!</v>
      </c>
      <c r="O85" t="e">
        <f>Übersicht!H85/(Übersicht!I85^'Perzentile Männlich'!$K$11)</f>
        <v>#DIV/0!</v>
      </c>
    </row>
    <row r="86" spans="13:15" x14ac:dyDescent="0.3">
      <c r="M86" t="e">
        <f>Übersicht!D86/(Übersicht!E86^'Perzentile Männlich'!$K$34)</f>
        <v>#DIV/0!</v>
      </c>
      <c r="N86" t="e">
        <f>Übersicht!F86/(Übersicht!G86^'Perzentile Männlich'!$K$42)</f>
        <v>#DIV/0!</v>
      </c>
      <c r="O86" t="e">
        <f>Übersicht!H86/(Übersicht!I86^'Perzentile Männlich'!$K$11)</f>
        <v>#DIV/0!</v>
      </c>
    </row>
    <row r="87" spans="13:15" x14ac:dyDescent="0.3">
      <c r="M87" t="e">
        <f>Übersicht!D87/(Übersicht!E87^'Perzentile Männlich'!$K$34)</f>
        <v>#DIV/0!</v>
      </c>
      <c r="N87" t="e">
        <f>Übersicht!F87/(Übersicht!G87^'Perzentile Männlich'!$K$42)</f>
        <v>#DIV/0!</v>
      </c>
      <c r="O87" t="e">
        <f>Übersicht!H87/(Übersicht!I87^'Perzentile Männlich'!$K$11)</f>
        <v>#DIV/0!</v>
      </c>
    </row>
    <row r="88" spans="13:15" x14ac:dyDescent="0.3">
      <c r="M88" t="e">
        <f>Übersicht!D88/(Übersicht!E88^'Perzentile Männlich'!$K$34)</f>
        <v>#DIV/0!</v>
      </c>
      <c r="N88" t="e">
        <f>Übersicht!F88/(Übersicht!G88^'Perzentile Männlich'!$K$42)</f>
        <v>#DIV/0!</v>
      </c>
      <c r="O88" t="e">
        <f>Übersicht!H88/(Übersicht!I88^'Perzentile Männlich'!$K$11)</f>
        <v>#DIV/0!</v>
      </c>
    </row>
    <row r="89" spans="13:15" x14ac:dyDescent="0.3">
      <c r="M89" t="e">
        <f>Übersicht!D89/(Übersicht!E89^'Perzentile Männlich'!$K$34)</f>
        <v>#DIV/0!</v>
      </c>
      <c r="N89" t="e">
        <f>Übersicht!F89/(Übersicht!G89^'Perzentile Männlich'!$K$42)</f>
        <v>#DIV/0!</v>
      </c>
      <c r="O89" t="e">
        <f>Übersicht!H89/(Übersicht!I89^'Perzentile Männlich'!$K$11)</f>
        <v>#DIV/0!</v>
      </c>
    </row>
    <row r="90" spans="13:15" x14ac:dyDescent="0.3">
      <c r="M90" t="e">
        <f>Übersicht!D90/(Übersicht!E90^'Perzentile Männlich'!$K$34)</f>
        <v>#DIV/0!</v>
      </c>
      <c r="N90" t="e">
        <f>Übersicht!F90/(Übersicht!G90^'Perzentile Männlich'!$K$42)</f>
        <v>#DIV/0!</v>
      </c>
      <c r="O90" t="e">
        <f>Übersicht!H90/(Übersicht!I90^'Perzentile Männlich'!$K$11)</f>
        <v>#DIV/0!</v>
      </c>
    </row>
    <row r="91" spans="13:15" x14ac:dyDescent="0.3">
      <c r="M91" t="e">
        <f>Übersicht!D91/(Übersicht!E91^'Perzentile Männlich'!$K$34)</f>
        <v>#DIV/0!</v>
      </c>
      <c r="N91" t="e">
        <f>Übersicht!F91/(Übersicht!G91^'Perzentile Männlich'!$K$42)</f>
        <v>#DIV/0!</v>
      </c>
      <c r="O91" t="e">
        <f>Übersicht!H91/(Übersicht!I91^'Perzentile Männlich'!$K$11)</f>
        <v>#DIV/0!</v>
      </c>
    </row>
    <row r="92" spans="13:15" x14ac:dyDescent="0.3">
      <c r="M92" t="e">
        <f>Übersicht!D92/(Übersicht!E92^'Perzentile Männlich'!$K$34)</f>
        <v>#DIV/0!</v>
      </c>
      <c r="N92" t="e">
        <f>Übersicht!F92/(Übersicht!G92^'Perzentile Männlich'!$K$42)</f>
        <v>#DIV/0!</v>
      </c>
      <c r="O92" t="e">
        <f>Übersicht!H92/(Übersicht!I92^'Perzentile Männlich'!$K$11)</f>
        <v>#DIV/0!</v>
      </c>
    </row>
    <row r="93" spans="13:15" x14ac:dyDescent="0.3">
      <c r="M93" t="e">
        <f>Übersicht!D93/(Übersicht!E93^'Perzentile Männlich'!$K$34)</f>
        <v>#DIV/0!</v>
      </c>
      <c r="N93" t="e">
        <f>Übersicht!F93/(Übersicht!G93^'Perzentile Männlich'!$K$42)</f>
        <v>#DIV/0!</v>
      </c>
      <c r="O93" t="e">
        <f>Übersicht!H93/(Übersicht!I93^'Perzentile Männlich'!$K$11)</f>
        <v>#DIV/0!</v>
      </c>
    </row>
    <row r="94" spans="13:15" x14ac:dyDescent="0.3">
      <c r="M94" t="e">
        <f>Übersicht!D94/(Übersicht!E94^'Perzentile Männlich'!$K$34)</f>
        <v>#DIV/0!</v>
      </c>
      <c r="N94" t="e">
        <f>Übersicht!F94/(Übersicht!G94^'Perzentile Männlich'!$K$42)</f>
        <v>#DIV/0!</v>
      </c>
      <c r="O94" t="e">
        <f>Übersicht!H94/(Übersicht!I94^'Perzentile Männlich'!$K$11)</f>
        <v>#DIV/0!</v>
      </c>
    </row>
    <row r="95" spans="13:15" x14ac:dyDescent="0.3">
      <c r="M95" t="e">
        <f>Übersicht!D95/(Übersicht!E95^'Perzentile Männlich'!$K$34)</f>
        <v>#DIV/0!</v>
      </c>
      <c r="N95" t="e">
        <f>Übersicht!F95/(Übersicht!G95^'Perzentile Männlich'!$K$42)</f>
        <v>#DIV/0!</v>
      </c>
      <c r="O95" t="e">
        <f>Übersicht!H95/(Übersicht!I95^'Perzentile Männlich'!$K$11)</f>
        <v>#DIV/0!</v>
      </c>
    </row>
    <row r="96" spans="13:15" x14ac:dyDescent="0.3">
      <c r="M96" t="e">
        <f>Übersicht!D96/(Übersicht!E96^'Perzentile Männlich'!$K$34)</f>
        <v>#DIV/0!</v>
      </c>
      <c r="N96" t="e">
        <f>Übersicht!F96/(Übersicht!G96^'Perzentile Männlich'!$K$42)</f>
        <v>#DIV/0!</v>
      </c>
      <c r="O96" t="e">
        <f>Übersicht!H96/(Übersicht!I96^'Perzentile Männlich'!$K$11)</f>
        <v>#DIV/0!</v>
      </c>
    </row>
    <row r="97" spans="13:15" x14ac:dyDescent="0.3">
      <c r="M97" t="e">
        <f>Übersicht!D97/(Übersicht!E97^'Perzentile Männlich'!$K$34)</f>
        <v>#DIV/0!</v>
      </c>
      <c r="N97" t="e">
        <f>Übersicht!F97/(Übersicht!G97^'Perzentile Männlich'!$K$42)</f>
        <v>#DIV/0!</v>
      </c>
      <c r="O97" t="e">
        <f>Übersicht!H97/(Übersicht!I97^'Perzentile Männlich'!$K$11)</f>
        <v>#DIV/0!</v>
      </c>
    </row>
    <row r="98" spans="13:15" x14ac:dyDescent="0.3">
      <c r="M98" t="e">
        <f>Übersicht!D98/(Übersicht!E98^'Perzentile Männlich'!$K$34)</f>
        <v>#DIV/0!</v>
      </c>
      <c r="N98" t="e">
        <f>Übersicht!F98/(Übersicht!G98^'Perzentile Männlich'!$K$42)</f>
        <v>#DIV/0!</v>
      </c>
      <c r="O98" t="e">
        <f>Übersicht!H98/(Übersicht!I98^'Perzentile Männlich'!$K$11)</f>
        <v>#DIV/0!</v>
      </c>
    </row>
    <row r="99" spans="13:15" x14ac:dyDescent="0.3">
      <c r="M99" t="e">
        <f>Übersicht!D99/(Übersicht!E99^'Perzentile Männlich'!$K$34)</f>
        <v>#DIV/0!</v>
      </c>
      <c r="N99" t="e">
        <f>Übersicht!F99/(Übersicht!G99^'Perzentile Männlich'!$K$42)</f>
        <v>#DIV/0!</v>
      </c>
      <c r="O99" t="e">
        <f>Übersicht!H99/(Übersicht!I99^'Perzentile Männlich'!$K$11)</f>
        <v>#DIV/0!</v>
      </c>
    </row>
    <row r="100" spans="13:15" x14ac:dyDescent="0.3">
      <c r="M100" t="e">
        <f>Übersicht!D100/(Übersicht!E100^'Perzentile Männlich'!$K$34)</f>
        <v>#DIV/0!</v>
      </c>
      <c r="N100" t="e">
        <f>Übersicht!F100/(Übersicht!G100^'Perzentile Männlich'!$K$42)</f>
        <v>#DIV/0!</v>
      </c>
      <c r="O100" t="e">
        <f>Übersicht!H100/(Übersicht!I100^'Perzentile Männlich'!$K$11)</f>
        <v>#DIV/0!</v>
      </c>
    </row>
    <row r="101" spans="13:15" x14ac:dyDescent="0.3">
      <c r="M101" t="e">
        <f>Übersicht!D101/(Übersicht!E101^'Perzentile Männlich'!$K$34)</f>
        <v>#DIV/0!</v>
      </c>
      <c r="N101" t="e">
        <f>Übersicht!F101/(Übersicht!G101^'Perzentile Männlich'!$K$42)</f>
        <v>#DIV/0!</v>
      </c>
      <c r="O101" t="e">
        <f>Übersicht!H101/(Übersicht!I101^'Perzentile Männlich'!$K$11)</f>
        <v>#DIV/0!</v>
      </c>
    </row>
    <row r="102" spans="13:15" x14ac:dyDescent="0.3">
      <c r="M102" t="e">
        <f>Übersicht!D102/(Übersicht!E102^'Perzentile Männlich'!$K$34)</f>
        <v>#DIV/0!</v>
      </c>
      <c r="N102" t="e">
        <f>Übersicht!F102/(Übersicht!G102^'Perzentile Männlich'!$K$42)</f>
        <v>#DIV/0!</v>
      </c>
      <c r="O102" t="e">
        <f>Übersicht!H102/(Übersicht!I102^'Perzentile Männlich'!$K$11)</f>
        <v>#DIV/0!</v>
      </c>
    </row>
    <row r="103" spans="13:15" x14ac:dyDescent="0.3">
      <c r="M103" t="e">
        <f>Übersicht!D103/(Übersicht!E103^'Perzentile Männlich'!$K$34)</f>
        <v>#DIV/0!</v>
      </c>
      <c r="N103" t="e">
        <f>Übersicht!F103/(Übersicht!G103^'Perzentile Männlich'!$K$42)</f>
        <v>#DIV/0!</v>
      </c>
      <c r="O103" t="e">
        <f>Übersicht!H103/(Übersicht!I103^'Perzentile Männlich'!$K$11)</f>
        <v>#DIV/0!</v>
      </c>
    </row>
    <row r="104" spans="13:15" x14ac:dyDescent="0.3">
      <c r="M104" t="e">
        <f>Übersicht!D104/(Übersicht!E104^'Perzentile Männlich'!$K$34)</f>
        <v>#DIV/0!</v>
      </c>
      <c r="N104" t="e">
        <f>Übersicht!F104/(Übersicht!G104^'Perzentile Männlich'!$K$42)</f>
        <v>#DIV/0!</v>
      </c>
      <c r="O104" t="e">
        <f>Übersicht!H104/(Übersicht!I104^'Perzentile Männlich'!$K$11)</f>
        <v>#DIV/0!</v>
      </c>
    </row>
    <row r="105" spans="13:15" x14ac:dyDescent="0.3">
      <c r="M105" t="e">
        <f>Übersicht!D105/(Übersicht!E105^'Perzentile Männlich'!$K$34)</f>
        <v>#DIV/0!</v>
      </c>
      <c r="N105" t="e">
        <f>Übersicht!F105/(Übersicht!G105^'Perzentile Männlich'!$K$42)</f>
        <v>#DIV/0!</v>
      </c>
      <c r="O105" t="e">
        <f>Übersicht!H105/(Übersicht!I105^'Perzentile Männlich'!$K$11)</f>
        <v>#DIV/0!</v>
      </c>
    </row>
    <row r="106" spans="13:15" x14ac:dyDescent="0.3">
      <c r="M106" t="e">
        <f>Übersicht!D106/(Übersicht!E106^'Perzentile Männlich'!$K$34)</f>
        <v>#DIV/0!</v>
      </c>
      <c r="N106" t="e">
        <f>Übersicht!F106/(Übersicht!G106^'Perzentile Männlich'!$K$42)</f>
        <v>#DIV/0!</v>
      </c>
      <c r="O106" t="e">
        <f>Übersicht!H106/(Übersicht!I106^'Perzentile Männlich'!$K$11)</f>
        <v>#DIV/0!</v>
      </c>
    </row>
    <row r="107" spans="13:15" x14ac:dyDescent="0.3">
      <c r="M107" t="e">
        <f>Übersicht!D107/(Übersicht!E107^'Perzentile Männlich'!$K$34)</f>
        <v>#DIV/0!</v>
      </c>
      <c r="N107" t="e">
        <f>Übersicht!F107/(Übersicht!G107^'Perzentile Männlich'!$K$42)</f>
        <v>#DIV/0!</v>
      </c>
      <c r="O107" t="e">
        <f>Übersicht!H107/(Übersicht!I107^'Perzentile Männlich'!$K$11)</f>
        <v>#DIV/0!</v>
      </c>
    </row>
    <row r="108" spans="13:15" x14ac:dyDescent="0.3">
      <c r="M108" t="e">
        <f>Übersicht!D108/(Übersicht!E108^'Perzentile Männlich'!$K$34)</f>
        <v>#DIV/0!</v>
      </c>
      <c r="N108" t="e">
        <f>Übersicht!F108/(Übersicht!G108^'Perzentile Männlich'!$K$42)</f>
        <v>#DIV/0!</v>
      </c>
      <c r="O108" t="e">
        <f>Übersicht!H108/(Übersicht!I108^'Perzentile Männlich'!$K$11)</f>
        <v>#DIV/0!</v>
      </c>
    </row>
    <row r="109" spans="13:15" x14ac:dyDescent="0.3">
      <c r="M109" t="e">
        <f>Übersicht!D109/(Übersicht!E109^'Perzentile Männlich'!$K$34)</f>
        <v>#DIV/0!</v>
      </c>
      <c r="N109" t="e">
        <f>Übersicht!F109/(Übersicht!G109^'Perzentile Männlich'!$K$42)</f>
        <v>#DIV/0!</v>
      </c>
      <c r="O109" t="e">
        <f>Übersicht!H109/(Übersicht!I109^'Perzentile Männlich'!$K$11)</f>
        <v>#DIV/0!</v>
      </c>
    </row>
    <row r="110" spans="13:15" x14ac:dyDescent="0.3">
      <c r="M110" t="e">
        <f>Übersicht!D110/(Übersicht!E110^'Perzentile Männlich'!$K$34)</f>
        <v>#DIV/0!</v>
      </c>
      <c r="N110" t="e">
        <f>Übersicht!F110/(Übersicht!G110^'Perzentile Männlich'!$K$42)</f>
        <v>#DIV/0!</v>
      </c>
      <c r="O110" t="e">
        <f>Übersicht!H110/(Übersicht!I110^'Perzentile Männlich'!$K$11)</f>
        <v>#DIV/0!</v>
      </c>
    </row>
    <row r="111" spans="13:15" x14ac:dyDescent="0.3">
      <c r="M111" t="e">
        <f>Übersicht!D111/(Übersicht!E111^'Perzentile Männlich'!$K$34)</f>
        <v>#DIV/0!</v>
      </c>
      <c r="N111" t="e">
        <f>Übersicht!F111/(Übersicht!G111^'Perzentile Männlich'!$K$42)</f>
        <v>#DIV/0!</v>
      </c>
      <c r="O111" t="e">
        <f>Übersicht!H111/(Übersicht!I111^'Perzentile Männlich'!$K$11)</f>
        <v>#DIV/0!</v>
      </c>
    </row>
    <row r="112" spans="13:15" x14ac:dyDescent="0.3">
      <c r="M112" t="e">
        <f>Übersicht!D112/(Übersicht!E112^'Perzentile Männlich'!$K$34)</f>
        <v>#DIV/0!</v>
      </c>
      <c r="N112" t="e">
        <f>Übersicht!F112/(Übersicht!G112^'Perzentile Männlich'!$K$42)</f>
        <v>#DIV/0!</v>
      </c>
      <c r="O112" t="e">
        <f>Übersicht!H112/(Übersicht!I112^'Perzentile Männlich'!$K$11)</f>
        <v>#DIV/0!</v>
      </c>
    </row>
    <row r="113" spans="13:15" x14ac:dyDescent="0.3">
      <c r="M113" t="e">
        <f>Übersicht!D113/(Übersicht!E113^'Perzentile Männlich'!$K$34)</f>
        <v>#DIV/0!</v>
      </c>
      <c r="N113" t="e">
        <f>Übersicht!F113/(Übersicht!G113^'Perzentile Männlich'!$K$42)</f>
        <v>#DIV/0!</v>
      </c>
      <c r="O113" t="e">
        <f>Übersicht!H113/(Übersicht!I113^'Perzentile Männlich'!$K$11)</f>
        <v>#DIV/0!</v>
      </c>
    </row>
    <row r="114" spans="13:15" x14ac:dyDescent="0.3">
      <c r="M114" t="e">
        <f>Übersicht!D114/(Übersicht!E114^'Perzentile Männlich'!$K$34)</f>
        <v>#DIV/0!</v>
      </c>
      <c r="N114" t="e">
        <f>Übersicht!F114/(Übersicht!G114^'Perzentile Männlich'!$K$42)</f>
        <v>#DIV/0!</v>
      </c>
      <c r="O114" t="e">
        <f>Übersicht!H114/(Übersicht!I114^'Perzentile Männlich'!$K$11)</f>
        <v>#DIV/0!</v>
      </c>
    </row>
    <row r="115" spans="13:15" x14ac:dyDescent="0.3">
      <c r="M115" t="e">
        <f>Übersicht!D115/(Übersicht!E115^'Perzentile Männlich'!$K$34)</f>
        <v>#DIV/0!</v>
      </c>
      <c r="N115" t="e">
        <f>Übersicht!F115/(Übersicht!G115^'Perzentile Männlich'!$K$42)</f>
        <v>#DIV/0!</v>
      </c>
      <c r="O115" t="e">
        <f>Übersicht!H115/(Übersicht!I115^'Perzentile Männlich'!$K$11)</f>
        <v>#DIV/0!</v>
      </c>
    </row>
    <row r="116" spans="13:15" x14ac:dyDescent="0.3">
      <c r="M116" t="e">
        <f>Übersicht!D116/(Übersicht!E116^'Perzentile Männlich'!$K$34)</f>
        <v>#DIV/0!</v>
      </c>
      <c r="N116" t="e">
        <f>Übersicht!F116/(Übersicht!G116^'Perzentile Männlich'!$K$42)</f>
        <v>#DIV/0!</v>
      </c>
      <c r="O116" t="e">
        <f>Übersicht!H116/(Übersicht!I116^'Perzentile Männlich'!$K$11)</f>
        <v>#DIV/0!</v>
      </c>
    </row>
    <row r="117" spans="13:15" x14ac:dyDescent="0.3">
      <c r="M117" t="e">
        <f>Übersicht!D117/(Übersicht!E117^'Perzentile Männlich'!$K$34)</f>
        <v>#DIV/0!</v>
      </c>
      <c r="N117" t="e">
        <f>Übersicht!F117/(Übersicht!G117^'Perzentile Männlich'!$K$42)</f>
        <v>#DIV/0!</v>
      </c>
      <c r="O117" t="e">
        <f>Übersicht!H117/(Übersicht!I117^'Perzentile Männlich'!$K$11)</f>
        <v>#DIV/0!</v>
      </c>
    </row>
    <row r="118" spans="13:15" x14ac:dyDescent="0.3">
      <c r="M118" t="e">
        <f>Übersicht!D118/(Übersicht!E118^'Perzentile Männlich'!$K$34)</f>
        <v>#DIV/0!</v>
      </c>
      <c r="N118" t="e">
        <f>Übersicht!F118/(Übersicht!G118^'Perzentile Männlich'!$K$42)</f>
        <v>#DIV/0!</v>
      </c>
      <c r="O118" t="e">
        <f>Übersicht!H118/(Übersicht!I118^'Perzentile Männlich'!$K$11)</f>
        <v>#DIV/0!</v>
      </c>
    </row>
    <row r="119" spans="13:15" x14ac:dyDescent="0.3">
      <c r="M119" t="e">
        <f>Übersicht!D119/(Übersicht!E119^'Perzentile Männlich'!$K$34)</f>
        <v>#DIV/0!</v>
      </c>
      <c r="N119" t="e">
        <f>Übersicht!F119/(Übersicht!G119^'Perzentile Männlich'!$K$42)</f>
        <v>#DIV/0!</v>
      </c>
      <c r="O119" t="e">
        <f>Übersicht!H119/(Übersicht!I119^'Perzentile Männlich'!$K$11)</f>
        <v>#DIV/0!</v>
      </c>
    </row>
    <row r="120" spans="13:15" x14ac:dyDescent="0.3">
      <c r="M120" t="e">
        <f>Übersicht!D120/(Übersicht!E120^'Perzentile Männlich'!$K$34)</f>
        <v>#DIV/0!</v>
      </c>
      <c r="N120" t="e">
        <f>Übersicht!F120/(Übersicht!G120^'Perzentile Männlich'!$K$42)</f>
        <v>#DIV/0!</v>
      </c>
      <c r="O120" t="e">
        <f>Übersicht!H120/(Übersicht!I120^'Perzentile Männlich'!$K$11)</f>
        <v>#DIV/0!</v>
      </c>
    </row>
    <row r="121" spans="13:15" x14ac:dyDescent="0.3">
      <c r="M121" t="e">
        <f>Übersicht!D121/(Übersicht!E121^'Perzentile Männlich'!$K$34)</f>
        <v>#DIV/0!</v>
      </c>
      <c r="N121" t="e">
        <f>Übersicht!F121/(Übersicht!G121^'Perzentile Männlich'!$K$42)</f>
        <v>#DIV/0!</v>
      </c>
      <c r="O121" t="e">
        <f>Übersicht!H121/(Übersicht!I121^'Perzentile Männlich'!$K$11)</f>
        <v>#DIV/0!</v>
      </c>
    </row>
    <row r="122" spans="13:15" x14ac:dyDescent="0.3">
      <c r="M122" t="e">
        <f>Übersicht!D122/(Übersicht!E122^'Perzentile Männlich'!$K$34)</f>
        <v>#DIV/0!</v>
      </c>
      <c r="N122" t="e">
        <f>Übersicht!F122/(Übersicht!G122^'Perzentile Männlich'!$K$42)</f>
        <v>#DIV/0!</v>
      </c>
      <c r="O122" t="e">
        <f>Übersicht!H122/(Übersicht!I122^'Perzentile Männlich'!$K$11)</f>
        <v>#DIV/0!</v>
      </c>
    </row>
    <row r="123" spans="13:15" x14ac:dyDescent="0.3">
      <c r="M123" t="e">
        <f>Übersicht!D123/(Übersicht!E123^'Perzentile Männlich'!$K$34)</f>
        <v>#DIV/0!</v>
      </c>
      <c r="N123" t="e">
        <f>Übersicht!F123/(Übersicht!G123^'Perzentile Männlich'!$K$42)</f>
        <v>#DIV/0!</v>
      </c>
      <c r="O123" t="e">
        <f>Übersicht!H123/(Übersicht!I123^'Perzentile Männlich'!$K$11)</f>
        <v>#DIV/0!</v>
      </c>
    </row>
    <row r="124" spans="13:15" x14ac:dyDescent="0.3">
      <c r="M124" t="e">
        <f>Übersicht!D124/(Übersicht!E124^'Perzentile Männlich'!$K$34)</f>
        <v>#DIV/0!</v>
      </c>
      <c r="N124" t="e">
        <f>Übersicht!F124/(Übersicht!G124^'Perzentile Männlich'!$K$42)</f>
        <v>#DIV/0!</v>
      </c>
      <c r="O124" t="e">
        <f>Übersicht!H124/(Übersicht!I124^'Perzentile Männlich'!$K$11)</f>
        <v>#DIV/0!</v>
      </c>
    </row>
    <row r="125" spans="13:15" x14ac:dyDescent="0.3">
      <c r="M125" t="e">
        <f>Übersicht!D125/(Übersicht!E125^'Perzentile Männlich'!$K$34)</f>
        <v>#DIV/0!</v>
      </c>
      <c r="N125" t="e">
        <f>Übersicht!F125/(Übersicht!G125^'Perzentile Männlich'!$K$42)</f>
        <v>#DIV/0!</v>
      </c>
      <c r="O125" t="e">
        <f>Übersicht!H125/(Übersicht!I125^'Perzentile Männlich'!$K$11)</f>
        <v>#DIV/0!</v>
      </c>
    </row>
    <row r="126" spans="13:15" x14ac:dyDescent="0.3">
      <c r="M126" t="e">
        <f>Übersicht!D126/(Übersicht!E126^'Perzentile Männlich'!$K$34)</f>
        <v>#DIV/0!</v>
      </c>
      <c r="N126" t="e">
        <f>Übersicht!F126/(Übersicht!G126^'Perzentile Männlich'!$K$42)</f>
        <v>#DIV/0!</v>
      </c>
      <c r="O126" t="e">
        <f>Übersicht!H126/(Übersicht!I126^'Perzentile Männlich'!$K$11)</f>
        <v>#DIV/0!</v>
      </c>
    </row>
    <row r="127" spans="13:15" x14ac:dyDescent="0.3">
      <c r="M127" t="e">
        <f>Übersicht!D127/(Übersicht!E127^'Perzentile Männlich'!$K$34)</f>
        <v>#DIV/0!</v>
      </c>
      <c r="N127" t="e">
        <f>Übersicht!F127/(Übersicht!G127^'Perzentile Männlich'!$K$42)</f>
        <v>#DIV/0!</v>
      </c>
      <c r="O127" t="e">
        <f>Übersicht!H127/(Übersicht!I127^'Perzentile Männlich'!$K$11)</f>
        <v>#DIV/0!</v>
      </c>
    </row>
    <row r="128" spans="13:15" x14ac:dyDescent="0.3">
      <c r="M128" t="e">
        <f>Übersicht!D128/(Übersicht!E128^'Perzentile Männlich'!$K$34)</f>
        <v>#DIV/0!</v>
      </c>
      <c r="N128" t="e">
        <f>Übersicht!F128/(Übersicht!G128^'Perzentile Männlich'!$K$42)</f>
        <v>#DIV/0!</v>
      </c>
      <c r="O128" t="e">
        <f>Übersicht!H128/(Übersicht!I128^'Perzentile Männlich'!$K$11)</f>
        <v>#DIV/0!</v>
      </c>
    </row>
    <row r="129" spans="13:15" x14ac:dyDescent="0.3">
      <c r="M129" t="e">
        <f>Übersicht!D129/(Übersicht!E129^'Perzentile Männlich'!$K$34)</f>
        <v>#DIV/0!</v>
      </c>
      <c r="N129" t="e">
        <f>Übersicht!F129/(Übersicht!G129^'Perzentile Männlich'!$K$42)</f>
        <v>#DIV/0!</v>
      </c>
      <c r="O129" t="e">
        <f>Übersicht!H129/(Übersicht!I129^'Perzentile Männlich'!$K$11)</f>
        <v>#DIV/0!</v>
      </c>
    </row>
    <row r="130" spans="13:15" x14ac:dyDescent="0.3">
      <c r="M130" t="e">
        <f>Übersicht!D130/(Übersicht!E130^'Perzentile Männlich'!$K$34)</f>
        <v>#DIV/0!</v>
      </c>
      <c r="N130" t="e">
        <f>Übersicht!F130/(Übersicht!G130^'Perzentile Männlich'!$K$42)</f>
        <v>#DIV/0!</v>
      </c>
      <c r="O130" t="e">
        <f>Übersicht!H130/(Übersicht!I130^'Perzentile Männlich'!$K$11)</f>
        <v>#DIV/0!</v>
      </c>
    </row>
    <row r="131" spans="13:15" x14ac:dyDescent="0.3">
      <c r="M131" t="e">
        <f>Übersicht!D131/(Übersicht!E131^'Perzentile Männlich'!$K$34)</f>
        <v>#DIV/0!</v>
      </c>
      <c r="N131" t="e">
        <f>Übersicht!F131/(Übersicht!G131^'Perzentile Männlich'!$K$42)</f>
        <v>#DIV/0!</v>
      </c>
      <c r="O131" t="e">
        <f>Übersicht!H131/(Übersicht!I131^'Perzentile Männlich'!$K$11)</f>
        <v>#DIV/0!</v>
      </c>
    </row>
    <row r="132" spans="13:15" x14ac:dyDescent="0.3">
      <c r="M132" t="e">
        <f>Übersicht!D132/(Übersicht!E132^'Perzentile Männlich'!$K$34)</f>
        <v>#DIV/0!</v>
      </c>
      <c r="N132" t="e">
        <f>Übersicht!F132/(Übersicht!G132^'Perzentile Männlich'!$K$42)</f>
        <v>#DIV/0!</v>
      </c>
      <c r="O132" t="e">
        <f>Übersicht!H132/(Übersicht!I132^'Perzentile Männlich'!$K$11)</f>
        <v>#DIV/0!</v>
      </c>
    </row>
    <row r="133" spans="13:15" x14ac:dyDescent="0.3">
      <c r="M133" t="e">
        <f>Übersicht!D133/(Übersicht!E133^'Perzentile Männlich'!$K$34)</f>
        <v>#DIV/0!</v>
      </c>
      <c r="N133" t="e">
        <f>Übersicht!F133/(Übersicht!G133^'Perzentile Männlich'!$K$42)</f>
        <v>#DIV/0!</v>
      </c>
      <c r="O133" t="e">
        <f>Übersicht!H133/(Übersicht!I133^'Perzentile Männlich'!$K$11)</f>
        <v>#DIV/0!</v>
      </c>
    </row>
    <row r="134" spans="13:15" x14ac:dyDescent="0.3">
      <c r="M134" t="e">
        <f>Übersicht!D134/(Übersicht!E134^'Perzentile Männlich'!$K$34)</f>
        <v>#DIV/0!</v>
      </c>
      <c r="N134" t="e">
        <f>Übersicht!F134/(Übersicht!G134^'Perzentile Männlich'!$K$42)</f>
        <v>#DIV/0!</v>
      </c>
      <c r="O134" t="e">
        <f>Übersicht!H134/(Übersicht!I134^'Perzentile Männlich'!$K$11)</f>
        <v>#DIV/0!</v>
      </c>
    </row>
    <row r="135" spans="13:15" x14ac:dyDescent="0.3">
      <c r="M135" t="e">
        <f>Übersicht!D135/(Übersicht!E135^'Perzentile Männlich'!$K$34)</f>
        <v>#DIV/0!</v>
      </c>
      <c r="N135" t="e">
        <f>Übersicht!F135/(Übersicht!G135^'Perzentile Männlich'!$K$42)</f>
        <v>#DIV/0!</v>
      </c>
      <c r="O135" t="e">
        <f>Übersicht!H135/(Übersicht!I135^'Perzentile Männlich'!$K$11)</f>
        <v>#DIV/0!</v>
      </c>
    </row>
    <row r="136" spans="13:15" x14ac:dyDescent="0.3">
      <c r="M136" t="e">
        <f>Übersicht!D136/(Übersicht!E136^'Perzentile Männlich'!$K$34)</f>
        <v>#DIV/0!</v>
      </c>
      <c r="N136" t="e">
        <f>Übersicht!F136/(Übersicht!G136^'Perzentile Männlich'!$K$42)</f>
        <v>#DIV/0!</v>
      </c>
      <c r="O136" t="e">
        <f>Übersicht!H136/(Übersicht!I136^'Perzentile Männlich'!$K$11)</f>
        <v>#DIV/0!</v>
      </c>
    </row>
    <row r="137" spans="13:15" x14ac:dyDescent="0.3">
      <c r="M137" t="e">
        <f>Übersicht!D137/(Übersicht!E137^'Perzentile Männlich'!$K$34)</f>
        <v>#DIV/0!</v>
      </c>
      <c r="N137" t="e">
        <f>Übersicht!F137/(Übersicht!G137^'Perzentile Männlich'!$K$42)</f>
        <v>#DIV/0!</v>
      </c>
      <c r="O137" t="e">
        <f>Übersicht!H137/(Übersicht!I137^'Perzentile Männlich'!$K$11)</f>
        <v>#DIV/0!</v>
      </c>
    </row>
    <row r="138" spans="13:15" x14ac:dyDescent="0.3">
      <c r="M138" t="e">
        <f>Übersicht!D138/(Übersicht!E138^'Perzentile Männlich'!$K$34)</f>
        <v>#DIV/0!</v>
      </c>
      <c r="N138" t="e">
        <f>Übersicht!F138/(Übersicht!G138^'Perzentile Männlich'!$K$42)</f>
        <v>#DIV/0!</v>
      </c>
      <c r="O138" t="e">
        <f>Übersicht!H138/(Übersicht!I138^'Perzentile Männlich'!$K$11)</f>
        <v>#DIV/0!</v>
      </c>
    </row>
    <row r="139" spans="13:15" x14ac:dyDescent="0.3">
      <c r="M139" t="e">
        <f>Übersicht!D139/(Übersicht!E139^'Perzentile Männlich'!$K$34)</f>
        <v>#DIV/0!</v>
      </c>
      <c r="N139" t="e">
        <f>Übersicht!F139/(Übersicht!G139^'Perzentile Männlich'!$K$42)</f>
        <v>#DIV/0!</v>
      </c>
      <c r="O139" t="e">
        <f>Übersicht!H139/(Übersicht!I139^'Perzentile Männlich'!$K$11)</f>
        <v>#DIV/0!</v>
      </c>
    </row>
    <row r="140" spans="13:15" x14ac:dyDescent="0.3">
      <c r="M140" t="e">
        <f>Übersicht!D140/(Übersicht!E140^'Perzentile Männlich'!$K$34)</f>
        <v>#DIV/0!</v>
      </c>
      <c r="N140" t="e">
        <f>Übersicht!F140/(Übersicht!G140^'Perzentile Männlich'!$K$42)</f>
        <v>#DIV/0!</v>
      </c>
      <c r="O140" t="e">
        <f>Übersicht!H140/(Übersicht!I140^'Perzentile Männlich'!$K$11)</f>
        <v>#DIV/0!</v>
      </c>
    </row>
    <row r="141" spans="13:15" x14ac:dyDescent="0.3">
      <c r="M141" t="e">
        <f>Übersicht!D141/(Übersicht!E141^'Perzentile Männlich'!$K$34)</f>
        <v>#DIV/0!</v>
      </c>
      <c r="N141" t="e">
        <f>Übersicht!F141/(Übersicht!G141^'Perzentile Männlich'!$K$42)</f>
        <v>#DIV/0!</v>
      </c>
      <c r="O141" t="e">
        <f>Übersicht!H141/(Übersicht!I141^'Perzentile Männlich'!$K$11)</f>
        <v>#DIV/0!</v>
      </c>
    </row>
    <row r="142" spans="13:15" x14ac:dyDescent="0.3">
      <c r="M142" t="e">
        <f>Übersicht!D142/(Übersicht!E142^'Perzentile Männlich'!$K$34)</f>
        <v>#DIV/0!</v>
      </c>
      <c r="N142" t="e">
        <f>Übersicht!F142/(Übersicht!G142^'Perzentile Männlich'!$K$42)</f>
        <v>#DIV/0!</v>
      </c>
      <c r="O142" t="e">
        <f>Übersicht!H142/(Übersicht!I142^'Perzentile Männlich'!$K$11)</f>
        <v>#DIV/0!</v>
      </c>
    </row>
    <row r="143" spans="13:15" x14ac:dyDescent="0.3">
      <c r="M143" t="e">
        <f>Übersicht!D143/(Übersicht!E143^'Perzentile Männlich'!$K$34)</f>
        <v>#DIV/0!</v>
      </c>
      <c r="N143" t="e">
        <f>Übersicht!F143/(Übersicht!G143^'Perzentile Männlich'!$K$42)</f>
        <v>#DIV/0!</v>
      </c>
      <c r="O143" t="e">
        <f>Übersicht!H143/(Übersicht!I143^'Perzentile Männlich'!$K$11)</f>
        <v>#DIV/0!</v>
      </c>
    </row>
    <row r="144" spans="13:15" x14ac:dyDescent="0.3">
      <c r="M144" t="e">
        <f>Übersicht!D144/(Übersicht!E144^'Perzentile Männlich'!$K$34)</f>
        <v>#DIV/0!</v>
      </c>
      <c r="N144" t="e">
        <f>Übersicht!F144/(Übersicht!G144^'Perzentile Männlich'!$K$42)</f>
        <v>#DIV/0!</v>
      </c>
      <c r="O144" t="e">
        <f>Übersicht!H144/(Übersicht!I144^'Perzentile Männlich'!$K$11)</f>
        <v>#DIV/0!</v>
      </c>
    </row>
    <row r="145" spans="13:15" x14ac:dyDescent="0.3">
      <c r="M145" t="e">
        <f>Übersicht!D145/(Übersicht!E145^'Perzentile Männlich'!$K$34)</f>
        <v>#DIV/0!</v>
      </c>
      <c r="N145" t="e">
        <f>Übersicht!F145/(Übersicht!G145^'Perzentile Männlich'!$K$42)</f>
        <v>#DIV/0!</v>
      </c>
      <c r="O145" t="e">
        <f>Übersicht!H145/(Übersicht!I145^'Perzentile Männlich'!$K$11)</f>
        <v>#DIV/0!</v>
      </c>
    </row>
    <row r="146" spans="13:15" x14ac:dyDescent="0.3">
      <c r="M146" t="e">
        <f>Übersicht!D146/(Übersicht!E146^'Perzentile Männlich'!$K$34)</f>
        <v>#DIV/0!</v>
      </c>
      <c r="N146" t="e">
        <f>Übersicht!F146/(Übersicht!G146^'Perzentile Männlich'!$K$42)</f>
        <v>#DIV/0!</v>
      </c>
      <c r="O146" t="e">
        <f>Übersicht!H146/(Übersicht!I146^'Perzentile Männlich'!$K$11)</f>
        <v>#DIV/0!</v>
      </c>
    </row>
    <row r="147" spans="13:15" x14ac:dyDescent="0.3">
      <c r="M147" t="e">
        <f>Übersicht!D147/(Übersicht!E147^'Perzentile Männlich'!$K$34)</f>
        <v>#DIV/0!</v>
      </c>
      <c r="N147" t="e">
        <f>Übersicht!F147/(Übersicht!G147^'Perzentile Männlich'!$K$42)</f>
        <v>#DIV/0!</v>
      </c>
      <c r="O147" t="e">
        <f>Übersicht!H147/(Übersicht!I147^'Perzentile Männlich'!$K$11)</f>
        <v>#DIV/0!</v>
      </c>
    </row>
    <row r="148" spans="13:15" x14ac:dyDescent="0.3">
      <c r="M148" t="e">
        <f>Übersicht!D148/(Übersicht!E148^'Perzentile Männlich'!$K$34)</f>
        <v>#DIV/0!</v>
      </c>
      <c r="N148" t="e">
        <f>Übersicht!F148/(Übersicht!G148^'Perzentile Männlich'!$K$42)</f>
        <v>#DIV/0!</v>
      </c>
      <c r="O148" t="e">
        <f>Übersicht!H148/(Übersicht!I148^'Perzentile Männlich'!$K$11)</f>
        <v>#DIV/0!</v>
      </c>
    </row>
    <row r="149" spans="13:15" x14ac:dyDescent="0.3">
      <c r="M149" t="e">
        <f>Übersicht!D149/(Übersicht!E149^'Perzentile Männlich'!$K$34)</f>
        <v>#DIV/0!</v>
      </c>
      <c r="N149" t="e">
        <f>Übersicht!F149/(Übersicht!G149^'Perzentile Männlich'!$K$42)</f>
        <v>#DIV/0!</v>
      </c>
      <c r="O149" t="e">
        <f>Übersicht!H149/(Übersicht!I149^'Perzentile Männlich'!$K$11)</f>
        <v>#DIV/0!</v>
      </c>
    </row>
    <row r="150" spans="13:15" x14ac:dyDescent="0.3">
      <c r="M150" t="e">
        <f>Übersicht!D150/(Übersicht!E150^'Perzentile Männlich'!$K$34)</f>
        <v>#DIV/0!</v>
      </c>
      <c r="N150" t="e">
        <f>Übersicht!F150/(Übersicht!G150^'Perzentile Männlich'!$K$42)</f>
        <v>#DIV/0!</v>
      </c>
      <c r="O150" t="e">
        <f>Übersicht!H150/(Übersicht!I150^'Perzentile Männlich'!$K$11)</f>
        <v>#DIV/0!</v>
      </c>
    </row>
    <row r="151" spans="13:15" x14ac:dyDescent="0.3">
      <c r="M151" t="e">
        <f>Übersicht!D151/(Übersicht!E151^'Perzentile Männlich'!$K$34)</f>
        <v>#DIV/0!</v>
      </c>
      <c r="N151" t="e">
        <f>Übersicht!F151/(Übersicht!G151^'Perzentile Männlich'!$K$42)</f>
        <v>#DIV/0!</v>
      </c>
      <c r="O151" t="e">
        <f>Übersicht!H151/(Übersicht!I151^'Perzentile Männlich'!$K$11)</f>
        <v>#DIV/0!</v>
      </c>
    </row>
    <row r="152" spans="13:15" x14ac:dyDescent="0.3">
      <c r="M152" t="e">
        <f>Übersicht!D152/(Übersicht!E152^'Perzentile Männlich'!$K$34)</f>
        <v>#DIV/0!</v>
      </c>
      <c r="N152" t="e">
        <f>Übersicht!F152/(Übersicht!G152^'Perzentile Männlich'!$K$42)</f>
        <v>#DIV/0!</v>
      </c>
      <c r="O152" t="e">
        <f>Übersicht!H152/(Übersicht!I152^'Perzentile Männlich'!$K$11)</f>
        <v>#DIV/0!</v>
      </c>
    </row>
    <row r="153" spans="13:15" x14ac:dyDescent="0.3">
      <c r="M153" t="e">
        <f>Übersicht!D153/(Übersicht!E153^'Perzentile Männlich'!$K$34)</f>
        <v>#DIV/0!</v>
      </c>
      <c r="N153" t="e">
        <f>Übersicht!F153/(Übersicht!G153^'Perzentile Männlich'!$K$42)</f>
        <v>#DIV/0!</v>
      </c>
      <c r="O153" t="e">
        <f>Übersicht!H153/(Übersicht!I153^'Perzentile Männlich'!$K$11)</f>
        <v>#DIV/0!</v>
      </c>
    </row>
    <row r="154" spans="13:15" x14ac:dyDescent="0.3">
      <c r="M154" t="e">
        <f>Übersicht!D154/(Übersicht!E154^'Perzentile Männlich'!$K$34)</f>
        <v>#DIV/0!</v>
      </c>
      <c r="N154" t="e">
        <f>Übersicht!F154/(Übersicht!G154^'Perzentile Männlich'!$K$42)</f>
        <v>#DIV/0!</v>
      </c>
      <c r="O154" t="e">
        <f>Übersicht!H154/(Übersicht!I154^'Perzentile Männlich'!$K$11)</f>
        <v>#DIV/0!</v>
      </c>
    </row>
    <row r="155" spans="13:15" x14ac:dyDescent="0.3">
      <c r="M155" t="e">
        <f>Übersicht!D155/(Übersicht!E155^'Perzentile Männlich'!$K$34)</f>
        <v>#DIV/0!</v>
      </c>
      <c r="N155" t="e">
        <f>Übersicht!F155/(Übersicht!G155^'Perzentile Männlich'!$K$42)</f>
        <v>#DIV/0!</v>
      </c>
      <c r="O155" t="e">
        <f>Übersicht!H155/(Übersicht!I155^'Perzentile Männlich'!$K$11)</f>
        <v>#DIV/0!</v>
      </c>
    </row>
    <row r="156" spans="13:15" x14ac:dyDescent="0.3">
      <c r="M156" t="e">
        <f>Übersicht!D156/(Übersicht!E156^'Perzentile Männlich'!$K$34)</f>
        <v>#DIV/0!</v>
      </c>
      <c r="N156" t="e">
        <f>Übersicht!F156/(Übersicht!G156^'Perzentile Männlich'!$K$42)</f>
        <v>#DIV/0!</v>
      </c>
      <c r="O156" t="e">
        <f>Übersicht!H156/(Übersicht!I156^'Perzentile Männlich'!$K$11)</f>
        <v>#DIV/0!</v>
      </c>
    </row>
    <row r="157" spans="13:15" x14ac:dyDescent="0.3">
      <c r="M157" t="e">
        <f>Übersicht!D157/(Übersicht!E157^'Perzentile Männlich'!$K$34)</f>
        <v>#DIV/0!</v>
      </c>
      <c r="N157" t="e">
        <f>Übersicht!F157/(Übersicht!G157^'Perzentile Männlich'!$K$42)</f>
        <v>#DIV/0!</v>
      </c>
      <c r="O157" t="e">
        <f>Übersicht!H157/(Übersicht!I157^'Perzentile Männlich'!$K$11)</f>
        <v>#DIV/0!</v>
      </c>
    </row>
    <row r="158" spans="13:15" x14ac:dyDescent="0.3">
      <c r="M158" t="e">
        <f>Übersicht!D158/(Übersicht!E158^'Perzentile Männlich'!$K$34)</f>
        <v>#DIV/0!</v>
      </c>
      <c r="N158" t="e">
        <f>Übersicht!F158/(Übersicht!G158^'Perzentile Männlich'!$K$42)</f>
        <v>#DIV/0!</v>
      </c>
      <c r="O158" t="e">
        <f>Übersicht!H158/(Übersicht!I158^'Perzentile Männlich'!$K$11)</f>
        <v>#DIV/0!</v>
      </c>
    </row>
    <row r="159" spans="13:15" x14ac:dyDescent="0.3">
      <c r="M159" t="e">
        <f>Übersicht!D159/(Übersicht!E159^'Perzentile Männlich'!$K$34)</f>
        <v>#DIV/0!</v>
      </c>
      <c r="N159" t="e">
        <f>Übersicht!F159/(Übersicht!G159^'Perzentile Männlich'!$K$42)</f>
        <v>#DIV/0!</v>
      </c>
      <c r="O159" t="e">
        <f>Übersicht!H159/(Übersicht!I159^'Perzentile Männlich'!$K$11)</f>
        <v>#DIV/0!</v>
      </c>
    </row>
    <row r="160" spans="13:15" x14ac:dyDescent="0.3">
      <c r="M160" t="e">
        <f>Übersicht!D160/(Übersicht!E160^'Perzentile Männlich'!$K$34)</f>
        <v>#DIV/0!</v>
      </c>
      <c r="N160" t="e">
        <f>Übersicht!F160/(Übersicht!G160^'Perzentile Männlich'!$K$42)</f>
        <v>#DIV/0!</v>
      </c>
      <c r="O160" t="e">
        <f>Übersicht!H160/(Übersicht!I160^'Perzentile Männlich'!$K$11)</f>
        <v>#DIV/0!</v>
      </c>
    </row>
    <row r="161" spans="13:15" x14ac:dyDescent="0.3">
      <c r="M161" t="e">
        <f>Übersicht!D161/(Übersicht!E161^'Perzentile Männlich'!$K$34)</f>
        <v>#DIV/0!</v>
      </c>
      <c r="N161" t="e">
        <f>Übersicht!F161/(Übersicht!G161^'Perzentile Männlich'!$K$42)</f>
        <v>#DIV/0!</v>
      </c>
      <c r="O161" t="e">
        <f>Übersicht!H161/(Übersicht!I161^'Perzentile Männlich'!$K$11)</f>
        <v>#DIV/0!</v>
      </c>
    </row>
    <row r="162" spans="13:15" x14ac:dyDescent="0.3">
      <c r="M162" t="e">
        <f>Übersicht!D162/(Übersicht!E162^'Perzentile Männlich'!$K$34)</f>
        <v>#DIV/0!</v>
      </c>
      <c r="N162" t="e">
        <f>Übersicht!F162/(Übersicht!G162^'Perzentile Männlich'!$K$42)</f>
        <v>#DIV/0!</v>
      </c>
      <c r="O162" t="e">
        <f>Übersicht!H162/(Übersicht!I162^'Perzentile Männlich'!$K$11)</f>
        <v>#DIV/0!</v>
      </c>
    </row>
    <row r="163" spans="13:15" x14ac:dyDescent="0.3">
      <c r="M163" t="e">
        <f>Übersicht!D163/(Übersicht!E163^'Perzentile Männlich'!$K$34)</f>
        <v>#DIV/0!</v>
      </c>
      <c r="N163" t="e">
        <f>Übersicht!F163/(Übersicht!G163^'Perzentile Männlich'!$K$42)</f>
        <v>#DIV/0!</v>
      </c>
      <c r="O163" t="e">
        <f>Übersicht!H163/(Übersicht!I163^'Perzentile Männlich'!$K$11)</f>
        <v>#DIV/0!</v>
      </c>
    </row>
    <row r="164" spans="13:15" x14ac:dyDescent="0.3">
      <c r="M164" t="e">
        <f>Übersicht!D164/(Übersicht!E164^'Perzentile Männlich'!$K$34)</f>
        <v>#DIV/0!</v>
      </c>
      <c r="N164" t="e">
        <f>Übersicht!F164/(Übersicht!G164^'Perzentile Männlich'!$K$42)</f>
        <v>#DIV/0!</v>
      </c>
      <c r="O164" t="e">
        <f>Übersicht!H164/(Übersicht!I164^'Perzentile Männlich'!$K$11)</f>
        <v>#DIV/0!</v>
      </c>
    </row>
    <row r="165" spans="13:15" x14ac:dyDescent="0.3">
      <c r="M165" t="e">
        <f>Übersicht!D165/(Übersicht!E165^'Perzentile Männlich'!$K$34)</f>
        <v>#DIV/0!</v>
      </c>
      <c r="N165" t="e">
        <f>Übersicht!F165/(Übersicht!G165^'Perzentile Männlich'!$K$42)</f>
        <v>#DIV/0!</v>
      </c>
      <c r="O165" t="e">
        <f>Übersicht!H165/(Übersicht!I165^'Perzentile Männlich'!$K$11)</f>
        <v>#DIV/0!</v>
      </c>
    </row>
    <row r="166" spans="13:15" x14ac:dyDescent="0.3">
      <c r="M166" t="e">
        <f>Übersicht!D166/(Übersicht!E166^'Perzentile Männlich'!$K$34)</f>
        <v>#DIV/0!</v>
      </c>
      <c r="N166" t="e">
        <f>Übersicht!F166/(Übersicht!G166^'Perzentile Männlich'!$K$42)</f>
        <v>#DIV/0!</v>
      </c>
      <c r="O166" t="e">
        <f>Übersicht!H166/(Übersicht!I166^'Perzentile Männlich'!$K$11)</f>
        <v>#DIV/0!</v>
      </c>
    </row>
    <row r="167" spans="13:15" x14ac:dyDescent="0.3">
      <c r="M167" t="e">
        <f>Übersicht!D167/(Übersicht!E167^'Perzentile Männlich'!$K$34)</f>
        <v>#DIV/0!</v>
      </c>
      <c r="N167" t="e">
        <f>Übersicht!F167/(Übersicht!G167^'Perzentile Männlich'!$K$42)</f>
        <v>#DIV/0!</v>
      </c>
      <c r="O167" t="e">
        <f>Übersicht!H167/(Übersicht!I167^'Perzentile Männlich'!$K$11)</f>
        <v>#DIV/0!</v>
      </c>
    </row>
    <row r="168" spans="13:15" x14ac:dyDescent="0.3">
      <c r="M168" t="e">
        <f>Übersicht!D168/(Übersicht!E168^'Perzentile Männlich'!$K$34)</f>
        <v>#DIV/0!</v>
      </c>
      <c r="N168" t="e">
        <f>Übersicht!F168/(Übersicht!G168^'Perzentile Männlich'!$K$42)</f>
        <v>#DIV/0!</v>
      </c>
      <c r="O168" t="e">
        <f>Übersicht!H168/(Übersicht!I168^'Perzentile Männlich'!$K$11)</f>
        <v>#DIV/0!</v>
      </c>
    </row>
    <row r="169" spans="13:15" x14ac:dyDescent="0.3">
      <c r="M169" t="e">
        <f>Übersicht!D169/(Übersicht!E169^'Perzentile Männlich'!$K$34)</f>
        <v>#DIV/0!</v>
      </c>
      <c r="N169" t="e">
        <f>Übersicht!F169/(Übersicht!G169^'Perzentile Männlich'!$K$42)</f>
        <v>#DIV/0!</v>
      </c>
      <c r="O169" t="e">
        <f>Übersicht!H169/(Übersicht!I169^'Perzentile Männlich'!$K$11)</f>
        <v>#DIV/0!</v>
      </c>
    </row>
    <row r="170" spans="13:15" x14ac:dyDescent="0.3">
      <c r="M170" t="e">
        <f>Übersicht!D170/(Übersicht!E170^'Perzentile Männlich'!$K$34)</f>
        <v>#DIV/0!</v>
      </c>
      <c r="N170" t="e">
        <f>Übersicht!F170/(Übersicht!G170^'Perzentile Männlich'!$K$42)</f>
        <v>#DIV/0!</v>
      </c>
      <c r="O170" t="e">
        <f>Übersicht!H170/(Übersicht!I170^'Perzentile Männlich'!$K$11)</f>
        <v>#DIV/0!</v>
      </c>
    </row>
    <row r="171" spans="13:15" x14ac:dyDescent="0.3">
      <c r="M171" t="e">
        <f>Übersicht!D171/(Übersicht!E171^'Perzentile Männlich'!$K$34)</f>
        <v>#DIV/0!</v>
      </c>
      <c r="N171" t="e">
        <f>Übersicht!F171/(Übersicht!G171^'Perzentile Männlich'!$K$42)</f>
        <v>#DIV/0!</v>
      </c>
      <c r="O171" t="e">
        <f>Übersicht!H171/(Übersicht!I171^'Perzentile Männlich'!$K$11)</f>
        <v>#DIV/0!</v>
      </c>
    </row>
    <row r="172" spans="13:15" x14ac:dyDescent="0.3">
      <c r="M172" t="e">
        <f>Übersicht!D172/(Übersicht!E172^'Perzentile Männlich'!$K$34)</f>
        <v>#DIV/0!</v>
      </c>
      <c r="N172" t="e">
        <f>Übersicht!F172/(Übersicht!G172^'Perzentile Männlich'!$K$42)</f>
        <v>#DIV/0!</v>
      </c>
      <c r="O172" t="e">
        <f>Übersicht!H172/(Übersicht!I172^'Perzentile Männlich'!$K$11)</f>
        <v>#DIV/0!</v>
      </c>
    </row>
    <row r="173" spans="13:15" x14ac:dyDescent="0.3">
      <c r="M173" t="e">
        <f>Übersicht!D173/(Übersicht!E173^'Perzentile Männlich'!$K$34)</f>
        <v>#DIV/0!</v>
      </c>
      <c r="N173" t="e">
        <f>Übersicht!F173/(Übersicht!G173^'Perzentile Männlich'!$K$42)</f>
        <v>#DIV/0!</v>
      </c>
      <c r="O173" t="e">
        <f>Übersicht!H173/(Übersicht!I173^'Perzentile Männlich'!$K$11)</f>
        <v>#DIV/0!</v>
      </c>
    </row>
    <row r="174" spans="13:15" x14ac:dyDescent="0.3">
      <c r="M174" t="e">
        <f>Übersicht!D174/(Übersicht!E174^'Perzentile Männlich'!$K$34)</f>
        <v>#DIV/0!</v>
      </c>
      <c r="N174" t="e">
        <f>Übersicht!F174/(Übersicht!G174^'Perzentile Männlich'!$K$42)</f>
        <v>#DIV/0!</v>
      </c>
      <c r="O174" t="e">
        <f>Übersicht!H174/(Übersicht!I174^'Perzentile Männlich'!$K$11)</f>
        <v>#DIV/0!</v>
      </c>
    </row>
    <row r="175" spans="13:15" x14ac:dyDescent="0.3">
      <c r="M175" t="e">
        <f>Übersicht!D175/(Übersicht!E175^'Perzentile Männlich'!$K$34)</f>
        <v>#DIV/0!</v>
      </c>
      <c r="N175" t="e">
        <f>Übersicht!F175/(Übersicht!G175^'Perzentile Männlich'!$K$42)</f>
        <v>#DIV/0!</v>
      </c>
      <c r="O175" t="e">
        <f>Übersicht!H175/(Übersicht!I175^'Perzentile Männlich'!$K$11)</f>
        <v>#DIV/0!</v>
      </c>
    </row>
    <row r="176" spans="13:15" x14ac:dyDescent="0.3">
      <c r="M176" t="e">
        <f>Übersicht!D176/(Übersicht!E176^'Perzentile Männlich'!$K$34)</f>
        <v>#DIV/0!</v>
      </c>
      <c r="N176" t="e">
        <f>Übersicht!F176/(Übersicht!G176^'Perzentile Männlich'!$K$42)</f>
        <v>#DIV/0!</v>
      </c>
      <c r="O176" t="e">
        <f>Übersicht!H176/(Übersicht!I176^'Perzentile Männlich'!$K$11)</f>
        <v>#DIV/0!</v>
      </c>
    </row>
    <row r="177" spans="13:15" x14ac:dyDescent="0.3">
      <c r="M177" t="e">
        <f>Übersicht!D177/(Übersicht!E177^'Perzentile Männlich'!$K$34)</f>
        <v>#DIV/0!</v>
      </c>
      <c r="N177" t="e">
        <f>Übersicht!F177/(Übersicht!G177^'Perzentile Männlich'!$K$42)</f>
        <v>#DIV/0!</v>
      </c>
      <c r="O177" t="e">
        <f>Übersicht!H177/(Übersicht!I177^'Perzentile Männlich'!$K$11)</f>
        <v>#DIV/0!</v>
      </c>
    </row>
    <row r="178" spans="13:15" x14ac:dyDescent="0.3">
      <c r="M178" t="e">
        <f>Übersicht!D178/(Übersicht!E178^'Perzentile Männlich'!$K$34)</f>
        <v>#DIV/0!</v>
      </c>
      <c r="N178" t="e">
        <f>Übersicht!F178/(Übersicht!G178^'Perzentile Männlich'!$K$42)</f>
        <v>#DIV/0!</v>
      </c>
      <c r="O178" t="e">
        <f>Übersicht!H178/(Übersicht!I178^'Perzentile Männlich'!$K$11)</f>
        <v>#DIV/0!</v>
      </c>
    </row>
    <row r="179" spans="13:15" x14ac:dyDescent="0.3">
      <c r="M179" t="e">
        <f>Übersicht!D179/(Übersicht!E179^'Perzentile Männlich'!$K$34)</f>
        <v>#DIV/0!</v>
      </c>
      <c r="N179" t="e">
        <f>Übersicht!F179/(Übersicht!G179^'Perzentile Männlich'!$K$42)</f>
        <v>#DIV/0!</v>
      </c>
      <c r="O179" t="e">
        <f>Übersicht!H179/(Übersicht!I179^'Perzentile Männlich'!$K$11)</f>
        <v>#DIV/0!</v>
      </c>
    </row>
    <row r="180" spans="13:15" x14ac:dyDescent="0.3">
      <c r="M180" t="e">
        <f>Übersicht!D180/(Übersicht!E180^'Perzentile Männlich'!$K$34)</f>
        <v>#DIV/0!</v>
      </c>
      <c r="N180" t="e">
        <f>Übersicht!F180/(Übersicht!G180^'Perzentile Männlich'!$K$42)</f>
        <v>#DIV/0!</v>
      </c>
      <c r="O180" t="e">
        <f>Übersicht!H180/(Übersicht!I180^'Perzentile Männlich'!$K$11)</f>
        <v>#DIV/0!</v>
      </c>
    </row>
    <row r="181" spans="13:15" x14ac:dyDescent="0.3">
      <c r="M181" t="e">
        <f>Übersicht!D181/(Übersicht!E181^'Perzentile Männlich'!$K$34)</f>
        <v>#DIV/0!</v>
      </c>
      <c r="N181" t="e">
        <f>Übersicht!F181/(Übersicht!G181^'Perzentile Männlich'!$K$42)</f>
        <v>#DIV/0!</v>
      </c>
      <c r="O181" t="e">
        <f>Übersicht!H181/(Übersicht!I181^'Perzentile Männlich'!$K$11)</f>
        <v>#DIV/0!</v>
      </c>
    </row>
    <row r="182" spans="13:15" x14ac:dyDescent="0.3">
      <c r="M182" t="e">
        <f>Übersicht!D182/(Übersicht!E182^'Perzentile Männlich'!$K$34)</f>
        <v>#DIV/0!</v>
      </c>
      <c r="N182" t="e">
        <f>Übersicht!F182/(Übersicht!G182^'Perzentile Männlich'!$K$42)</f>
        <v>#DIV/0!</v>
      </c>
      <c r="O182" t="e">
        <f>Übersicht!H182/(Übersicht!I182^'Perzentile Männlich'!$K$11)</f>
        <v>#DIV/0!</v>
      </c>
    </row>
    <row r="183" spans="13:15" x14ac:dyDescent="0.3">
      <c r="M183" t="e">
        <f>Übersicht!D183/(Übersicht!E183^'Perzentile Männlich'!$K$34)</f>
        <v>#DIV/0!</v>
      </c>
      <c r="N183" t="e">
        <f>Übersicht!F183/(Übersicht!G183^'Perzentile Männlich'!$K$42)</f>
        <v>#DIV/0!</v>
      </c>
      <c r="O183" t="e">
        <f>Übersicht!H183/(Übersicht!I183^'Perzentile Männlich'!$K$11)</f>
        <v>#DIV/0!</v>
      </c>
    </row>
    <row r="184" spans="13:15" x14ac:dyDescent="0.3">
      <c r="M184" t="e">
        <f>Übersicht!D184/(Übersicht!E184^'Perzentile Männlich'!$K$34)</f>
        <v>#DIV/0!</v>
      </c>
      <c r="N184" t="e">
        <f>Übersicht!F184/(Übersicht!G184^'Perzentile Männlich'!$K$42)</f>
        <v>#DIV/0!</v>
      </c>
      <c r="O184" t="e">
        <f>Übersicht!H184/(Übersicht!I184^'Perzentile Männlich'!$K$11)</f>
        <v>#DIV/0!</v>
      </c>
    </row>
    <row r="185" spans="13:15" x14ac:dyDescent="0.3">
      <c r="M185" t="e">
        <f>Übersicht!D185/(Übersicht!E185^'Perzentile Männlich'!$K$34)</f>
        <v>#DIV/0!</v>
      </c>
      <c r="N185" t="e">
        <f>Übersicht!F185/(Übersicht!G185^'Perzentile Männlich'!$K$42)</f>
        <v>#DIV/0!</v>
      </c>
      <c r="O185" t="e">
        <f>Übersicht!H185/(Übersicht!I185^'Perzentile Männlich'!$K$11)</f>
        <v>#DIV/0!</v>
      </c>
    </row>
    <row r="186" spans="13:15" x14ac:dyDescent="0.3">
      <c r="M186" t="e">
        <f>Übersicht!D186/(Übersicht!E186^'Perzentile Männlich'!$K$34)</f>
        <v>#DIV/0!</v>
      </c>
      <c r="N186" t="e">
        <f>Übersicht!F186/(Übersicht!G186^'Perzentile Männlich'!$K$42)</f>
        <v>#DIV/0!</v>
      </c>
      <c r="O186" t="e">
        <f>Übersicht!H186/(Übersicht!I186^'Perzentile Männlich'!$K$11)</f>
        <v>#DIV/0!</v>
      </c>
    </row>
    <row r="187" spans="13:15" x14ac:dyDescent="0.3">
      <c r="M187" t="e">
        <f>Übersicht!D187/(Übersicht!E187^'Perzentile Männlich'!$K$34)</f>
        <v>#DIV/0!</v>
      </c>
      <c r="N187" t="e">
        <f>Übersicht!F187/(Übersicht!G187^'Perzentile Männlich'!$K$42)</f>
        <v>#DIV/0!</v>
      </c>
      <c r="O187" t="e">
        <f>Übersicht!H187/(Übersicht!I187^'Perzentile Männlich'!$K$11)</f>
        <v>#DIV/0!</v>
      </c>
    </row>
    <row r="188" spans="13:15" x14ac:dyDescent="0.3">
      <c r="M188" t="e">
        <f>Übersicht!D188/(Übersicht!E188^'Perzentile Männlich'!$K$34)</f>
        <v>#DIV/0!</v>
      </c>
      <c r="N188" t="e">
        <f>Übersicht!F188/(Übersicht!G188^'Perzentile Männlich'!$K$42)</f>
        <v>#DIV/0!</v>
      </c>
      <c r="O188" t="e">
        <f>Übersicht!H188/(Übersicht!I188^'Perzentile Männlich'!$K$11)</f>
        <v>#DIV/0!</v>
      </c>
    </row>
    <row r="189" spans="13:15" x14ac:dyDescent="0.3">
      <c r="M189" t="e">
        <f>Übersicht!D189/(Übersicht!E189^'Perzentile Männlich'!$K$34)</f>
        <v>#DIV/0!</v>
      </c>
      <c r="N189" t="e">
        <f>Übersicht!F189/(Übersicht!G189^'Perzentile Männlich'!$K$42)</f>
        <v>#DIV/0!</v>
      </c>
      <c r="O189" t="e">
        <f>Übersicht!H189/(Übersicht!I189^'Perzentile Männlich'!$K$11)</f>
        <v>#DIV/0!</v>
      </c>
    </row>
    <row r="190" spans="13:15" x14ac:dyDescent="0.3">
      <c r="M190" t="e">
        <f>Übersicht!D190/(Übersicht!E190^'Perzentile Männlich'!$K$34)</f>
        <v>#DIV/0!</v>
      </c>
      <c r="N190" t="e">
        <f>Übersicht!F190/(Übersicht!G190^'Perzentile Männlich'!$K$42)</f>
        <v>#DIV/0!</v>
      </c>
      <c r="O190" t="e">
        <f>Übersicht!H190/(Übersicht!I190^'Perzentile Männlich'!$K$11)</f>
        <v>#DIV/0!</v>
      </c>
    </row>
    <row r="191" spans="13:15" x14ac:dyDescent="0.3">
      <c r="M191" t="e">
        <f>Übersicht!D191/(Übersicht!E191^'Perzentile Männlich'!$K$34)</f>
        <v>#DIV/0!</v>
      </c>
      <c r="N191" t="e">
        <f>Übersicht!F191/(Übersicht!G191^'Perzentile Männlich'!$K$42)</f>
        <v>#DIV/0!</v>
      </c>
      <c r="O191" t="e">
        <f>Übersicht!H191/(Übersicht!I191^'Perzentile Männlich'!$K$11)</f>
        <v>#DIV/0!</v>
      </c>
    </row>
    <row r="192" spans="13:15" x14ac:dyDescent="0.3">
      <c r="M192" t="e">
        <f>Übersicht!D192/(Übersicht!E192^'Perzentile Männlich'!$K$34)</f>
        <v>#DIV/0!</v>
      </c>
      <c r="N192" t="e">
        <f>Übersicht!F192/(Übersicht!G192^'Perzentile Männlich'!$K$42)</f>
        <v>#DIV/0!</v>
      </c>
      <c r="O192" t="e">
        <f>Übersicht!H192/(Übersicht!I192^'Perzentile Männlich'!$K$11)</f>
        <v>#DIV/0!</v>
      </c>
    </row>
    <row r="193" spans="13:15" x14ac:dyDescent="0.3">
      <c r="M193" t="e">
        <f>Übersicht!D193/(Übersicht!E193^'Perzentile Männlich'!$K$34)</f>
        <v>#DIV/0!</v>
      </c>
      <c r="N193" t="e">
        <f>Übersicht!F193/(Übersicht!G193^'Perzentile Männlich'!$K$42)</f>
        <v>#DIV/0!</v>
      </c>
      <c r="O193" t="e">
        <f>Übersicht!H193/(Übersicht!I193^'Perzentile Männlich'!$K$11)</f>
        <v>#DIV/0!</v>
      </c>
    </row>
    <row r="194" spans="13:15" x14ac:dyDescent="0.3">
      <c r="M194" t="e">
        <f>Übersicht!D194/(Übersicht!E194^'Perzentile Männlich'!$K$34)</f>
        <v>#DIV/0!</v>
      </c>
      <c r="N194" t="e">
        <f>Übersicht!F194/(Übersicht!G194^'Perzentile Männlich'!$K$42)</f>
        <v>#DIV/0!</v>
      </c>
      <c r="O194" t="e">
        <f>Übersicht!H194/(Übersicht!I194^'Perzentile Männlich'!$K$11)</f>
        <v>#DIV/0!</v>
      </c>
    </row>
    <row r="195" spans="13:15" x14ac:dyDescent="0.3">
      <c r="M195" t="e">
        <f>Übersicht!D195/(Übersicht!E195^'Perzentile Männlich'!$K$34)</f>
        <v>#DIV/0!</v>
      </c>
      <c r="N195" t="e">
        <f>Übersicht!F195/(Übersicht!G195^'Perzentile Männlich'!$K$42)</f>
        <v>#DIV/0!</v>
      </c>
      <c r="O195" t="e">
        <f>Übersicht!H195/(Übersicht!I195^'Perzentile Männlich'!$K$11)</f>
        <v>#DIV/0!</v>
      </c>
    </row>
    <row r="196" spans="13:15" x14ac:dyDescent="0.3">
      <c r="M196" t="e">
        <f>Übersicht!D196/(Übersicht!E196^'Perzentile Männlich'!$K$34)</f>
        <v>#DIV/0!</v>
      </c>
      <c r="N196" t="e">
        <f>Übersicht!F196/(Übersicht!G196^'Perzentile Männlich'!$K$42)</f>
        <v>#DIV/0!</v>
      </c>
      <c r="O196" t="e">
        <f>Übersicht!H196/(Übersicht!I196^'Perzentile Männlich'!$K$11)</f>
        <v>#DIV/0!</v>
      </c>
    </row>
    <row r="197" spans="13:15" x14ac:dyDescent="0.3">
      <c r="M197" t="e">
        <f>Übersicht!D197/(Übersicht!E197^'Perzentile Männlich'!$K$34)</f>
        <v>#DIV/0!</v>
      </c>
      <c r="N197" t="e">
        <f>Übersicht!F197/(Übersicht!G197^'Perzentile Männlich'!$K$42)</f>
        <v>#DIV/0!</v>
      </c>
      <c r="O197" t="e">
        <f>Übersicht!H197/(Übersicht!I197^'Perzentile Männlich'!$K$11)</f>
        <v>#DIV/0!</v>
      </c>
    </row>
    <row r="198" spans="13:15" x14ac:dyDescent="0.3">
      <c r="M198" t="e">
        <f>Übersicht!D198/(Übersicht!E198^'Perzentile Männlich'!$K$34)</f>
        <v>#DIV/0!</v>
      </c>
      <c r="N198" t="e">
        <f>Übersicht!F198/(Übersicht!G198^'Perzentile Männlich'!$K$42)</f>
        <v>#DIV/0!</v>
      </c>
      <c r="O198" t="e">
        <f>Übersicht!H198/(Übersicht!I198^'Perzentile Männlich'!$K$11)</f>
        <v>#DIV/0!</v>
      </c>
    </row>
    <row r="199" spans="13:15" x14ac:dyDescent="0.3">
      <c r="M199" t="e">
        <f>Übersicht!D199/(Übersicht!E199^'Perzentile Männlich'!$K$34)</f>
        <v>#DIV/0!</v>
      </c>
      <c r="N199" t="e">
        <f>Übersicht!F199/(Übersicht!G199^'Perzentile Männlich'!$K$42)</f>
        <v>#DIV/0!</v>
      </c>
      <c r="O199" t="e">
        <f>Übersicht!H199/(Übersicht!I199^'Perzentile Männlich'!$K$11)</f>
        <v>#DIV/0!</v>
      </c>
    </row>
    <row r="200" spans="13:15" x14ac:dyDescent="0.3">
      <c r="M200" t="e">
        <f>Übersicht!D200/(Übersicht!E200^'Perzentile Männlich'!$K$34)</f>
        <v>#DIV/0!</v>
      </c>
      <c r="N200" t="e">
        <f>Übersicht!F200/(Übersicht!G200^'Perzentile Männlich'!$K$42)</f>
        <v>#DIV/0!</v>
      </c>
      <c r="O200" t="e">
        <f>Übersicht!H200/(Übersicht!I200^'Perzentile Männlich'!$K$11)</f>
        <v>#DIV/0!</v>
      </c>
    </row>
    <row r="201" spans="13:15" x14ac:dyDescent="0.3">
      <c r="M201" t="e">
        <f>Übersicht!D201/(Übersicht!E201^'Perzentile Männlich'!$K$34)</f>
        <v>#DIV/0!</v>
      </c>
      <c r="N201" t="e">
        <f>Übersicht!F201/(Übersicht!G201^'Perzentile Männlich'!$K$42)</f>
        <v>#DIV/0!</v>
      </c>
      <c r="O201" t="e">
        <f>Übersicht!H201/(Übersicht!I201^'Perzentile Männlich'!$K$11)</f>
        <v>#DIV/0!</v>
      </c>
    </row>
    <row r="202" spans="13:15" x14ac:dyDescent="0.3">
      <c r="M202" t="e">
        <f>Übersicht!D202/(Übersicht!E202^'Perzentile Männlich'!$K$34)</f>
        <v>#DIV/0!</v>
      </c>
      <c r="N202" t="e">
        <f>Übersicht!F202/(Übersicht!G202^'Perzentile Männlich'!$K$42)</f>
        <v>#DIV/0!</v>
      </c>
      <c r="O202" t="e">
        <f>Übersicht!H202/(Übersicht!I202^'Perzentile Männlich'!$K$11)</f>
        <v>#DIV/0!</v>
      </c>
    </row>
    <row r="203" spans="13:15" x14ac:dyDescent="0.3">
      <c r="M203" t="e">
        <f>Übersicht!D203/(Übersicht!E203^'Perzentile Männlich'!$K$34)</f>
        <v>#DIV/0!</v>
      </c>
      <c r="N203" t="e">
        <f>Übersicht!F203/(Übersicht!G203^'Perzentile Männlich'!$K$42)</f>
        <v>#DIV/0!</v>
      </c>
      <c r="O203" t="e">
        <f>Übersicht!H203/(Übersicht!I203^'Perzentile Männlich'!$K$11)</f>
        <v>#DIV/0!</v>
      </c>
    </row>
    <row r="204" spans="13:15" x14ac:dyDescent="0.3">
      <c r="M204" t="e">
        <f>Übersicht!D204/(Übersicht!E204^'Perzentile Männlich'!$K$34)</f>
        <v>#DIV/0!</v>
      </c>
      <c r="N204" t="e">
        <f>Übersicht!F204/(Übersicht!G204^'Perzentile Männlich'!$K$42)</f>
        <v>#DIV/0!</v>
      </c>
      <c r="O204" t="e">
        <f>Übersicht!H204/(Übersicht!I204^'Perzentile Männlich'!$K$11)</f>
        <v>#DIV/0!</v>
      </c>
    </row>
    <row r="205" spans="13:15" x14ac:dyDescent="0.3">
      <c r="M205" t="e">
        <f>Übersicht!D205/(Übersicht!E205^'Perzentile Männlich'!$K$34)</f>
        <v>#DIV/0!</v>
      </c>
      <c r="N205" t="e">
        <f>Übersicht!F205/(Übersicht!G205^'Perzentile Männlich'!$K$42)</f>
        <v>#DIV/0!</v>
      </c>
      <c r="O205" t="e">
        <f>Übersicht!H205/(Übersicht!I205^'Perzentile Männlich'!$K$11)</f>
        <v>#DIV/0!</v>
      </c>
    </row>
    <row r="206" spans="13:15" x14ac:dyDescent="0.3">
      <c r="M206" t="e">
        <f>Übersicht!D206/(Übersicht!E206^'Perzentile Männlich'!$K$34)</f>
        <v>#DIV/0!</v>
      </c>
      <c r="N206" t="e">
        <f>Übersicht!F206/(Übersicht!G206^'Perzentile Männlich'!$K$42)</f>
        <v>#DIV/0!</v>
      </c>
      <c r="O206" t="e">
        <f>Übersicht!H206/(Übersicht!I206^'Perzentile Männlich'!$K$11)</f>
        <v>#DIV/0!</v>
      </c>
    </row>
    <row r="207" spans="13:15" x14ac:dyDescent="0.3">
      <c r="M207" t="e">
        <f>Übersicht!D207/(Übersicht!E207^'Perzentile Männlich'!$K$34)</f>
        <v>#DIV/0!</v>
      </c>
      <c r="N207" t="e">
        <f>Übersicht!F207/(Übersicht!G207^'Perzentile Männlich'!$K$42)</f>
        <v>#DIV/0!</v>
      </c>
      <c r="O207" t="e">
        <f>Übersicht!H207/(Übersicht!I207^'Perzentile Männlich'!$K$11)</f>
        <v>#DIV/0!</v>
      </c>
    </row>
    <row r="208" spans="13:15" x14ac:dyDescent="0.3">
      <c r="M208" t="e">
        <f>Übersicht!D208/(Übersicht!E208^'Perzentile Männlich'!$K$34)</f>
        <v>#DIV/0!</v>
      </c>
      <c r="N208" t="e">
        <f>Übersicht!F208/(Übersicht!G208^'Perzentile Männlich'!$K$42)</f>
        <v>#DIV/0!</v>
      </c>
      <c r="O208" t="e">
        <f>Übersicht!H208/(Übersicht!I208^'Perzentile Männlich'!$K$11)</f>
        <v>#DIV/0!</v>
      </c>
    </row>
    <row r="209" spans="13:15" x14ac:dyDescent="0.3">
      <c r="M209" t="e">
        <f>Übersicht!D209/(Übersicht!E209^'Perzentile Männlich'!$K$34)</f>
        <v>#DIV/0!</v>
      </c>
      <c r="N209" t="e">
        <f>Übersicht!F209/(Übersicht!G209^'Perzentile Männlich'!$K$42)</f>
        <v>#DIV/0!</v>
      </c>
      <c r="O209" t="e">
        <f>Übersicht!H209/(Übersicht!I209^'Perzentile Männlich'!$K$11)</f>
        <v>#DIV/0!</v>
      </c>
    </row>
    <row r="210" spans="13:15" x14ac:dyDescent="0.3">
      <c r="M210" t="e">
        <f>Übersicht!D210/(Übersicht!E210^'Perzentile Männlich'!$K$34)</f>
        <v>#DIV/0!</v>
      </c>
      <c r="N210" t="e">
        <f>Übersicht!F210/(Übersicht!G210^'Perzentile Männlich'!$K$42)</f>
        <v>#DIV/0!</v>
      </c>
      <c r="O210" t="e">
        <f>Übersicht!H210/(Übersicht!I210^'Perzentile Männlich'!$K$11)</f>
        <v>#DIV/0!</v>
      </c>
    </row>
    <row r="211" spans="13:15" x14ac:dyDescent="0.3">
      <c r="M211" t="e">
        <f>Übersicht!D211/(Übersicht!E211^'Perzentile Männlich'!$K$34)</f>
        <v>#DIV/0!</v>
      </c>
      <c r="N211" t="e">
        <f>Übersicht!F211/(Übersicht!G211^'Perzentile Männlich'!$K$42)</f>
        <v>#DIV/0!</v>
      </c>
      <c r="O211" t="e">
        <f>Übersicht!H211/(Übersicht!I211^'Perzentile Männlich'!$K$11)</f>
        <v>#DIV/0!</v>
      </c>
    </row>
    <row r="212" spans="13:15" x14ac:dyDescent="0.3">
      <c r="M212" t="e">
        <f>Übersicht!D212/(Übersicht!E212^'Perzentile Männlich'!$K$34)</f>
        <v>#DIV/0!</v>
      </c>
      <c r="N212" t="e">
        <f>Übersicht!F212/(Übersicht!G212^'Perzentile Männlich'!$K$42)</f>
        <v>#DIV/0!</v>
      </c>
      <c r="O212" t="e">
        <f>Übersicht!H212/(Übersicht!I212^'Perzentile Männlich'!$K$11)</f>
        <v>#DIV/0!</v>
      </c>
    </row>
    <row r="213" spans="13:15" x14ac:dyDescent="0.3">
      <c r="M213" t="e">
        <f>Übersicht!D213/(Übersicht!E213^'Perzentile Männlich'!$K$34)</f>
        <v>#DIV/0!</v>
      </c>
      <c r="N213" t="e">
        <f>Übersicht!F213/(Übersicht!G213^'Perzentile Männlich'!$K$42)</f>
        <v>#DIV/0!</v>
      </c>
      <c r="O213" t="e">
        <f>Übersicht!H213/(Übersicht!I213^'Perzentile Männlich'!$K$11)</f>
        <v>#DIV/0!</v>
      </c>
    </row>
    <row r="214" spans="13:15" x14ac:dyDescent="0.3">
      <c r="M214" t="e">
        <f>Übersicht!D214/(Übersicht!E214^'Perzentile Männlich'!$K$34)</f>
        <v>#DIV/0!</v>
      </c>
      <c r="N214" t="e">
        <f>Übersicht!F214/(Übersicht!G214^'Perzentile Männlich'!$K$42)</f>
        <v>#DIV/0!</v>
      </c>
      <c r="O214" t="e">
        <f>Übersicht!H214/(Übersicht!I214^'Perzentile Männlich'!$K$11)</f>
        <v>#DIV/0!</v>
      </c>
    </row>
    <row r="215" spans="13:15" x14ac:dyDescent="0.3">
      <c r="M215" t="e">
        <f>Übersicht!D215/(Übersicht!E215^'Perzentile Männlich'!$K$34)</f>
        <v>#DIV/0!</v>
      </c>
      <c r="N215" t="e">
        <f>Übersicht!F215/(Übersicht!G215^'Perzentile Männlich'!$K$42)</f>
        <v>#DIV/0!</v>
      </c>
      <c r="O215" t="e">
        <f>Übersicht!H215/(Übersicht!I215^'Perzentile Männlich'!$K$11)</f>
        <v>#DIV/0!</v>
      </c>
    </row>
    <row r="216" spans="13:15" x14ac:dyDescent="0.3">
      <c r="M216" t="e">
        <f>Übersicht!D216/(Übersicht!E216^'Perzentile Männlich'!$K$34)</f>
        <v>#DIV/0!</v>
      </c>
      <c r="N216" t="e">
        <f>Übersicht!F216/(Übersicht!G216^'Perzentile Männlich'!$K$42)</f>
        <v>#DIV/0!</v>
      </c>
      <c r="O216" t="e">
        <f>Übersicht!H216/(Übersicht!I216^'Perzentile Männlich'!$K$11)</f>
        <v>#DIV/0!</v>
      </c>
    </row>
    <row r="217" spans="13:15" x14ac:dyDescent="0.3">
      <c r="M217" t="e">
        <f>Übersicht!D217/(Übersicht!E217^'Perzentile Männlich'!$K$34)</f>
        <v>#DIV/0!</v>
      </c>
      <c r="N217" t="e">
        <f>Übersicht!F217/(Übersicht!G217^'Perzentile Männlich'!$K$42)</f>
        <v>#DIV/0!</v>
      </c>
      <c r="O217" t="e">
        <f>Übersicht!H217/(Übersicht!I217^'Perzentile Männlich'!$K$11)</f>
        <v>#DIV/0!</v>
      </c>
    </row>
    <row r="218" spans="13:15" x14ac:dyDescent="0.3">
      <c r="M218" t="e">
        <f>Übersicht!D218/(Übersicht!E218^'Perzentile Männlich'!$K$34)</f>
        <v>#DIV/0!</v>
      </c>
      <c r="N218" t="e">
        <f>Übersicht!F218/(Übersicht!G218^'Perzentile Männlich'!$K$42)</f>
        <v>#DIV/0!</v>
      </c>
      <c r="O218" t="e">
        <f>Übersicht!H218/(Übersicht!I218^'Perzentile Männlich'!$K$11)</f>
        <v>#DIV/0!</v>
      </c>
    </row>
    <row r="219" spans="13:15" x14ac:dyDescent="0.3">
      <c r="M219" t="e">
        <f>Übersicht!D219/(Übersicht!E219^'Perzentile Männlich'!$K$34)</f>
        <v>#DIV/0!</v>
      </c>
      <c r="N219" t="e">
        <f>Übersicht!F219/(Übersicht!G219^'Perzentile Männlich'!$K$42)</f>
        <v>#DIV/0!</v>
      </c>
      <c r="O219" t="e">
        <f>Übersicht!H219/(Übersicht!I219^'Perzentile Männlich'!$K$11)</f>
        <v>#DIV/0!</v>
      </c>
    </row>
    <row r="220" spans="13:15" x14ac:dyDescent="0.3">
      <c r="M220" t="e">
        <f>Übersicht!D220/(Übersicht!E220^'Perzentile Männlich'!$K$34)</f>
        <v>#DIV/0!</v>
      </c>
      <c r="N220" t="e">
        <f>Übersicht!F220/(Übersicht!G220^'Perzentile Männlich'!$K$42)</f>
        <v>#DIV/0!</v>
      </c>
      <c r="O220" t="e">
        <f>Übersicht!H220/(Übersicht!I220^'Perzentile Männlich'!$K$11)</f>
        <v>#DIV/0!</v>
      </c>
    </row>
    <row r="221" spans="13:15" x14ac:dyDescent="0.3">
      <c r="M221" t="e">
        <f>Übersicht!D221/(Übersicht!E221^'Perzentile Männlich'!$K$34)</f>
        <v>#DIV/0!</v>
      </c>
      <c r="N221" t="e">
        <f>Übersicht!F221/(Übersicht!G221^'Perzentile Männlich'!$K$42)</f>
        <v>#DIV/0!</v>
      </c>
      <c r="O221" t="e">
        <f>Übersicht!H221/(Übersicht!I221^'Perzentile Männlich'!$K$11)</f>
        <v>#DIV/0!</v>
      </c>
    </row>
    <row r="222" spans="13:15" x14ac:dyDescent="0.3">
      <c r="M222" t="e">
        <f>Übersicht!D222/(Übersicht!E222^'Perzentile Männlich'!$K$34)</f>
        <v>#DIV/0!</v>
      </c>
      <c r="N222" t="e">
        <f>Übersicht!F222/(Übersicht!G222^'Perzentile Männlich'!$K$42)</f>
        <v>#DIV/0!</v>
      </c>
      <c r="O222" t="e">
        <f>Übersicht!H222/(Übersicht!I222^'Perzentile Männlich'!$K$11)</f>
        <v>#DIV/0!</v>
      </c>
    </row>
    <row r="223" spans="13:15" x14ac:dyDescent="0.3">
      <c r="M223" t="e">
        <f>Übersicht!D223/(Übersicht!E223^'Perzentile Männlich'!$K$34)</f>
        <v>#DIV/0!</v>
      </c>
      <c r="N223" t="e">
        <f>Übersicht!F223/(Übersicht!G223^'Perzentile Männlich'!$K$42)</f>
        <v>#DIV/0!</v>
      </c>
      <c r="O223" t="e">
        <f>Übersicht!H223/(Übersicht!I223^'Perzentile Männlich'!$K$11)</f>
        <v>#DIV/0!</v>
      </c>
    </row>
    <row r="224" spans="13:15" x14ac:dyDescent="0.3">
      <c r="M224" t="e">
        <f>Übersicht!D224/(Übersicht!E224^'Perzentile Männlich'!$K$34)</f>
        <v>#DIV/0!</v>
      </c>
      <c r="N224" t="e">
        <f>Übersicht!F224/(Übersicht!G224^'Perzentile Männlich'!$K$42)</f>
        <v>#DIV/0!</v>
      </c>
      <c r="O224" t="e">
        <f>Übersicht!H224/(Übersicht!I224^'Perzentile Männlich'!$K$11)</f>
        <v>#DIV/0!</v>
      </c>
    </row>
    <row r="225" spans="13:15" x14ac:dyDescent="0.3">
      <c r="M225" t="e">
        <f>Übersicht!D225/(Übersicht!E225^'Perzentile Männlich'!$K$34)</f>
        <v>#DIV/0!</v>
      </c>
      <c r="N225" t="e">
        <f>Übersicht!F225/(Übersicht!G225^'Perzentile Männlich'!$K$42)</f>
        <v>#DIV/0!</v>
      </c>
      <c r="O225" t="e">
        <f>Übersicht!H225/(Übersicht!I225^'Perzentile Männlich'!$K$11)</f>
        <v>#DIV/0!</v>
      </c>
    </row>
    <row r="226" spans="13:15" x14ac:dyDescent="0.3">
      <c r="M226" t="e">
        <f>Übersicht!D226/(Übersicht!E226^'Perzentile Männlich'!$K$34)</f>
        <v>#DIV/0!</v>
      </c>
      <c r="N226" t="e">
        <f>Übersicht!F226/(Übersicht!G226^'Perzentile Männlich'!$K$42)</f>
        <v>#DIV/0!</v>
      </c>
      <c r="O226" t="e">
        <f>Übersicht!H226/(Übersicht!I226^'Perzentile Männlich'!$K$11)</f>
        <v>#DIV/0!</v>
      </c>
    </row>
    <row r="227" spans="13:15" x14ac:dyDescent="0.3">
      <c r="M227" t="e">
        <f>Übersicht!D227/(Übersicht!E227^'Perzentile Männlich'!$K$34)</f>
        <v>#DIV/0!</v>
      </c>
      <c r="N227" t="e">
        <f>Übersicht!F227/(Übersicht!G227^'Perzentile Männlich'!$K$42)</f>
        <v>#DIV/0!</v>
      </c>
      <c r="O227" t="e">
        <f>Übersicht!H227/(Übersicht!I227^'Perzentile Männlich'!$K$11)</f>
        <v>#DIV/0!</v>
      </c>
    </row>
    <row r="228" spans="13:15" x14ac:dyDescent="0.3">
      <c r="M228" t="e">
        <f>Übersicht!D228/(Übersicht!E228^'Perzentile Männlich'!$K$34)</f>
        <v>#DIV/0!</v>
      </c>
      <c r="N228" t="e">
        <f>Übersicht!F228/(Übersicht!G228^'Perzentile Männlich'!$K$42)</f>
        <v>#DIV/0!</v>
      </c>
      <c r="O228" t="e">
        <f>Übersicht!H228/(Übersicht!I228^'Perzentile Männlich'!$K$11)</f>
        <v>#DIV/0!</v>
      </c>
    </row>
    <row r="229" spans="13:15" x14ac:dyDescent="0.3">
      <c r="M229" t="e">
        <f>Übersicht!D229/(Übersicht!E229^'Perzentile Männlich'!$K$34)</f>
        <v>#DIV/0!</v>
      </c>
      <c r="N229" t="e">
        <f>Übersicht!F229/(Übersicht!G229^'Perzentile Männlich'!$K$42)</f>
        <v>#DIV/0!</v>
      </c>
      <c r="O229" t="e">
        <f>Übersicht!H229/(Übersicht!I229^'Perzentile Männlich'!$K$11)</f>
        <v>#DIV/0!</v>
      </c>
    </row>
    <row r="230" spans="13:15" x14ac:dyDescent="0.3">
      <c r="M230" t="e">
        <f>Übersicht!D230/(Übersicht!E230^'Perzentile Männlich'!$K$34)</f>
        <v>#DIV/0!</v>
      </c>
      <c r="N230" t="e">
        <f>Übersicht!F230/(Übersicht!G230^'Perzentile Männlich'!$K$42)</f>
        <v>#DIV/0!</v>
      </c>
      <c r="O230" t="e">
        <f>Übersicht!H230/(Übersicht!I230^'Perzentile Männlich'!$K$11)</f>
        <v>#DIV/0!</v>
      </c>
    </row>
    <row r="231" spans="13:15" x14ac:dyDescent="0.3">
      <c r="M231" t="e">
        <f>Übersicht!D231/(Übersicht!E231^'Perzentile Männlich'!$K$34)</f>
        <v>#DIV/0!</v>
      </c>
      <c r="N231" t="e">
        <f>Übersicht!F231/(Übersicht!G231^'Perzentile Männlich'!$K$42)</f>
        <v>#DIV/0!</v>
      </c>
      <c r="O231" t="e">
        <f>Übersicht!H231/(Übersicht!I231^'Perzentile Männlich'!$K$11)</f>
        <v>#DIV/0!</v>
      </c>
    </row>
    <row r="232" spans="13:15" x14ac:dyDescent="0.3">
      <c r="M232" t="e">
        <f>Übersicht!D232/(Übersicht!E232^'Perzentile Männlich'!$K$34)</f>
        <v>#DIV/0!</v>
      </c>
      <c r="N232" t="e">
        <f>Übersicht!F232/(Übersicht!G232^'Perzentile Männlich'!$K$42)</f>
        <v>#DIV/0!</v>
      </c>
      <c r="O232" t="e">
        <f>Übersicht!H232/(Übersicht!I232^'Perzentile Männlich'!$K$11)</f>
        <v>#DIV/0!</v>
      </c>
    </row>
    <row r="233" spans="13:15" x14ac:dyDescent="0.3">
      <c r="M233" t="e">
        <f>Übersicht!D233/(Übersicht!E233^'Perzentile Männlich'!$K$34)</f>
        <v>#DIV/0!</v>
      </c>
      <c r="N233" t="e">
        <f>Übersicht!F233/(Übersicht!G233^'Perzentile Männlich'!$K$42)</f>
        <v>#DIV/0!</v>
      </c>
      <c r="O233" t="e">
        <f>Übersicht!H233/(Übersicht!I233^'Perzentile Männlich'!$K$11)</f>
        <v>#DIV/0!</v>
      </c>
    </row>
    <row r="234" spans="13:15" x14ac:dyDescent="0.3">
      <c r="M234" t="e">
        <f>Übersicht!D234/(Übersicht!E234^'Perzentile Männlich'!$K$34)</f>
        <v>#DIV/0!</v>
      </c>
      <c r="N234" t="e">
        <f>Übersicht!F234/(Übersicht!G234^'Perzentile Männlich'!$K$42)</f>
        <v>#DIV/0!</v>
      </c>
      <c r="O234" t="e">
        <f>Übersicht!H234/(Übersicht!I234^'Perzentile Männlich'!$K$11)</f>
        <v>#DIV/0!</v>
      </c>
    </row>
    <row r="235" spans="13:15" x14ac:dyDescent="0.3">
      <c r="M235" t="e">
        <f>Übersicht!D235/(Übersicht!E235^'Perzentile Männlich'!$K$34)</f>
        <v>#DIV/0!</v>
      </c>
      <c r="N235" t="e">
        <f>Übersicht!F235/(Übersicht!G235^'Perzentile Männlich'!$K$42)</f>
        <v>#DIV/0!</v>
      </c>
      <c r="O235" t="e">
        <f>Übersicht!H235/(Übersicht!I235^'Perzentile Männlich'!$K$11)</f>
        <v>#DIV/0!</v>
      </c>
    </row>
    <row r="236" spans="13:15" x14ac:dyDescent="0.3">
      <c r="M236" t="e">
        <f>Übersicht!D236/(Übersicht!E236^'Perzentile Männlich'!$K$34)</f>
        <v>#DIV/0!</v>
      </c>
      <c r="N236" t="e">
        <f>Übersicht!F236/(Übersicht!G236^'Perzentile Männlich'!$K$42)</f>
        <v>#DIV/0!</v>
      </c>
      <c r="O236" t="e">
        <f>Übersicht!H236/(Übersicht!I236^'Perzentile Männlich'!$K$11)</f>
        <v>#DIV/0!</v>
      </c>
    </row>
    <row r="237" spans="13:15" x14ac:dyDescent="0.3">
      <c r="M237" t="e">
        <f>Übersicht!D237/(Übersicht!E237^'Perzentile Männlich'!$K$34)</f>
        <v>#DIV/0!</v>
      </c>
      <c r="N237" t="e">
        <f>Übersicht!F237/(Übersicht!G237^'Perzentile Männlich'!$K$42)</f>
        <v>#DIV/0!</v>
      </c>
      <c r="O237" t="e">
        <f>Übersicht!H237/(Übersicht!I237^'Perzentile Männlich'!$K$11)</f>
        <v>#DIV/0!</v>
      </c>
    </row>
    <row r="238" spans="13:15" x14ac:dyDescent="0.3">
      <c r="M238" t="e">
        <f>Übersicht!D238/(Übersicht!E238^'Perzentile Männlich'!$K$34)</f>
        <v>#DIV/0!</v>
      </c>
      <c r="N238" t="e">
        <f>Übersicht!F238/(Übersicht!G238^'Perzentile Männlich'!$K$42)</f>
        <v>#DIV/0!</v>
      </c>
      <c r="O238" t="e">
        <f>Übersicht!H238/(Übersicht!I238^'Perzentile Männlich'!$K$11)</f>
        <v>#DIV/0!</v>
      </c>
    </row>
    <row r="239" spans="13:15" x14ac:dyDescent="0.3">
      <c r="M239" t="e">
        <f>Übersicht!D239/(Übersicht!E239^'Perzentile Männlich'!$K$34)</f>
        <v>#DIV/0!</v>
      </c>
      <c r="N239" t="e">
        <f>Übersicht!F239/(Übersicht!G239^'Perzentile Männlich'!$K$42)</f>
        <v>#DIV/0!</v>
      </c>
      <c r="O239" t="e">
        <f>Übersicht!H239/(Übersicht!I239^'Perzentile Männlich'!$K$11)</f>
        <v>#DIV/0!</v>
      </c>
    </row>
    <row r="240" spans="13:15" x14ac:dyDescent="0.3">
      <c r="M240" t="e">
        <f>Übersicht!D240/(Übersicht!E240^'Perzentile Männlich'!$K$34)</f>
        <v>#DIV/0!</v>
      </c>
      <c r="N240" t="e">
        <f>Übersicht!F240/(Übersicht!G240^'Perzentile Männlich'!$K$42)</f>
        <v>#DIV/0!</v>
      </c>
      <c r="O240" t="e">
        <f>Übersicht!H240/(Übersicht!I240^'Perzentile Männlich'!$K$11)</f>
        <v>#DIV/0!</v>
      </c>
    </row>
    <row r="241" spans="13:15" x14ac:dyDescent="0.3">
      <c r="M241" t="e">
        <f>Übersicht!D241/(Übersicht!E241^'Perzentile Männlich'!$K$34)</f>
        <v>#DIV/0!</v>
      </c>
      <c r="N241" t="e">
        <f>Übersicht!F241/(Übersicht!G241^'Perzentile Männlich'!$K$42)</f>
        <v>#DIV/0!</v>
      </c>
      <c r="O241" t="e">
        <f>Übersicht!H241/(Übersicht!I241^'Perzentile Männlich'!$K$11)</f>
        <v>#DIV/0!</v>
      </c>
    </row>
    <row r="242" spans="13:15" x14ac:dyDescent="0.3">
      <c r="M242" t="e">
        <f>Übersicht!D242/(Übersicht!E242^'Perzentile Männlich'!$K$34)</f>
        <v>#DIV/0!</v>
      </c>
      <c r="N242" t="e">
        <f>Übersicht!F242/(Übersicht!G242^'Perzentile Männlich'!$K$42)</f>
        <v>#DIV/0!</v>
      </c>
      <c r="O242" t="e">
        <f>Übersicht!H242/(Übersicht!I242^'Perzentile Männlich'!$K$11)</f>
        <v>#DIV/0!</v>
      </c>
    </row>
    <row r="243" spans="13:15" x14ac:dyDescent="0.3">
      <c r="M243" t="e">
        <f>Übersicht!D243/(Übersicht!E243^'Perzentile Männlich'!$K$34)</f>
        <v>#DIV/0!</v>
      </c>
      <c r="N243" t="e">
        <f>Übersicht!F243/(Übersicht!G243^'Perzentile Männlich'!$K$42)</f>
        <v>#DIV/0!</v>
      </c>
      <c r="O243" t="e">
        <f>Übersicht!H243/(Übersicht!I243^'Perzentile Männlich'!$K$11)</f>
        <v>#DIV/0!</v>
      </c>
    </row>
    <row r="244" spans="13:15" x14ac:dyDescent="0.3">
      <c r="M244" t="e">
        <f>Übersicht!D244/(Übersicht!E244^'Perzentile Männlich'!$K$34)</f>
        <v>#DIV/0!</v>
      </c>
      <c r="N244" t="e">
        <f>Übersicht!F244/(Übersicht!G244^'Perzentile Männlich'!$K$42)</f>
        <v>#DIV/0!</v>
      </c>
      <c r="O244" t="e">
        <f>Übersicht!H244/(Übersicht!I244^'Perzentile Männlich'!$K$11)</f>
        <v>#DIV/0!</v>
      </c>
    </row>
    <row r="245" spans="13:15" x14ac:dyDescent="0.3">
      <c r="M245" t="e">
        <f>Übersicht!D245/(Übersicht!E245^'Perzentile Männlich'!$K$34)</f>
        <v>#DIV/0!</v>
      </c>
      <c r="N245" t="e">
        <f>Übersicht!F245/(Übersicht!G245^'Perzentile Männlich'!$K$42)</f>
        <v>#DIV/0!</v>
      </c>
      <c r="O245" t="e">
        <f>Übersicht!H245/(Übersicht!I245^'Perzentile Männlich'!$K$11)</f>
        <v>#DIV/0!</v>
      </c>
    </row>
    <row r="246" spans="13:15" x14ac:dyDescent="0.3">
      <c r="M246" t="e">
        <f>Übersicht!D246/(Übersicht!E246^'Perzentile Männlich'!$K$34)</f>
        <v>#DIV/0!</v>
      </c>
      <c r="N246" t="e">
        <f>Übersicht!F246/(Übersicht!G246^'Perzentile Männlich'!$K$42)</f>
        <v>#DIV/0!</v>
      </c>
      <c r="O246" t="e">
        <f>Übersicht!H246/(Übersicht!I246^'Perzentile Männlich'!$K$11)</f>
        <v>#DIV/0!</v>
      </c>
    </row>
    <row r="247" spans="13:15" x14ac:dyDescent="0.3">
      <c r="M247" t="e">
        <f>Übersicht!D247/(Übersicht!E247^'Perzentile Männlich'!$K$34)</f>
        <v>#DIV/0!</v>
      </c>
      <c r="N247" t="e">
        <f>Übersicht!F247/(Übersicht!G247^'Perzentile Männlich'!$K$42)</f>
        <v>#DIV/0!</v>
      </c>
      <c r="O247" t="e">
        <f>Übersicht!H247/(Übersicht!I247^'Perzentile Männlich'!$K$11)</f>
        <v>#DIV/0!</v>
      </c>
    </row>
    <row r="248" spans="13:15" x14ac:dyDescent="0.3">
      <c r="M248" t="e">
        <f>Übersicht!D248/(Übersicht!E248^'Perzentile Männlich'!$K$34)</f>
        <v>#DIV/0!</v>
      </c>
      <c r="N248" t="e">
        <f>Übersicht!F248/(Übersicht!G248^'Perzentile Männlich'!$K$42)</f>
        <v>#DIV/0!</v>
      </c>
      <c r="O248" t="e">
        <f>Übersicht!H248/(Übersicht!I248^'Perzentile Männlich'!$K$11)</f>
        <v>#DIV/0!</v>
      </c>
    </row>
    <row r="249" spans="13:15" x14ac:dyDescent="0.3">
      <c r="M249" t="e">
        <f>Übersicht!D249/(Übersicht!E249^'Perzentile Männlich'!$K$34)</f>
        <v>#DIV/0!</v>
      </c>
      <c r="N249" t="e">
        <f>Übersicht!F249/(Übersicht!G249^'Perzentile Männlich'!$K$42)</f>
        <v>#DIV/0!</v>
      </c>
      <c r="O249" t="e">
        <f>Übersicht!H249/(Übersicht!I249^'Perzentile Männlich'!$K$11)</f>
        <v>#DIV/0!</v>
      </c>
    </row>
    <row r="250" spans="13:15" x14ac:dyDescent="0.3">
      <c r="M250" t="e">
        <f>Übersicht!D250/(Übersicht!E250^'Perzentile Männlich'!$K$34)</f>
        <v>#DIV/0!</v>
      </c>
      <c r="N250" t="e">
        <f>Übersicht!F250/(Übersicht!G250^'Perzentile Männlich'!$K$42)</f>
        <v>#DIV/0!</v>
      </c>
      <c r="O250" t="e">
        <f>Übersicht!H250/(Übersicht!I250^'Perzentile Männlich'!$K$11)</f>
        <v>#DIV/0!</v>
      </c>
    </row>
    <row r="251" spans="13:15" x14ac:dyDescent="0.3">
      <c r="M251" t="e">
        <f>Übersicht!D251/(Übersicht!E251^'Perzentile Männlich'!$K$34)</f>
        <v>#DIV/0!</v>
      </c>
      <c r="N251" t="e">
        <f>Übersicht!F251/(Übersicht!G251^'Perzentile Männlich'!$K$42)</f>
        <v>#DIV/0!</v>
      </c>
      <c r="O251" t="e">
        <f>Übersicht!H251/(Übersicht!I251^'Perzentile Männlich'!$K$11)</f>
        <v>#DIV/0!</v>
      </c>
    </row>
    <row r="252" spans="13:15" x14ac:dyDescent="0.3">
      <c r="M252" t="e">
        <f>Übersicht!D252/(Übersicht!E252^'Perzentile Männlich'!$K$34)</f>
        <v>#DIV/0!</v>
      </c>
      <c r="N252" t="e">
        <f>Übersicht!F252/(Übersicht!G252^'Perzentile Männlich'!$K$42)</f>
        <v>#DIV/0!</v>
      </c>
      <c r="O252" t="e">
        <f>Übersicht!H252/(Übersicht!I252^'Perzentile Männlich'!$K$11)</f>
        <v>#DIV/0!</v>
      </c>
    </row>
    <row r="253" spans="13:15" x14ac:dyDescent="0.3">
      <c r="M253" t="e">
        <f>Übersicht!D253/(Übersicht!E253^'Perzentile Männlich'!$K$34)</f>
        <v>#DIV/0!</v>
      </c>
      <c r="N253" t="e">
        <f>Übersicht!F253/(Übersicht!G253^'Perzentile Männlich'!$K$42)</f>
        <v>#DIV/0!</v>
      </c>
      <c r="O253" t="e">
        <f>Übersicht!H253/(Übersicht!I253^'Perzentile Männlich'!$K$11)</f>
        <v>#DIV/0!</v>
      </c>
    </row>
    <row r="254" spans="13:15" x14ac:dyDescent="0.3">
      <c r="M254" t="e">
        <f>Übersicht!D254/(Übersicht!E254^'Perzentile Männlich'!$K$34)</f>
        <v>#DIV/0!</v>
      </c>
      <c r="N254" t="e">
        <f>Übersicht!F254/(Übersicht!G254^'Perzentile Männlich'!$K$42)</f>
        <v>#DIV/0!</v>
      </c>
      <c r="O254" t="e">
        <f>Übersicht!H254/(Übersicht!I254^'Perzentile Männlich'!$K$11)</f>
        <v>#DIV/0!</v>
      </c>
    </row>
    <row r="255" spans="13:15" x14ac:dyDescent="0.3">
      <c r="M255" t="e">
        <f>Übersicht!D255/(Übersicht!E255^'Perzentile Männlich'!$K$34)</f>
        <v>#DIV/0!</v>
      </c>
      <c r="N255" t="e">
        <f>Übersicht!F255/(Übersicht!G255^'Perzentile Männlich'!$K$42)</f>
        <v>#DIV/0!</v>
      </c>
      <c r="O255" t="e">
        <f>Übersicht!H255/(Übersicht!I255^'Perzentile Männlich'!$K$11)</f>
        <v>#DIV/0!</v>
      </c>
    </row>
    <row r="256" spans="13:15" x14ac:dyDescent="0.3">
      <c r="M256" t="e">
        <f>Übersicht!D256/(Übersicht!E256^'Perzentile Männlich'!$K$34)</f>
        <v>#DIV/0!</v>
      </c>
      <c r="N256" t="e">
        <f>Übersicht!F256/(Übersicht!G256^'Perzentile Männlich'!$K$42)</f>
        <v>#DIV/0!</v>
      </c>
      <c r="O256" t="e">
        <f>Übersicht!H256/(Übersicht!I256^'Perzentile Männlich'!$K$11)</f>
        <v>#DIV/0!</v>
      </c>
    </row>
    <row r="257" spans="13:15" x14ac:dyDescent="0.3">
      <c r="M257" t="e">
        <f>Übersicht!D257/(Übersicht!E257^'Perzentile Männlich'!$K$34)</f>
        <v>#DIV/0!</v>
      </c>
      <c r="N257" t="e">
        <f>Übersicht!F257/(Übersicht!G257^'Perzentile Männlich'!$K$42)</f>
        <v>#DIV/0!</v>
      </c>
      <c r="O257" t="e">
        <f>Übersicht!H257/(Übersicht!I257^'Perzentile Männlich'!$K$11)</f>
        <v>#DIV/0!</v>
      </c>
    </row>
    <row r="258" spans="13:15" x14ac:dyDescent="0.3">
      <c r="M258" t="e">
        <f>Übersicht!D258/(Übersicht!E258^'Perzentile Männlich'!$K$34)</f>
        <v>#DIV/0!</v>
      </c>
      <c r="N258" t="e">
        <f>Übersicht!F258/(Übersicht!G258^'Perzentile Männlich'!$K$42)</f>
        <v>#DIV/0!</v>
      </c>
      <c r="O258" t="e">
        <f>Übersicht!H258/(Übersicht!I258^'Perzentile Männlich'!$K$11)</f>
        <v>#DIV/0!</v>
      </c>
    </row>
    <row r="259" spans="13:15" x14ac:dyDescent="0.3">
      <c r="M259" t="e">
        <f>Übersicht!D259/(Übersicht!E259^'Perzentile Männlich'!$K$34)</f>
        <v>#DIV/0!</v>
      </c>
      <c r="N259" t="e">
        <f>Übersicht!F259/(Übersicht!G259^'Perzentile Männlich'!$K$42)</f>
        <v>#DIV/0!</v>
      </c>
      <c r="O259" t="e">
        <f>Übersicht!H259/(Übersicht!I259^'Perzentile Männlich'!$K$11)</f>
        <v>#DIV/0!</v>
      </c>
    </row>
    <row r="260" spans="13:15" x14ac:dyDescent="0.3">
      <c r="M260" t="e">
        <f>Übersicht!D260/(Übersicht!E260^'Perzentile Männlich'!$K$34)</f>
        <v>#DIV/0!</v>
      </c>
      <c r="N260" t="e">
        <f>Übersicht!F260/(Übersicht!G260^'Perzentile Männlich'!$K$42)</f>
        <v>#DIV/0!</v>
      </c>
      <c r="O260" t="e">
        <f>Übersicht!H260/(Übersicht!I260^'Perzentile Männlich'!$K$11)</f>
        <v>#DIV/0!</v>
      </c>
    </row>
    <row r="261" spans="13:15" x14ac:dyDescent="0.3">
      <c r="M261" t="e">
        <f>Übersicht!D261/(Übersicht!E261^'Perzentile Männlich'!$K$34)</f>
        <v>#DIV/0!</v>
      </c>
      <c r="N261" t="e">
        <f>Übersicht!F261/(Übersicht!G261^'Perzentile Männlich'!$K$42)</f>
        <v>#DIV/0!</v>
      </c>
      <c r="O261" t="e">
        <f>Übersicht!H261/(Übersicht!I261^'Perzentile Männlich'!$K$11)</f>
        <v>#DIV/0!</v>
      </c>
    </row>
    <row r="262" spans="13:15" x14ac:dyDescent="0.3">
      <c r="M262" t="e">
        <f>Übersicht!D262/(Übersicht!E262^'Perzentile Männlich'!$K$34)</f>
        <v>#DIV/0!</v>
      </c>
      <c r="N262" t="e">
        <f>Übersicht!F262/(Übersicht!G262^'Perzentile Männlich'!$K$42)</f>
        <v>#DIV/0!</v>
      </c>
      <c r="O262" t="e">
        <f>Übersicht!H262/(Übersicht!I262^'Perzentile Männlich'!$K$11)</f>
        <v>#DIV/0!</v>
      </c>
    </row>
    <row r="263" spans="13:15" x14ac:dyDescent="0.3">
      <c r="M263" t="e">
        <f>Übersicht!D263/(Übersicht!E263^'Perzentile Männlich'!$K$34)</f>
        <v>#DIV/0!</v>
      </c>
      <c r="N263" t="e">
        <f>Übersicht!F263/(Übersicht!G263^'Perzentile Männlich'!$K$42)</f>
        <v>#DIV/0!</v>
      </c>
      <c r="O263" t="e">
        <f>Übersicht!H263/(Übersicht!I263^'Perzentile Männlich'!$K$11)</f>
        <v>#DIV/0!</v>
      </c>
    </row>
    <row r="264" spans="13:15" x14ac:dyDescent="0.3">
      <c r="M264" t="e">
        <f>Übersicht!D264/(Übersicht!E264^'Perzentile Männlich'!$K$34)</f>
        <v>#DIV/0!</v>
      </c>
      <c r="N264" t="e">
        <f>Übersicht!F264/(Übersicht!G264^'Perzentile Männlich'!$K$42)</f>
        <v>#DIV/0!</v>
      </c>
      <c r="O264" t="e">
        <f>Übersicht!H264/(Übersicht!I264^'Perzentile Männlich'!$K$11)</f>
        <v>#DIV/0!</v>
      </c>
    </row>
    <row r="265" spans="13:15" x14ac:dyDescent="0.3">
      <c r="M265" t="e">
        <f>Übersicht!D265/(Übersicht!E265^'Perzentile Männlich'!$K$34)</f>
        <v>#DIV/0!</v>
      </c>
      <c r="N265" t="e">
        <f>Übersicht!F265/(Übersicht!G265^'Perzentile Männlich'!$K$42)</f>
        <v>#DIV/0!</v>
      </c>
      <c r="O265" t="e">
        <f>Übersicht!H265/(Übersicht!I265^'Perzentile Männlich'!$K$11)</f>
        <v>#DIV/0!</v>
      </c>
    </row>
    <row r="266" spans="13:15" x14ac:dyDescent="0.3">
      <c r="M266" t="e">
        <f>Übersicht!D266/(Übersicht!E266^'Perzentile Männlich'!$K$34)</f>
        <v>#DIV/0!</v>
      </c>
      <c r="N266" t="e">
        <f>Übersicht!F266/(Übersicht!G266^'Perzentile Männlich'!$K$42)</f>
        <v>#DIV/0!</v>
      </c>
      <c r="O266" t="e">
        <f>Übersicht!H266/(Übersicht!I266^'Perzentile Männlich'!$K$11)</f>
        <v>#DIV/0!</v>
      </c>
    </row>
    <row r="267" spans="13:15" x14ac:dyDescent="0.3">
      <c r="M267" t="e">
        <f>Übersicht!D267/(Übersicht!E267^'Perzentile Männlich'!$K$34)</f>
        <v>#DIV/0!</v>
      </c>
      <c r="N267" t="e">
        <f>Übersicht!F267/(Übersicht!G267^'Perzentile Männlich'!$K$42)</f>
        <v>#DIV/0!</v>
      </c>
      <c r="O267" t="e">
        <f>Übersicht!H267/(Übersicht!I267^'Perzentile Männlich'!$K$11)</f>
        <v>#DIV/0!</v>
      </c>
    </row>
    <row r="268" spans="13:15" x14ac:dyDescent="0.3">
      <c r="M268" t="e">
        <f>Übersicht!D268/(Übersicht!E268^'Perzentile Männlich'!$K$34)</f>
        <v>#DIV/0!</v>
      </c>
      <c r="N268" t="e">
        <f>Übersicht!F268/(Übersicht!G268^'Perzentile Männlich'!$K$42)</f>
        <v>#DIV/0!</v>
      </c>
      <c r="O268" t="e">
        <f>Übersicht!H268/(Übersicht!I268^'Perzentile Männlich'!$K$11)</f>
        <v>#DIV/0!</v>
      </c>
    </row>
    <row r="269" spans="13:15" x14ac:dyDescent="0.3">
      <c r="M269" t="e">
        <f>Übersicht!D269/(Übersicht!E269^'Perzentile Männlich'!$K$34)</f>
        <v>#DIV/0!</v>
      </c>
      <c r="N269" t="e">
        <f>Übersicht!F269/(Übersicht!G269^'Perzentile Männlich'!$K$42)</f>
        <v>#DIV/0!</v>
      </c>
      <c r="O269" t="e">
        <f>Übersicht!H269/(Übersicht!I269^'Perzentile Männlich'!$K$11)</f>
        <v>#DIV/0!</v>
      </c>
    </row>
    <row r="270" spans="13:15" x14ac:dyDescent="0.3">
      <c r="M270" t="e">
        <f>Übersicht!D270/(Übersicht!E270^'Perzentile Männlich'!$K$34)</f>
        <v>#DIV/0!</v>
      </c>
      <c r="N270" t="e">
        <f>Übersicht!F270/(Übersicht!G270^'Perzentile Männlich'!$K$42)</f>
        <v>#DIV/0!</v>
      </c>
      <c r="O270" t="e">
        <f>Übersicht!H270/(Übersicht!I270^'Perzentile Männlich'!$K$11)</f>
        <v>#DIV/0!</v>
      </c>
    </row>
    <row r="271" spans="13:15" x14ac:dyDescent="0.3">
      <c r="M271" t="e">
        <f>Übersicht!D271/(Übersicht!E271^'Perzentile Männlich'!$K$34)</f>
        <v>#DIV/0!</v>
      </c>
      <c r="N271" t="e">
        <f>Übersicht!F271/(Übersicht!G271^'Perzentile Männlich'!$K$42)</f>
        <v>#DIV/0!</v>
      </c>
      <c r="O271" t="e">
        <f>Übersicht!H271/(Übersicht!I271^'Perzentile Männlich'!$K$11)</f>
        <v>#DIV/0!</v>
      </c>
    </row>
    <row r="272" spans="13:15" x14ac:dyDescent="0.3">
      <c r="M272" t="e">
        <f>Übersicht!D272/(Übersicht!E272^'Perzentile Männlich'!$K$34)</f>
        <v>#DIV/0!</v>
      </c>
      <c r="N272" t="e">
        <f>Übersicht!F272/(Übersicht!G272^'Perzentile Männlich'!$K$42)</f>
        <v>#DIV/0!</v>
      </c>
      <c r="O272" t="e">
        <f>Übersicht!H272/(Übersicht!I272^'Perzentile Männlich'!$K$11)</f>
        <v>#DIV/0!</v>
      </c>
    </row>
    <row r="273" spans="13:15" x14ac:dyDescent="0.3">
      <c r="M273" t="e">
        <f>Übersicht!D273/(Übersicht!E273^'Perzentile Männlich'!$K$34)</f>
        <v>#DIV/0!</v>
      </c>
      <c r="N273" t="e">
        <f>Übersicht!F273/(Übersicht!G273^'Perzentile Männlich'!$K$42)</f>
        <v>#DIV/0!</v>
      </c>
      <c r="O273" t="e">
        <f>Übersicht!H273/(Übersicht!I273^'Perzentile Männlich'!$K$11)</f>
        <v>#DIV/0!</v>
      </c>
    </row>
    <row r="274" spans="13:15" x14ac:dyDescent="0.3">
      <c r="M274" t="e">
        <f>Übersicht!D274/(Übersicht!E274^'Perzentile Männlich'!$K$34)</f>
        <v>#DIV/0!</v>
      </c>
      <c r="N274" t="e">
        <f>Übersicht!F274/(Übersicht!G274^'Perzentile Männlich'!$K$42)</f>
        <v>#DIV/0!</v>
      </c>
      <c r="O274" t="e">
        <f>Übersicht!H274/(Übersicht!I274^'Perzentile Männlich'!$K$11)</f>
        <v>#DIV/0!</v>
      </c>
    </row>
    <row r="275" spans="13:15" x14ac:dyDescent="0.3">
      <c r="M275" t="e">
        <f>Übersicht!D275/(Übersicht!E275^'Perzentile Männlich'!$K$34)</f>
        <v>#DIV/0!</v>
      </c>
      <c r="N275" t="e">
        <f>Übersicht!F275/(Übersicht!G275^'Perzentile Männlich'!$K$42)</f>
        <v>#DIV/0!</v>
      </c>
      <c r="O275" t="e">
        <f>Übersicht!H275/(Übersicht!I275^'Perzentile Männlich'!$K$11)</f>
        <v>#DIV/0!</v>
      </c>
    </row>
    <row r="276" spans="13:15" x14ac:dyDescent="0.3">
      <c r="M276" t="e">
        <f>Übersicht!D276/(Übersicht!E276^'Perzentile Männlich'!$K$34)</f>
        <v>#DIV/0!</v>
      </c>
      <c r="N276" t="e">
        <f>Übersicht!F276/(Übersicht!G276^'Perzentile Männlich'!$K$42)</f>
        <v>#DIV/0!</v>
      </c>
      <c r="O276" t="e">
        <f>Übersicht!H276/(Übersicht!I276^'Perzentile Männlich'!$K$11)</f>
        <v>#DIV/0!</v>
      </c>
    </row>
    <row r="277" spans="13:15" x14ac:dyDescent="0.3">
      <c r="M277" t="e">
        <f>Übersicht!D277/(Übersicht!E277^'Perzentile Männlich'!$K$34)</f>
        <v>#DIV/0!</v>
      </c>
      <c r="N277" t="e">
        <f>Übersicht!F277/(Übersicht!G277^'Perzentile Männlich'!$K$42)</f>
        <v>#DIV/0!</v>
      </c>
      <c r="O277" t="e">
        <f>Übersicht!H277/(Übersicht!I277^'Perzentile Männlich'!$K$11)</f>
        <v>#DIV/0!</v>
      </c>
    </row>
    <row r="278" spans="13:15" x14ac:dyDescent="0.3">
      <c r="M278" t="e">
        <f>Übersicht!D278/(Übersicht!E278^'Perzentile Männlich'!$K$34)</f>
        <v>#DIV/0!</v>
      </c>
      <c r="N278" t="e">
        <f>Übersicht!F278/(Übersicht!G278^'Perzentile Männlich'!$K$42)</f>
        <v>#DIV/0!</v>
      </c>
      <c r="O278" t="e">
        <f>Übersicht!H278/(Übersicht!I278^'Perzentile Männlich'!$K$11)</f>
        <v>#DIV/0!</v>
      </c>
    </row>
    <row r="279" spans="13:15" x14ac:dyDescent="0.3">
      <c r="M279" t="e">
        <f>Übersicht!D279/(Übersicht!E279^'Perzentile Männlich'!$K$34)</f>
        <v>#DIV/0!</v>
      </c>
      <c r="N279" t="e">
        <f>Übersicht!F279/(Übersicht!G279^'Perzentile Männlich'!$K$42)</f>
        <v>#DIV/0!</v>
      </c>
      <c r="O279" t="e">
        <f>Übersicht!H279/(Übersicht!I279^'Perzentile Männlich'!$K$11)</f>
        <v>#DIV/0!</v>
      </c>
    </row>
    <row r="280" spans="13:15" x14ac:dyDescent="0.3">
      <c r="M280" t="e">
        <f>Übersicht!D280/(Übersicht!E280^'Perzentile Männlich'!$K$34)</f>
        <v>#DIV/0!</v>
      </c>
      <c r="N280" t="e">
        <f>Übersicht!F280/(Übersicht!G280^'Perzentile Männlich'!$K$42)</f>
        <v>#DIV/0!</v>
      </c>
      <c r="O280" t="e">
        <f>Übersicht!H280/(Übersicht!I280^'Perzentile Männlich'!$K$11)</f>
        <v>#DIV/0!</v>
      </c>
    </row>
    <row r="281" spans="13:15" x14ac:dyDescent="0.3">
      <c r="M281" t="e">
        <f>Übersicht!D281/(Übersicht!E281^'Perzentile Männlich'!$K$34)</f>
        <v>#DIV/0!</v>
      </c>
      <c r="N281" t="e">
        <f>Übersicht!F281/(Übersicht!G281^'Perzentile Männlich'!$K$42)</f>
        <v>#DIV/0!</v>
      </c>
      <c r="O281" t="e">
        <f>Übersicht!H281/(Übersicht!I281^'Perzentile Männlich'!$K$11)</f>
        <v>#DIV/0!</v>
      </c>
    </row>
    <row r="282" spans="13:15" x14ac:dyDescent="0.3">
      <c r="M282" t="e">
        <f>Übersicht!D282/(Übersicht!E282^'Perzentile Männlich'!$K$34)</f>
        <v>#DIV/0!</v>
      </c>
      <c r="N282" t="e">
        <f>Übersicht!F282/(Übersicht!G282^'Perzentile Männlich'!$K$42)</f>
        <v>#DIV/0!</v>
      </c>
      <c r="O282" t="e">
        <f>Übersicht!H282/(Übersicht!I282^'Perzentile Männlich'!$K$11)</f>
        <v>#DIV/0!</v>
      </c>
    </row>
    <row r="283" spans="13:15" x14ac:dyDescent="0.3">
      <c r="M283" t="e">
        <f>Übersicht!D283/(Übersicht!E283^'Perzentile Männlich'!$K$34)</f>
        <v>#DIV/0!</v>
      </c>
      <c r="N283" t="e">
        <f>Übersicht!F283/(Übersicht!G283^'Perzentile Männlich'!$K$42)</f>
        <v>#DIV/0!</v>
      </c>
      <c r="O283" t="e">
        <f>Übersicht!H283/(Übersicht!I283^'Perzentile Männlich'!$K$11)</f>
        <v>#DIV/0!</v>
      </c>
    </row>
    <row r="284" spans="13:15" x14ac:dyDescent="0.3">
      <c r="M284" t="e">
        <f>Übersicht!D284/(Übersicht!E284^'Perzentile Männlich'!$K$34)</f>
        <v>#DIV/0!</v>
      </c>
      <c r="N284" t="e">
        <f>Übersicht!F284/(Übersicht!G284^'Perzentile Männlich'!$K$42)</f>
        <v>#DIV/0!</v>
      </c>
      <c r="O284" t="e">
        <f>Übersicht!H284/(Übersicht!I284^'Perzentile Männlich'!$K$11)</f>
        <v>#DIV/0!</v>
      </c>
    </row>
    <row r="285" spans="13:15" x14ac:dyDescent="0.3">
      <c r="M285" t="e">
        <f>Übersicht!D285/(Übersicht!E285^'Perzentile Männlich'!$K$34)</f>
        <v>#DIV/0!</v>
      </c>
      <c r="N285" t="e">
        <f>Übersicht!F285/(Übersicht!G285^'Perzentile Männlich'!$K$42)</f>
        <v>#DIV/0!</v>
      </c>
      <c r="O285" t="e">
        <f>Übersicht!H285/(Übersicht!I285^'Perzentile Männlich'!$K$11)</f>
        <v>#DIV/0!</v>
      </c>
    </row>
    <row r="286" spans="13:15" x14ac:dyDescent="0.3">
      <c r="M286" t="e">
        <f>Übersicht!D286/(Übersicht!E286^'Perzentile Männlich'!$K$34)</f>
        <v>#DIV/0!</v>
      </c>
      <c r="N286" t="e">
        <f>Übersicht!F286/(Übersicht!G286^'Perzentile Männlich'!$K$42)</f>
        <v>#DIV/0!</v>
      </c>
      <c r="O286" t="e">
        <f>Übersicht!H286/(Übersicht!I286^'Perzentile Männlich'!$K$11)</f>
        <v>#DIV/0!</v>
      </c>
    </row>
    <row r="287" spans="13:15" x14ac:dyDescent="0.3">
      <c r="M287" t="e">
        <f>Übersicht!D287/(Übersicht!E287^'Perzentile Männlich'!$K$34)</f>
        <v>#DIV/0!</v>
      </c>
      <c r="N287" t="e">
        <f>Übersicht!F287/(Übersicht!G287^'Perzentile Männlich'!$K$42)</f>
        <v>#DIV/0!</v>
      </c>
      <c r="O287" t="e">
        <f>Übersicht!H287/(Übersicht!I287^'Perzentile Männlich'!$K$11)</f>
        <v>#DIV/0!</v>
      </c>
    </row>
    <row r="288" spans="13:15" x14ac:dyDescent="0.3">
      <c r="M288" t="e">
        <f>Übersicht!D288/(Übersicht!E288^'Perzentile Männlich'!$K$34)</f>
        <v>#DIV/0!</v>
      </c>
      <c r="N288" t="e">
        <f>Übersicht!F288/(Übersicht!G288^'Perzentile Männlich'!$K$42)</f>
        <v>#DIV/0!</v>
      </c>
      <c r="O288" t="e">
        <f>Übersicht!H288/(Übersicht!I288^'Perzentile Männlich'!$K$11)</f>
        <v>#DIV/0!</v>
      </c>
    </row>
    <row r="289" spans="13:15" x14ac:dyDescent="0.3">
      <c r="M289" t="e">
        <f>Übersicht!D289/(Übersicht!E289^'Perzentile Männlich'!$K$34)</f>
        <v>#DIV/0!</v>
      </c>
      <c r="N289" t="e">
        <f>Übersicht!F289/(Übersicht!G289^'Perzentile Männlich'!$K$42)</f>
        <v>#DIV/0!</v>
      </c>
      <c r="O289" t="e">
        <f>Übersicht!H289/(Übersicht!I289^'Perzentile Männlich'!$K$11)</f>
        <v>#DIV/0!</v>
      </c>
    </row>
    <row r="290" spans="13:15" x14ac:dyDescent="0.3">
      <c r="M290" t="e">
        <f>Übersicht!D290/(Übersicht!E290^'Perzentile Männlich'!$K$34)</f>
        <v>#DIV/0!</v>
      </c>
      <c r="N290" t="e">
        <f>Übersicht!F290/(Übersicht!G290^'Perzentile Männlich'!$K$42)</f>
        <v>#DIV/0!</v>
      </c>
      <c r="O290" t="e">
        <f>Übersicht!H290/(Übersicht!I290^'Perzentile Männlich'!$K$11)</f>
        <v>#DIV/0!</v>
      </c>
    </row>
    <row r="291" spans="13:15" x14ac:dyDescent="0.3">
      <c r="M291" t="e">
        <f>Übersicht!D291/(Übersicht!E291^'Perzentile Männlich'!$K$34)</f>
        <v>#DIV/0!</v>
      </c>
      <c r="N291" t="e">
        <f>Übersicht!F291/(Übersicht!G291^'Perzentile Männlich'!$K$42)</f>
        <v>#DIV/0!</v>
      </c>
      <c r="O291" t="e">
        <f>Übersicht!H291/(Übersicht!I291^'Perzentile Männlich'!$K$11)</f>
        <v>#DIV/0!</v>
      </c>
    </row>
    <row r="292" spans="13:15" x14ac:dyDescent="0.3">
      <c r="M292" t="e">
        <f>Übersicht!D292/(Übersicht!E292^'Perzentile Männlich'!$K$34)</f>
        <v>#DIV/0!</v>
      </c>
      <c r="N292" t="e">
        <f>Übersicht!F292/(Übersicht!G292^'Perzentile Männlich'!$K$42)</f>
        <v>#DIV/0!</v>
      </c>
      <c r="O292" t="e">
        <f>Übersicht!H292/(Übersicht!I292^'Perzentile Männlich'!$K$11)</f>
        <v>#DIV/0!</v>
      </c>
    </row>
    <row r="293" spans="13:15" x14ac:dyDescent="0.3">
      <c r="M293" t="e">
        <f>Übersicht!D293/(Übersicht!E293^'Perzentile Männlich'!$K$34)</f>
        <v>#DIV/0!</v>
      </c>
      <c r="N293" t="e">
        <f>Übersicht!F293/(Übersicht!G293^'Perzentile Männlich'!$K$42)</f>
        <v>#DIV/0!</v>
      </c>
      <c r="O293" t="e">
        <f>Übersicht!H293/(Übersicht!I293^'Perzentile Männlich'!$K$11)</f>
        <v>#DIV/0!</v>
      </c>
    </row>
    <row r="294" spans="13:15" x14ac:dyDescent="0.3">
      <c r="M294" t="e">
        <f>Übersicht!D294/(Übersicht!E294^'Perzentile Männlich'!$K$34)</f>
        <v>#DIV/0!</v>
      </c>
      <c r="N294" t="e">
        <f>Übersicht!F294/(Übersicht!G294^'Perzentile Männlich'!$K$42)</f>
        <v>#DIV/0!</v>
      </c>
      <c r="O294" t="e">
        <f>Übersicht!H294/(Übersicht!I294^'Perzentile Männlich'!$K$11)</f>
        <v>#DIV/0!</v>
      </c>
    </row>
    <row r="295" spans="13:15" x14ac:dyDescent="0.3">
      <c r="M295" t="e">
        <f>Übersicht!D295/(Übersicht!E295^'Perzentile Männlich'!$K$34)</f>
        <v>#DIV/0!</v>
      </c>
      <c r="N295" t="e">
        <f>Übersicht!F295/(Übersicht!G295^'Perzentile Männlich'!$K$42)</f>
        <v>#DIV/0!</v>
      </c>
      <c r="O295" t="e">
        <f>Übersicht!H295/(Übersicht!I295^'Perzentile Männlich'!$K$11)</f>
        <v>#DIV/0!</v>
      </c>
    </row>
    <row r="296" spans="13:15" x14ac:dyDescent="0.3">
      <c r="M296" t="e">
        <f>Übersicht!D296/(Übersicht!E296^'Perzentile Männlich'!$K$34)</f>
        <v>#DIV/0!</v>
      </c>
      <c r="N296" t="e">
        <f>Übersicht!F296/(Übersicht!G296^'Perzentile Männlich'!$K$42)</f>
        <v>#DIV/0!</v>
      </c>
      <c r="O296" t="e">
        <f>Übersicht!H296/(Übersicht!I296^'Perzentile Männlich'!$K$11)</f>
        <v>#DIV/0!</v>
      </c>
    </row>
    <row r="297" spans="13:15" x14ac:dyDescent="0.3">
      <c r="M297" t="e">
        <f>Übersicht!D297/(Übersicht!E297^'Perzentile Männlich'!$K$34)</f>
        <v>#DIV/0!</v>
      </c>
      <c r="N297" t="e">
        <f>Übersicht!F297/(Übersicht!G297^'Perzentile Männlich'!$K$42)</f>
        <v>#DIV/0!</v>
      </c>
      <c r="O297" t="e">
        <f>Übersicht!H297/(Übersicht!I297^'Perzentile Männlich'!$K$11)</f>
        <v>#DIV/0!</v>
      </c>
    </row>
    <row r="298" spans="13:15" x14ac:dyDescent="0.3">
      <c r="M298" t="e">
        <f>Übersicht!D298/(Übersicht!E298^'Perzentile Männlich'!$K$34)</f>
        <v>#DIV/0!</v>
      </c>
      <c r="N298" t="e">
        <f>Übersicht!F298/(Übersicht!G298^'Perzentile Männlich'!$K$42)</f>
        <v>#DIV/0!</v>
      </c>
      <c r="O298" t="e">
        <f>Übersicht!H298/(Übersicht!I298^'Perzentile Männlich'!$K$11)</f>
        <v>#DIV/0!</v>
      </c>
    </row>
    <row r="299" spans="13:15" x14ac:dyDescent="0.3">
      <c r="M299" t="e">
        <f>Übersicht!D299/(Übersicht!E299^'Perzentile Männlich'!$K$34)</f>
        <v>#DIV/0!</v>
      </c>
      <c r="N299" t="e">
        <f>Übersicht!F299/(Übersicht!G299^'Perzentile Männlich'!$K$42)</f>
        <v>#DIV/0!</v>
      </c>
      <c r="O299" t="e">
        <f>Übersicht!H299/(Übersicht!I299^'Perzentile Männlich'!$K$11)</f>
        <v>#DIV/0!</v>
      </c>
    </row>
    <row r="300" spans="13:15" x14ac:dyDescent="0.3">
      <c r="M300" t="e">
        <f>Übersicht!D300/(Übersicht!E300^'Perzentile Männlich'!$K$34)</f>
        <v>#DIV/0!</v>
      </c>
      <c r="N300" t="e">
        <f>Übersicht!F300/(Übersicht!G300^'Perzentile Männlich'!$K$42)</f>
        <v>#DIV/0!</v>
      </c>
      <c r="O300" t="e">
        <f>Übersicht!H300/(Übersicht!I300^'Perzentile Männlich'!$K$11)</f>
        <v>#DIV/0!</v>
      </c>
    </row>
    <row r="301" spans="13:15" x14ac:dyDescent="0.3">
      <c r="M301" t="e">
        <f>Übersicht!D301/(Übersicht!E301^'Perzentile Männlich'!$K$34)</f>
        <v>#DIV/0!</v>
      </c>
      <c r="N301" t="e">
        <f>Übersicht!F301/(Übersicht!G301^'Perzentile Männlich'!$K$42)</f>
        <v>#DIV/0!</v>
      </c>
      <c r="O301" t="e">
        <f>Übersicht!H301/(Übersicht!I301^'Perzentile Männlich'!$K$11)</f>
        <v>#DIV/0!</v>
      </c>
    </row>
    <row r="302" spans="13:15" x14ac:dyDescent="0.3">
      <c r="M302" t="e">
        <f>Übersicht!D302/(Übersicht!E302^'Perzentile Männlich'!$K$34)</f>
        <v>#DIV/0!</v>
      </c>
      <c r="N302" t="e">
        <f>Übersicht!F302/(Übersicht!G302^'Perzentile Männlich'!$K$42)</f>
        <v>#DIV/0!</v>
      </c>
      <c r="O302" t="e">
        <f>Übersicht!H302/(Übersicht!I302^'Perzentile Männlich'!$K$11)</f>
        <v>#DIV/0!</v>
      </c>
    </row>
    <row r="303" spans="13:15" x14ac:dyDescent="0.3">
      <c r="M303" t="e">
        <f>Übersicht!D303/(Übersicht!E303^'Perzentile Männlich'!$K$34)</f>
        <v>#DIV/0!</v>
      </c>
      <c r="N303" t="e">
        <f>Übersicht!F303/(Übersicht!G303^'Perzentile Männlich'!$K$42)</f>
        <v>#DIV/0!</v>
      </c>
      <c r="O303" t="e">
        <f>Übersicht!H303/(Übersicht!I303^'Perzentile Männlich'!$K$11)</f>
        <v>#DIV/0!</v>
      </c>
    </row>
    <row r="304" spans="13:15" x14ac:dyDescent="0.3">
      <c r="M304" t="e">
        <f>Übersicht!D304/(Übersicht!E304^'Perzentile Männlich'!$K$34)</f>
        <v>#DIV/0!</v>
      </c>
      <c r="N304" t="e">
        <f>Übersicht!F304/(Übersicht!G304^'Perzentile Männlich'!$K$42)</f>
        <v>#DIV/0!</v>
      </c>
      <c r="O304" t="e">
        <f>Übersicht!H304/(Übersicht!I304^'Perzentile Männlich'!$K$11)</f>
        <v>#DIV/0!</v>
      </c>
    </row>
    <row r="305" spans="13:15" x14ac:dyDescent="0.3">
      <c r="M305" t="e">
        <f>Übersicht!D305/(Übersicht!E305^'Perzentile Männlich'!$K$34)</f>
        <v>#DIV/0!</v>
      </c>
      <c r="N305" t="e">
        <f>Übersicht!F305/(Übersicht!G305^'Perzentile Männlich'!$K$42)</f>
        <v>#DIV/0!</v>
      </c>
      <c r="O305" t="e">
        <f>Übersicht!H305/(Übersicht!I305^'Perzentile Männlich'!$K$11)</f>
        <v>#DIV/0!</v>
      </c>
    </row>
    <row r="306" spans="13:15" x14ac:dyDescent="0.3">
      <c r="M306" t="e">
        <f>Übersicht!D306/(Übersicht!E306^'Perzentile Männlich'!$K$34)</f>
        <v>#DIV/0!</v>
      </c>
      <c r="N306" t="e">
        <f>Übersicht!F306/(Übersicht!G306^'Perzentile Männlich'!$K$42)</f>
        <v>#DIV/0!</v>
      </c>
      <c r="O306" t="e">
        <f>Übersicht!H306/(Übersicht!I306^'Perzentile Männlich'!$K$11)</f>
        <v>#DIV/0!</v>
      </c>
    </row>
    <row r="307" spans="13:15" x14ac:dyDescent="0.3">
      <c r="M307" t="e">
        <f>Übersicht!D307/(Übersicht!E307^'Perzentile Männlich'!$K$34)</f>
        <v>#DIV/0!</v>
      </c>
      <c r="N307" t="e">
        <f>Übersicht!F307/(Übersicht!G307^'Perzentile Männlich'!$K$42)</f>
        <v>#DIV/0!</v>
      </c>
      <c r="O307" t="e">
        <f>Übersicht!H307/(Übersicht!I307^'Perzentile Männlich'!$K$11)</f>
        <v>#DIV/0!</v>
      </c>
    </row>
    <row r="308" spans="13:15" x14ac:dyDescent="0.3">
      <c r="M308" t="e">
        <f>Übersicht!D308/(Übersicht!E308^'Perzentile Männlich'!$K$34)</f>
        <v>#DIV/0!</v>
      </c>
      <c r="N308" t="e">
        <f>Übersicht!F308/(Übersicht!G308^'Perzentile Männlich'!$K$42)</f>
        <v>#DIV/0!</v>
      </c>
      <c r="O308" t="e">
        <f>Übersicht!H308/(Übersicht!I308^'Perzentile Männlich'!$K$11)</f>
        <v>#DIV/0!</v>
      </c>
    </row>
    <row r="309" spans="13:15" x14ac:dyDescent="0.3">
      <c r="M309" t="e">
        <f>Übersicht!D309/(Übersicht!E309^'Perzentile Männlich'!$K$34)</f>
        <v>#DIV/0!</v>
      </c>
      <c r="N309" t="e">
        <f>Übersicht!F309/(Übersicht!G309^'Perzentile Männlich'!$K$42)</f>
        <v>#DIV/0!</v>
      </c>
      <c r="O309" t="e">
        <f>Übersicht!H309/(Übersicht!I309^'Perzentile Männlich'!$K$11)</f>
        <v>#DIV/0!</v>
      </c>
    </row>
    <row r="310" spans="13:15" x14ac:dyDescent="0.3">
      <c r="M310" t="e">
        <f>Übersicht!D310/(Übersicht!E310^'Perzentile Männlich'!$K$34)</f>
        <v>#DIV/0!</v>
      </c>
      <c r="N310" t="e">
        <f>Übersicht!F310/(Übersicht!G310^'Perzentile Männlich'!$K$42)</f>
        <v>#DIV/0!</v>
      </c>
      <c r="O310" t="e">
        <f>Übersicht!H310/(Übersicht!I310^'Perzentile Männlich'!$K$11)</f>
        <v>#DIV/0!</v>
      </c>
    </row>
    <row r="311" spans="13:15" x14ac:dyDescent="0.3">
      <c r="M311" t="e">
        <f>Übersicht!D311/(Übersicht!E311^'Perzentile Männlich'!$K$34)</f>
        <v>#DIV/0!</v>
      </c>
      <c r="N311" t="e">
        <f>Übersicht!F311/(Übersicht!G311^'Perzentile Männlich'!$K$42)</f>
        <v>#DIV/0!</v>
      </c>
      <c r="O311" t="e">
        <f>Übersicht!H311/(Übersicht!I311^'Perzentile Männlich'!$K$11)</f>
        <v>#DIV/0!</v>
      </c>
    </row>
    <row r="312" spans="13:15" x14ac:dyDescent="0.3">
      <c r="M312" t="e">
        <f>Übersicht!D312/(Übersicht!E312^'Perzentile Männlich'!$K$34)</f>
        <v>#DIV/0!</v>
      </c>
      <c r="N312" t="e">
        <f>Übersicht!F312/(Übersicht!G312^'Perzentile Männlich'!$K$42)</f>
        <v>#DIV/0!</v>
      </c>
      <c r="O312" t="e">
        <f>Übersicht!H312/(Übersicht!I312^'Perzentile Männlich'!$K$11)</f>
        <v>#DIV/0!</v>
      </c>
    </row>
    <row r="313" spans="13:15" x14ac:dyDescent="0.3">
      <c r="M313" t="e">
        <f>Übersicht!D313/(Übersicht!E313^'Perzentile Männlich'!$K$34)</f>
        <v>#DIV/0!</v>
      </c>
      <c r="N313" t="e">
        <f>Übersicht!F313/(Übersicht!G313^'Perzentile Männlich'!$K$42)</f>
        <v>#DIV/0!</v>
      </c>
      <c r="O313" t="e">
        <f>Übersicht!H313/(Übersicht!I313^'Perzentile Männlich'!$K$11)</f>
        <v>#DIV/0!</v>
      </c>
    </row>
    <row r="314" spans="13:15" x14ac:dyDescent="0.3">
      <c r="M314" t="e">
        <f>Übersicht!D314/(Übersicht!E314^'Perzentile Männlich'!$K$34)</f>
        <v>#DIV/0!</v>
      </c>
      <c r="N314" t="e">
        <f>Übersicht!F314/(Übersicht!G314^'Perzentile Männlich'!$K$42)</f>
        <v>#DIV/0!</v>
      </c>
      <c r="O314" t="e">
        <f>Übersicht!H314/(Übersicht!I314^'Perzentile Männlich'!$K$11)</f>
        <v>#DIV/0!</v>
      </c>
    </row>
    <row r="315" spans="13:15" x14ac:dyDescent="0.3">
      <c r="M315" t="e">
        <f>Übersicht!D315/(Übersicht!E315^'Perzentile Männlich'!$K$34)</f>
        <v>#DIV/0!</v>
      </c>
      <c r="N315" t="e">
        <f>Übersicht!F315/(Übersicht!G315^'Perzentile Männlich'!$K$42)</f>
        <v>#DIV/0!</v>
      </c>
      <c r="O315" t="e">
        <f>Übersicht!H315/(Übersicht!I315^'Perzentile Männlich'!$K$11)</f>
        <v>#DIV/0!</v>
      </c>
    </row>
    <row r="316" spans="13:15" x14ac:dyDescent="0.3">
      <c r="M316" t="e">
        <f>Übersicht!D316/(Übersicht!E316^'Perzentile Männlich'!$K$34)</f>
        <v>#DIV/0!</v>
      </c>
      <c r="N316" t="e">
        <f>Übersicht!F316/(Übersicht!G316^'Perzentile Männlich'!$K$42)</f>
        <v>#DIV/0!</v>
      </c>
      <c r="O316" t="e">
        <f>Übersicht!H316/(Übersicht!I316^'Perzentile Männlich'!$K$11)</f>
        <v>#DIV/0!</v>
      </c>
    </row>
    <row r="317" spans="13:15" x14ac:dyDescent="0.3">
      <c r="M317" t="e">
        <f>Übersicht!D317/(Übersicht!E317^'Perzentile Männlich'!$K$34)</f>
        <v>#DIV/0!</v>
      </c>
      <c r="N317" t="e">
        <f>Übersicht!F317/(Übersicht!G317^'Perzentile Männlich'!$K$42)</f>
        <v>#DIV/0!</v>
      </c>
      <c r="O317" t="e">
        <f>Übersicht!H317/(Übersicht!I317^'Perzentile Männlich'!$K$11)</f>
        <v>#DIV/0!</v>
      </c>
    </row>
    <row r="318" spans="13:15" x14ac:dyDescent="0.3">
      <c r="M318" t="e">
        <f>Übersicht!D318/(Übersicht!E318^'Perzentile Männlich'!$K$34)</f>
        <v>#DIV/0!</v>
      </c>
      <c r="N318" t="e">
        <f>Übersicht!F318/(Übersicht!G318^'Perzentile Männlich'!$K$42)</f>
        <v>#DIV/0!</v>
      </c>
      <c r="O318" t="e">
        <f>Übersicht!H318/(Übersicht!I318^'Perzentile Männlich'!$K$11)</f>
        <v>#DIV/0!</v>
      </c>
    </row>
    <row r="319" spans="13:15" x14ac:dyDescent="0.3">
      <c r="M319" t="e">
        <f>Übersicht!D319/(Übersicht!E319^'Perzentile Männlich'!$K$34)</f>
        <v>#DIV/0!</v>
      </c>
      <c r="N319" t="e">
        <f>Übersicht!F319/(Übersicht!G319^'Perzentile Männlich'!$K$42)</f>
        <v>#DIV/0!</v>
      </c>
      <c r="O319" t="e">
        <f>Übersicht!H319/(Übersicht!I319^'Perzentile Männlich'!$K$11)</f>
        <v>#DIV/0!</v>
      </c>
    </row>
    <row r="320" spans="13:15" x14ac:dyDescent="0.3">
      <c r="M320" t="e">
        <f>Übersicht!D320/(Übersicht!E320^'Perzentile Männlich'!$K$34)</f>
        <v>#DIV/0!</v>
      </c>
      <c r="N320" t="e">
        <f>Übersicht!F320/(Übersicht!G320^'Perzentile Männlich'!$K$42)</f>
        <v>#DIV/0!</v>
      </c>
      <c r="O320" t="e">
        <f>Übersicht!H320/(Übersicht!I320^'Perzentile Männlich'!$K$11)</f>
        <v>#DIV/0!</v>
      </c>
    </row>
    <row r="321" spans="13:15" x14ac:dyDescent="0.3">
      <c r="M321" t="e">
        <f>Übersicht!D321/(Übersicht!E321^'Perzentile Männlich'!$K$34)</f>
        <v>#DIV/0!</v>
      </c>
      <c r="N321" t="e">
        <f>Übersicht!F321/(Übersicht!G321^'Perzentile Männlich'!$K$42)</f>
        <v>#DIV/0!</v>
      </c>
      <c r="O321" t="e">
        <f>Übersicht!H321/(Übersicht!I321^'Perzentile Männlich'!$K$11)</f>
        <v>#DIV/0!</v>
      </c>
    </row>
    <row r="322" spans="13:15" x14ac:dyDescent="0.3">
      <c r="M322" t="e">
        <f>Übersicht!D322/(Übersicht!E322^'Perzentile Männlich'!$K$34)</f>
        <v>#DIV/0!</v>
      </c>
      <c r="N322" t="e">
        <f>Übersicht!F322/(Übersicht!G322^'Perzentile Männlich'!$K$42)</f>
        <v>#DIV/0!</v>
      </c>
      <c r="O322" t="e">
        <f>Übersicht!H322/(Übersicht!I322^'Perzentile Männlich'!$K$11)</f>
        <v>#DIV/0!</v>
      </c>
    </row>
    <row r="323" spans="13:15" x14ac:dyDescent="0.3">
      <c r="M323" t="e">
        <f>Übersicht!D323/(Übersicht!E323^'Perzentile Männlich'!$K$34)</f>
        <v>#DIV/0!</v>
      </c>
      <c r="N323" t="e">
        <f>Übersicht!F323/(Übersicht!G323^'Perzentile Männlich'!$K$42)</f>
        <v>#DIV/0!</v>
      </c>
      <c r="O323" t="e">
        <f>Übersicht!H323/(Übersicht!I323^'Perzentile Männlich'!$K$11)</f>
        <v>#DIV/0!</v>
      </c>
    </row>
    <row r="324" spans="13:15" x14ac:dyDescent="0.3">
      <c r="M324" t="e">
        <f>Übersicht!D324/(Übersicht!E324^'Perzentile Männlich'!$K$34)</f>
        <v>#DIV/0!</v>
      </c>
      <c r="N324" t="e">
        <f>Übersicht!F324/(Übersicht!G324^'Perzentile Männlich'!$K$42)</f>
        <v>#DIV/0!</v>
      </c>
      <c r="O324" t="e">
        <f>Übersicht!H324/(Übersicht!I324^'Perzentile Männlich'!$K$11)</f>
        <v>#DIV/0!</v>
      </c>
    </row>
    <row r="325" spans="13:15" x14ac:dyDescent="0.3">
      <c r="M325" t="e">
        <f>Übersicht!D325/(Übersicht!E325^'Perzentile Männlich'!$K$34)</f>
        <v>#DIV/0!</v>
      </c>
      <c r="N325" t="e">
        <f>Übersicht!F325/(Übersicht!G325^'Perzentile Männlich'!$K$42)</f>
        <v>#DIV/0!</v>
      </c>
      <c r="O325" t="e">
        <f>Übersicht!H325/(Übersicht!I325^'Perzentile Männlich'!$K$11)</f>
        <v>#DIV/0!</v>
      </c>
    </row>
    <row r="326" spans="13:15" x14ac:dyDescent="0.3">
      <c r="M326" t="e">
        <f>Übersicht!D326/(Übersicht!E326^'Perzentile Männlich'!$K$34)</f>
        <v>#DIV/0!</v>
      </c>
      <c r="N326" t="e">
        <f>Übersicht!F326/(Übersicht!G326^'Perzentile Männlich'!$K$42)</f>
        <v>#DIV/0!</v>
      </c>
      <c r="O326" t="e">
        <f>Übersicht!H326/(Übersicht!I326^'Perzentile Männlich'!$K$11)</f>
        <v>#DIV/0!</v>
      </c>
    </row>
    <row r="327" spans="13:15" x14ac:dyDescent="0.3">
      <c r="M327" t="e">
        <f>Übersicht!D327/(Übersicht!E327^'Perzentile Männlich'!$K$34)</f>
        <v>#DIV/0!</v>
      </c>
      <c r="N327" t="e">
        <f>Übersicht!F327/(Übersicht!G327^'Perzentile Männlich'!$K$42)</f>
        <v>#DIV/0!</v>
      </c>
      <c r="O327" t="e">
        <f>Übersicht!H327/(Übersicht!I327^'Perzentile Männlich'!$K$11)</f>
        <v>#DIV/0!</v>
      </c>
    </row>
    <row r="328" spans="13:15" x14ac:dyDescent="0.3">
      <c r="M328" t="e">
        <f>Übersicht!D328/(Übersicht!E328^'Perzentile Männlich'!$K$34)</f>
        <v>#DIV/0!</v>
      </c>
      <c r="N328" t="e">
        <f>Übersicht!F328/(Übersicht!G328^'Perzentile Männlich'!$K$42)</f>
        <v>#DIV/0!</v>
      </c>
      <c r="O328" t="e">
        <f>Übersicht!H328/(Übersicht!I328^'Perzentile Männlich'!$K$11)</f>
        <v>#DIV/0!</v>
      </c>
    </row>
    <row r="329" spans="13:15" x14ac:dyDescent="0.3">
      <c r="M329" t="e">
        <f>Übersicht!D329/(Übersicht!E329^'Perzentile Männlich'!$K$34)</f>
        <v>#DIV/0!</v>
      </c>
      <c r="N329" t="e">
        <f>Übersicht!F329/(Übersicht!G329^'Perzentile Männlich'!$K$42)</f>
        <v>#DIV/0!</v>
      </c>
      <c r="O329" t="e">
        <f>Übersicht!H329/(Übersicht!I329^'Perzentile Männlich'!$K$11)</f>
        <v>#DIV/0!</v>
      </c>
    </row>
    <row r="330" spans="13:15" x14ac:dyDescent="0.3">
      <c r="M330" t="e">
        <f>Übersicht!D330/(Übersicht!E330^'Perzentile Männlich'!$K$34)</f>
        <v>#DIV/0!</v>
      </c>
      <c r="N330" t="e">
        <f>Übersicht!F330/(Übersicht!G330^'Perzentile Männlich'!$K$42)</f>
        <v>#DIV/0!</v>
      </c>
      <c r="O330" t="e">
        <f>Übersicht!H330/(Übersicht!I330^'Perzentile Männlich'!$K$11)</f>
        <v>#DIV/0!</v>
      </c>
    </row>
    <row r="331" spans="13:15" x14ac:dyDescent="0.3">
      <c r="M331" t="e">
        <f>Übersicht!D331/(Übersicht!E331^'Perzentile Männlich'!$K$34)</f>
        <v>#DIV/0!</v>
      </c>
      <c r="N331" t="e">
        <f>Übersicht!F331/(Übersicht!G331^'Perzentile Männlich'!$K$42)</f>
        <v>#DIV/0!</v>
      </c>
      <c r="O331" t="e">
        <f>Übersicht!H331/(Übersicht!I331^'Perzentile Männlich'!$K$11)</f>
        <v>#DIV/0!</v>
      </c>
    </row>
    <row r="332" spans="13:15" x14ac:dyDescent="0.3">
      <c r="M332" t="e">
        <f>Übersicht!D332/(Übersicht!E332^'Perzentile Männlich'!$K$34)</f>
        <v>#DIV/0!</v>
      </c>
      <c r="N332" t="e">
        <f>Übersicht!F332/(Übersicht!G332^'Perzentile Männlich'!$K$42)</f>
        <v>#DIV/0!</v>
      </c>
      <c r="O332" t="e">
        <f>Übersicht!H332/(Übersicht!I332^'Perzentile Männlich'!$K$11)</f>
        <v>#DIV/0!</v>
      </c>
    </row>
    <row r="333" spans="13:15" x14ac:dyDescent="0.3">
      <c r="M333" t="e">
        <f>Übersicht!D333/(Übersicht!E333^'Perzentile Männlich'!$K$34)</f>
        <v>#DIV/0!</v>
      </c>
      <c r="N333" t="e">
        <f>Übersicht!F333/(Übersicht!G333^'Perzentile Männlich'!$K$42)</f>
        <v>#DIV/0!</v>
      </c>
      <c r="O333" t="e">
        <f>Übersicht!H333/(Übersicht!I333^'Perzentile Männlich'!$K$11)</f>
        <v>#DIV/0!</v>
      </c>
    </row>
    <row r="334" spans="13:15" x14ac:dyDescent="0.3">
      <c r="M334" t="e">
        <f>Übersicht!D334/(Übersicht!E334^'Perzentile Männlich'!$K$34)</f>
        <v>#DIV/0!</v>
      </c>
      <c r="N334" t="e">
        <f>Übersicht!F334/(Übersicht!G334^'Perzentile Männlich'!$K$42)</f>
        <v>#DIV/0!</v>
      </c>
      <c r="O334" t="e">
        <f>Übersicht!H334/(Übersicht!I334^'Perzentile Männlich'!$K$11)</f>
        <v>#DIV/0!</v>
      </c>
    </row>
    <row r="335" spans="13:15" x14ac:dyDescent="0.3">
      <c r="M335" t="e">
        <f>Übersicht!D335/(Übersicht!E335^'Perzentile Männlich'!$K$34)</f>
        <v>#DIV/0!</v>
      </c>
      <c r="N335" t="e">
        <f>Übersicht!F335/(Übersicht!G335^'Perzentile Männlich'!$K$42)</f>
        <v>#DIV/0!</v>
      </c>
      <c r="O335" t="e">
        <f>Übersicht!H335/(Übersicht!I335^'Perzentile Männlich'!$K$11)</f>
        <v>#DIV/0!</v>
      </c>
    </row>
    <row r="336" spans="13:15" x14ac:dyDescent="0.3">
      <c r="M336" t="e">
        <f>Übersicht!D336/(Übersicht!E336^'Perzentile Männlich'!$K$34)</f>
        <v>#DIV/0!</v>
      </c>
      <c r="N336" t="e">
        <f>Übersicht!F336/(Übersicht!G336^'Perzentile Männlich'!$K$42)</f>
        <v>#DIV/0!</v>
      </c>
      <c r="O336" t="e">
        <f>Übersicht!H336/(Übersicht!I336^'Perzentile Männlich'!$K$11)</f>
        <v>#DIV/0!</v>
      </c>
    </row>
    <row r="337" spans="13:15" x14ac:dyDescent="0.3">
      <c r="M337" t="e">
        <f>Übersicht!D337/(Übersicht!E337^'Perzentile Männlich'!$K$34)</f>
        <v>#DIV/0!</v>
      </c>
      <c r="N337" t="e">
        <f>Übersicht!F337/(Übersicht!G337^'Perzentile Männlich'!$K$42)</f>
        <v>#DIV/0!</v>
      </c>
      <c r="O337" t="e">
        <f>Übersicht!H337/(Übersicht!I337^'Perzentile Männlich'!$K$11)</f>
        <v>#DIV/0!</v>
      </c>
    </row>
    <row r="338" spans="13:15" x14ac:dyDescent="0.3">
      <c r="M338" t="e">
        <f>Übersicht!D338/(Übersicht!E338^'Perzentile Männlich'!$K$34)</f>
        <v>#DIV/0!</v>
      </c>
      <c r="N338" t="e">
        <f>Übersicht!F338/(Übersicht!G338^'Perzentile Männlich'!$K$42)</f>
        <v>#DIV/0!</v>
      </c>
      <c r="O338" t="e">
        <f>Übersicht!H338/(Übersicht!I338^'Perzentile Männlich'!$K$11)</f>
        <v>#DIV/0!</v>
      </c>
    </row>
    <row r="339" spans="13:15" x14ac:dyDescent="0.3">
      <c r="M339" t="e">
        <f>Übersicht!D339/(Übersicht!E339^'Perzentile Männlich'!$K$34)</f>
        <v>#DIV/0!</v>
      </c>
      <c r="N339" t="e">
        <f>Übersicht!F339/(Übersicht!G339^'Perzentile Männlich'!$K$42)</f>
        <v>#DIV/0!</v>
      </c>
      <c r="O339" t="e">
        <f>Übersicht!H339/(Übersicht!I339^'Perzentile Männlich'!$K$11)</f>
        <v>#DIV/0!</v>
      </c>
    </row>
    <row r="340" spans="13:15" x14ac:dyDescent="0.3">
      <c r="M340" t="e">
        <f>Übersicht!D340/(Übersicht!E340^'Perzentile Männlich'!$K$34)</f>
        <v>#DIV/0!</v>
      </c>
      <c r="N340" t="e">
        <f>Übersicht!F340/(Übersicht!G340^'Perzentile Männlich'!$K$42)</f>
        <v>#DIV/0!</v>
      </c>
      <c r="O340" t="e">
        <f>Übersicht!H340/(Übersicht!I340^'Perzentile Männlich'!$K$11)</f>
        <v>#DIV/0!</v>
      </c>
    </row>
    <row r="341" spans="13:15" x14ac:dyDescent="0.3">
      <c r="M341" t="e">
        <f>Übersicht!D341/(Übersicht!E341^'Perzentile Männlich'!$K$34)</f>
        <v>#DIV/0!</v>
      </c>
      <c r="N341" t="e">
        <f>Übersicht!F341/(Übersicht!G341^'Perzentile Männlich'!$K$42)</f>
        <v>#DIV/0!</v>
      </c>
      <c r="O341" t="e">
        <f>Übersicht!H341/(Übersicht!I341^'Perzentile Männlich'!$K$11)</f>
        <v>#DIV/0!</v>
      </c>
    </row>
    <row r="342" spans="13:15" x14ac:dyDescent="0.3">
      <c r="M342" t="e">
        <f>Übersicht!D342/(Übersicht!E342^'Perzentile Männlich'!$K$34)</f>
        <v>#DIV/0!</v>
      </c>
      <c r="N342" t="e">
        <f>Übersicht!F342/(Übersicht!G342^'Perzentile Männlich'!$K$42)</f>
        <v>#DIV/0!</v>
      </c>
      <c r="O342" t="e">
        <f>Übersicht!H342/(Übersicht!I342^'Perzentile Männlich'!$K$11)</f>
        <v>#DIV/0!</v>
      </c>
    </row>
    <row r="343" spans="13:15" x14ac:dyDescent="0.3">
      <c r="M343" t="e">
        <f>Übersicht!D343/(Übersicht!E343^'Perzentile Männlich'!$K$34)</f>
        <v>#DIV/0!</v>
      </c>
      <c r="N343" t="e">
        <f>Übersicht!F343/(Übersicht!G343^'Perzentile Männlich'!$K$42)</f>
        <v>#DIV/0!</v>
      </c>
      <c r="O343" t="e">
        <f>Übersicht!H343/(Übersicht!I343^'Perzentile Männlich'!$K$11)</f>
        <v>#DIV/0!</v>
      </c>
    </row>
    <row r="344" spans="13:15" x14ac:dyDescent="0.3">
      <c r="M344" t="e">
        <f>Übersicht!D344/(Übersicht!E344^'Perzentile Männlich'!$K$34)</f>
        <v>#DIV/0!</v>
      </c>
      <c r="N344" t="e">
        <f>Übersicht!F344/(Übersicht!G344^'Perzentile Männlich'!$K$42)</f>
        <v>#DIV/0!</v>
      </c>
      <c r="O344" t="e">
        <f>Übersicht!H344/(Übersicht!I344^'Perzentile Männlich'!$K$11)</f>
        <v>#DIV/0!</v>
      </c>
    </row>
    <row r="345" spans="13:15" x14ac:dyDescent="0.3">
      <c r="M345" t="e">
        <f>Übersicht!D345/(Übersicht!E345^'Perzentile Männlich'!$K$34)</f>
        <v>#DIV/0!</v>
      </c>
      <c r="N345" t="e">
        <f>Übersicht!F345/(Übersicht!G345^'Perzentile Männlich'!$K$42)</f>
        <v>#DIV/0!</v>
      </c>
      <c r="O345" t="e">
        <f>Übersicht!H345/(Übersicht!I345^'Perzentile Männlich'!$K$11)</f>
        <v>#DIV/0!</v>
      </c>
    </row>
    <row r="346" spans="13:15" x14ac:dyDescent="0.3">
      <c r="M346" t="e">
        <f>Übersicht!D346/(Übersicht!E346^'Perzentile Männlich'!$K$34)</f>
        <v>#DIV/0!</v>
      </c>
      <c r="N346" t="e">
        <f>Übersicht!F346/(Übersicht!G346^'Perzentile Männlich'!$K$42)</f>
        <v>#DIV/0!</v>
      </c>
      <c r="O346" t="e">
        <f>Übersicht!H346/(Übersicht!I346^'Perzentile Männlich'!$K$11)</f>
        <v>#DIV/0!</v>
      </c>
    </row>
    <row r="347" spans="13:15" x14ac:dyDescent="0.3">
      <c r="M347" t="e">
        <f>Übersicht!D347/(Übersicht!E347^'Perzentile Männlich'!$K$34)</f>
        <v>#DIV/0!</v>
      </c>
      <c r="N347" t="e">
        <f>Übersicht!F347/(Übersicht!G347^'Perzentile Männlich'!$K$42)</f>
        <v>#DIV/0!</v>
      </c>
      <c r="O347" t="e">
        <f>Übersicht!H347/(Übersicht!I347^'Perzentile Männlich'!$K$11)</f>
        <v>#DIV/0!</v>
      </c>
    </row>
    <row r="348" spans="13:15" x14ac:dyDescent="0.3">
      <c r="M348" t="e">
        <f>Übersicht!D348/(Übersicht!E348^'Perzentile Männlich'!$K$34)</f>
        <v>#DIV/0!</v>
      </c>
      <c r="N348" t="e">
        <f>Übersicht!F348/(Übersicht!G348^'Perzentile Männlich'!$K$42)</f>
        <v>#DIV/0!</v>
      </c>
      <c r="O348" t="e">
        <f>Übersicht!H348/(Übersicht!I348^'Perzentile Männlich'!$K$11)</f>
        <v>#DIV/0!</v>
      </c>
    </row>
    <row r="349" spans="13:15" x14ac:dyDescent="0.3">
      <c r="M349" t="e">
        <f>Übersicht!D349/(Übersicht!E349^'Perzentile Männlich'!$K$34)</f>
        <v>#DIV/0!</v>
      </c>
      <c r="N349" t="e">
        <f>Übersicht!F349/(Übersicht!G349^'Perzentile Männlich'!$K$42)</f>
        <v>#DIV/0!</v>
      </c>
      <c r="O349" t="e">
        <f>Übersicht!H349/(Übersicht!I349^'Perzentile Männlich'!$K$11)</f>
        <v>#DIV/0!</v>
      </c>
    </row>
    <row r="350" spans="13:15" x14ac:dyDescent="0.3">
      <c r="M350" t="e">
        <f>Übersicht!D350/(Übersicht!E350^'Perzentile Männlich'!$K$34)</f>
        <v>#DIV/0!</v>
      </c>
      <c r="N350" t="e">
        <f>Übersicht!F350/(Übersicht!G350^'Perzentile Männlich'!$K$42)</f>
        <v>#DIV/0!</v>
      </c>
      <c r="O350" t="e">
        <f>Übersicht!H350/(Übersicht!I350^'Perzentile Männlich'!$K$11)</f>
        <v>#DIV/0!</v>
      </c>
    </row>
    <row r="351" spans="13:15" x14ac:dyDescent="0.3">
      <c r="M351" t="e">
        <f>Übersicht!D351/(Übersicht!E351^'Perzentile Männlich'!$K$34)</f>
        <v>#DIV/0!</v>
      </c>
      <c r="N351" t="e">
        <f>Übersicht!F351/(Übersicht!G351^'Perzentile Männlich'!$K$42)</f>
        <v>#DIV/0!</v>
      </c>
      <c r="O351" t="e">
        <f>Übersicht!H351/(Übersicht!I351^'Perzentile Männlich'!$K$11)</f>
        <v>#DIV/0!</v>
      </c>
    </row>
    <row r="352" spans="13:15" x14ac:dyDescent="0.3">
      <c r="M352" t="e">
        <f>Übersicht!D352/(Übersicht!E352^'Perzentile Männlich'!$K$34)</f>
        <v>#DIV/0!</v>
      </c>
      <c r="N352" t="e">
        <f>Übersicht!F352/(Übersicht!G352^'Perzentile Männlich'!$K$42)</f>
        <v>#DIV/0!</v>
      </c>
      <c r="O352" t="e">
        <f>Übersicht!H352/(Übersicht!I352^'Perzentile Männlich'!$K$11)</f>
        <v>#DIV/0!</v>
      </c>
    </row>
    <row r="353" spans="13:15" x14ac:dyDescent="0.3">
      <c r="M353" t="e">
        <f>Übersicht!D353/(Übersicht!E353^'Perzentile Männlich'!$K$34)</f>
        <v>#DIV/0!</v>
      </c>
      <c r="N353" t="e">
        <f>Übersicht!F353/(Übersicht!G353^'Perzentile Männlich'!$K$42)</f>
        <v>#DIV/0!</v>
      </c>
      <c r="O353" t="e">
        <f>Übersicht!H353/(Übersicht!I353^'Perzentile Männlich'!$K$11)</f>
        <v>#DIV/0!</v>
      </c>
    </row>
    <row r="354" spans="13:15" x14ac:dyDescent="0.3">
      <c r="M354" t="e">
        <f>Übersicht!D354/(Übersicht!E354^'Perzentile Männlich'!$K$34)</f>
        <v>#DIV/0!</v>
      </c>
      <c r="N354" t="e">
        <f>Übersicht!F354/(Übersicht!G354^'Perzentile Männlich'!$K$42)</f>
        <v>#DIV/0!</v>
      </c>
      <c r="O354" t="e">
        <f>Übersicht!H354/(Übersicht!I354^'Perzentile Männlich'!$K$11)</f>
        <v>#DIV/0!</v>
      </c>
    </row>
    <row r="355" spans="13:15" x14ac:dyDescent="0.3">
      <c r="M355" t="e">
        <f>Übersicht!D355/(Übersicht!E355^'Perzentile Männlich'!$K$34)</f>
        <v>#DIV/0!</v>
      </c>
      <c r="N355" t="e">
        <f>Übersicht!F355/(Übersicht!G355^'Perzentile Männlich'!$K$42)</f>
        <v>#DIV/0!</v>
      </c>
      <c r="O355" t="e">
        <f>Übersicht!H355/(Übersicht!I355^'Perzentile Männlich'!$K$11)</f>
        <v>#DIV/0!</v>
      </c>
    </row>
    <row r="356" spans="13:15" x14ac:dyDescent="0.3">
      <c r="M356" t="e">
        <f>Übersicht!D356/(Übersicht!E356^'Perzentile Männlich'!$K$34)</f>
        <v>#DIV/0!</v>
      </c>
      <c r="N356" t="e">
        <f>Übersicht!F356/(Übersicht!G356^'Perzentile Männlich'!$K$42)</f>
        <v>#DIV/0!</v>
      </c>
      <c r="O356" t="e">
        <f>Übersicht!H356/(Übersicht!I356^'Perzentile Männlich'!$K$11)</f>
        <v>#DIV/0!</v>
      </c>
    </row>
    <row r="357" spans="13:15" x14ac:dyDescent="0.3">
      <c r="M357" t="e">
        <f>Übersicht!D357/(Übersicht!E357^'Perzentile Männlich'!$K$34)</f>
        <v>#DIV/0!</v>
      </c>
      <c r="N357" t="e">
        <f>Übersicht!F357/(Übersicht!G357^'Perzentile Männlich'!$K$42)</f>
        <v>#DIV/0!</v>
      </c>
      <c r="O357" t="e">
        <f>Übersicht!H357/(Übersicht!I357^'Perzentile Männlich'!$K$11)</f>
        <v>#DIV/0!</v>
      </c>
    </row>
    <row r="358" spans="13:15" x14ac:dyDescent="0.3">
      <c r="M358" t="e">
        <f>Übersicht!D358/(Übersicht!E358^'Perzentile Männlich'!$K$34)</f>
        <v>#DIV/0!</v>
      </c>
      <c r="N358" t="e">
        <f>Übersicht!F358/(Übersicht!G358^'Perzentile Männlich'!$K$42)</f>
        <v>#DIV/0!</v>
      </c>
      <c r="O358" t="e">
        <f>Übersicht!H358/(Übersicht!I358^'Perzentile Männlich'!$K$11)</f>
        <v>#DIV/0!</v>
      </c>
    </row>
    <row r="359" spans="13:15" x14ac:dyDescent="0.3">
      <c r="M359" t="e">
        <f>Übersicht!D359/(Übersicht!E359^'Perzentile Männlich'!$K$34)</f>
        <v>#DIV/0!</v>
      </c>
      <c r="N359" t="e">
        <f>Übersicht!F359/(Übersicht!G359^'Perzentile Männlich'!$K$42)</f>
        <v>#DIV/0!</v>
      </c>
      <c r="O359" t="e">
        <f>Übersicht!H359/(Übersicht!I359^'Perzentile Männlich'!$K$11)</f>
        <v>#DIV/0!</v>
      </c>
    </row>
    <row r="360" spans="13:15" x14ac:dyDescent="0.3">
      <c r="M360" t="e">
        <f>Übersicht!D360/(Übersicht!E360^'Perzentile Männlich'!$K$34)</f>
        <v>#DIV/0!</v>
      </c>
      <c r="N360" t="e">
        <f>Übersicht!F360/(Übersicht!G360^'Perzentile Männlich'!$K$42)</f>
        <v>#DIV/0!</v>
      </c>
      <c r="O360" t="e">
        <f>Übersicht!H360/(Übersicht!I360^'Perzentile Männlich'!$K$11)</f>
        <v>#DIV/0!</v>
      </c>
    </row>
    <row r="361" spans="13:15" x14ac:dyDescent="0.3">
      <c r="M361" t="e">
        <f>Übersicht!D361/(Übersicht!E361^'Perzentile Männlich'!$K$34)</f>
        <v>#DIV/0!</v>
      </c>
      <c r="N361" t="e">
        <f>Übersicht!F361/(Übersicht!G361^'Perzentile Männlich'!$K$42)</f>
        <v>#DIV/0!</v>
      </c>
      <c r="O361" t="e">
        <f>Übersicht!H361/(Übersicht!I361^'Perzentile Männlich'!$K$11)</f>
        <v>#DIV/0!</v>
      </c>
    </row>
    <row r="362" spans="13:15" x14ac:dyDescent="0.3">
      <c r="M362" t="e">
        <f>Übersicht!D362/(Übersicht!E362^'Perzentile Männlich'!$K$34)</f>
        <v>#DIV/0!</v>
      </c>
      <c r="N362" t="e">
        <f>Übersicht!F362/(Übersicht!G362^'Perzentile Männlich'!$K$42)</f>
        <v>#DIV/0!</v>
      </c>
      <c r="O362" t="e">
        <f>Übersicht!H362/(Übersicht!I362^'Perzentile Männlich'!$K$11)</f>
        <v>#DIV/0!</v>
      </c>
    </row>
    <row r="363" spans="13:15" x14ac:dyDescent="0.3">
      <c r="M363" t="e">
        <f>Übersicht!D363/(Übersicht!E363^'Perzentile Männlich'!$K$34)</f>
        <v>#DIV/0!</v>
      </c>
      <c r="N363" t="e">
        <f>Übersicht!F363/(Übersicht!G363^'Perzentile Männlich'!$K$42)</f>
        <v>#DIV/0!</v>
      </c>
      <c r="O363" t="e">
        <f>Übersicht!H363/(Übersicht!I363^'Perzentile Männlich'!$K$11)</f>
        <v>#DIV/0!</v>
      </c>
    </row>
    <row r="364" spans="13:15" x14ac:dyDescent="0.3">
      <c r="M364" t="e">
        <f>Übersicht!D364/(Übersicht!E364^'Perzentile Männlich'!$K$34)</f>
        <v>#DIV/0!</v>
      </c>
      <c r="N364" t="e">
        <f>Übersicht!F364/(Übersicht!G364^'Perzentile Männlich'!$K$42)</f>
        <v>#DIV/0!</v>
      </c>
      <c r="O364" t="e">
        <f>Übersicht!H364/(Übersicht!I364^'Perzentile Männlich'!$K$11)</f>
        <v>#DIV/0!</v>
      </c>
    </row>
    <row r="365" spans="13:15" x14ac:dyDescent="0.3">
      <c r="M365" t="e">
        <f>Übersicht!D365/(Übersicht!E365^'Perzentile Männlich'!$K$34)</f>
        <v>#DIV/0!</v>
      </c>
      <c r="N365" t="e">
        <f>Übersicht!F365/(Übersicht!G365^'Perzentile Männlich'!$K$42)</f>
        <v>#DIV/0!</v>
      </c>
      <c r="O365" t="e">
        <f>Übersicht!H365/(Übersicht!I365^'Perzentile Männlich'!$K$11)</f>
        <v>#DIV/0!</v>
      </c>
    </row>
    <row r="366" spans="13:15" x14ac:dyDescent="0.3">
      <c r="M366" t="e">
        <f>Übersicht!D366/(Übersicht!E366^'Perzentile Männlich'!$K$34)</f>
        <v>#DIV/0!</v>
      </c>
      <c r="N366" t="e">
        <f>Übersicht!F366/(Übersicht!G366^'Perzentile Männlich'!$K$42)</f>
        <v>#DIV/0!</v>
      </c>
      <c r="O366" t="e">
        <f>Übersicht!H366/(Übersicht!I366^'Perzentile Männlich'!$K$11)</f>
        <v>#DIV/0!</v>
      </c>
    </row>
    <row r="367" spans="13:15" x14ac:dyDescent="0.3">
      <c r="M367" t="e">
        <f>Übersicht!D367/(Übersicht!E367^'Perzentile Männlich'!$K$34)</f>
        <v>#DIV/0!</v>
      </c>
      <c r="N367" t="e">
        <f>Übersicht!F367/(Übersicht!G367^'Perzentile Männlich'!$K$42)</f>
        <v>#DIV/0!</v>
      </c>
      <c r="O367" t="e">
        <f>Übersicht!H367/(Übersicht!I367^'Perzentile Männlich'!$K$11)</f>
        <v>#DIV/0!</v>
      </c>
    </row>
    <row r="368" spans="13:15" x14ac:dyDescent="0.3">
      <c r="M368" t="e">
        <f>Übersicht!D368/(Übersicht!E368^'Perzentile Männlich'!$K$34)</f>
        <v>#DIV/0!</v>
      </c>
      <c r="N368" t="e">
        <f>Übersicht!F368/(Übersicht!G368^'Perzentile Männlich'!$K$42)</f>
        <v>#DIV/0!</v>
      </c>
      <c r="O368" t="e">
        <f>Übersicht!H368/(Übersicht!I368^'Perzentile Männlich'!$K$11)</f>
        <v>#DIV/0!</v>
      </c>
    </row>
    <row r="369" spans="13:15" x14ac:dyDescent="0.3">
      <c r="M369" t="e">
        <f>Übersicht!D369/(Übersicht!E369^'Perzentile Männlich'!$K$34)</f>
        <v>#DIV/0!</v>
      </c>
      <c r="N369" t="e">
        <f>Übersicht!F369/(Übersicht!G369^'Perzentile Männlich'!$K$42)</f>
        <v>#DIV/0!</v>
      </c>
      <c r="O369" t="e">
        <f>Übersicht!H369/(Übersicht!I369^'Perzentile Männlich'!$K$11)</f>
        <v>#DIV/0!</v>
      </c>
    </row>
    <row r="370" spans="13:15" x14ac:dyDescent="0.3">
      <c r="M370" t="e">
        <f>Übersicht!D370/(Übersicht!E370^'Perzentile Männlich'!$K$34)</f>
        <v>#DIV/0!</v>
      </c>
      <c r="N370" t="e">
        <f>Übersicht!F370/(Übersicht!G370^'Perzentile Männlich'!$K$42)</f>
        <v>#DIV/0!</v>
      </c>
      <c r="O370" t="e">
        <f>Übersicht!H370/(Übersicht!I370^'Perzentile Männlich'!$K$11)</f>
        <v>#DIV/0!</v>
      </c>
    </row>
    <row r="371" spans="13:15" x14ac:dyDescent="0.3">
      <c r="M371" t="e">
        <f>Übersicht!D371/(Übersicht!E371^'Perzentile Männlich'!$K$34)</f>
        <v>#DIV/0!</v>
      </c>
      <c r="N371" t="e">
        <f>Übersicht!F371/(Übersicht!G371^'Perzentile Männlich'!$K$42)</f>
        <v>#DIV/0!</v>
      </c>
      <c r="O371" t="e">
        <f>Übersicht!H371/(Übersicht!I371^'Perzentile Männlich'!$K$11)</f>
        <v>#DIV/0!</v>
      </c>
    </row>
    <row r="372" spans="13:15" x14ac:dyDescent="0.3">
      <c r="M372" t="e">
        <f>Übersicht!D372/(Übersicht!E372^'Perzentile Männlich'!$K$34)</f>
        <v>#DIV/0!</v>
      </c>
      <c r="N372" t="e">
        <f>Übersicht!F372/(Übersicht!G372^'Perzentile Männlich'!$K$42)</f>
        <v>#DIV/0!</v>
      </c>
      <c r="O372" t="e">
        <f>Übersicht!H372/(Übersicht!I372^'Perzentile Männlich'!$K$11)</f>
        <v>#DIV/0!</v>
      </c>
    </row>
    <row r="373" spans="13:15" x14ac:dyDescent="0.3">
      <c r="M373" t="e">
        <f>Übersicht!D373/(Übersicht!E373^'Perzentile Männlich'!$K$34)</f>
        <v>#DIV/0!</v>
      </c>
      <c r="N373" t="e">
        <f>Übersicht!F373/(Übersicht!G373^'Perzentile Männlich'!$K$42)</f>
        <v>#DIV/0!</v>
      </c>
      <c r="O373" t="e">
        <f>Übersicht!H373/(Übersicht!I373^'Perzentile Männlich'!$K$11)</f>
        <v>#DIV/0!</v>
      </c>
    </row>
    <row r="374" spans="13:15" x14ac:dyDescent="0.3">
      <c r="M374" t="e">
        <f>Übersicht!D374/(Übersicht!E374^'Perzentile Männlich'!$K$34)</f>
        <v>#DIV/0!</v>
      </c>
      <c r="N374" t="e">
        <f>Übersicht!F374/(Übersicht!G374^'Perzentile Männlich'!$K$42)</f>
        <v>#DIV/0!</v>
      </c>
      <c r="O374" t="e">
        <f>Übersicht!H374/(Übersicht!I374^'Perzentile Männlich'!$K$11)</f>
        <v>#DIV/0!</v>
      </c>
    </row>
    <row r="375" spans="13:15" x14ac:dyDescent="0.3">
      <c r="M375" t="e">
        <f>Übersicht!D375/(Übersicht!E375^'Perzentile Männlich'!$K$34)</f>
        <v>#DIV/0!</v>
      </c>
      <c r="N375" t="e">
        <f>Übersicht!F375/(Übersicht!G375^'Perzentile Männlich'!$K$42)</f>
        <v>#DIV/0!</v>
      </c>
      <c r="O375" t="e">
        <f>Übersicht!H375/(Übersicht!I375^'Perzentile Männlich'!$K$11)</f>
        <v>#DIV/0!</v>
      </c>
    </row>
    <row r="376" spans="13:15" x14ac:dyDescent="0.3">
      <c r="M376" t="e">
        <f>Übersicht!D376/(Übersicht!E376^'Perzentile Männlich'!$K$34)</f>
        <v>#DIV/0!</v>
      </c>
      <c r="N376" t="e">
        <f>Übersicht!F376/(Übersicht!G376^'Perzentile Männlich'!$K$42)</f>
        <v>#DIV/0!</v>
      </c>
      <c r="O376" t="e">
        <f>Übersicht!H376/(Übersicht!I376^'Perzentile Männlich'!$K$11)</f>
        <v>#DIV/0!</v>
      </c>
    </row>
    <row r="377" spans="13:15" x14ac:dyDescent="0.3">
      <c r="M377" t="e">
        <f>Übersicht!D377/(Übersicht!E377^'Perzentile Männlich'!$K$34)</f>
        <v>#DIV/0!</v>
      </c>
      <c r="N377" t="e">
        <f>Übersicht!F377/(Übersicht!G377^'Perzentile Männlich'!$K$42)</f>
        <v>#DIV/0!</v>
      </c>
      <c r="O377" t="e">
        <f>Übersicht!H377/(Übersicht!I377^'Perzentile Männlich'!$K$11)</f>
        <v>#DIV/0!</v>
      </c>
    </row>
    <row r="378" spans="13:15" x14ac:dyDescent="0.3">
      <c r="M378" t="e">
        <f>Übersicht!D378/(Übersicht!E378^'Perzentile Männlich'!$K$34)</f>
        <v>#DIV/0!</v>
      </c>
      <c r="N378" t="e">
        <f>Übersicht!F378/(Übersicht!G378^'Perzentile Männlich'!$K$42)</f>
        <v>#DIV/0!</v>
      </c>
      <c r="O378" t="e">
        <f>Übersicht!H378/(Übersicht!I378^'Perzentile Männlich'!$K$11)</f>
        <v>#DIV/0!</v>
      </c>
    </row>
    <row r="379" spans="13:15" x14ac:dyDescent="0.3">
      <c r="M379" t="e">
        <f>Übersicht!D379/(Übersicht!E379^'Perzentile Männlich'!$K$34)</f>
        <v>#DIV/0!</v>
      </c>
      <c r="N379" t="e">
        <f>Übersicht!F379/(Übersicht!G379^'Perzentile Männlich'!$K$42)</f>
        <v>#DIV/0!</v>
      </c>
      <c r="O379" t="e">
        <f>Übersicht!H379/(Übersicht!I379^'Perzentile Männlich'!$K$11)</f>
        <v>#DIV/0!</v>
      </c>
    </row>
    <row r="380" spans="13:15" x14ac:dyDescent="0.3">
      <c r="M380" t="e">
        <f>Übersicht!D380/(Übersicht!E380^'Perzentile Männlich'!$K$34)</f>
        <v>#DIV/0!</v>
      </c>
      <c r="N380" t="e">
        <f>Übersicht!F380/(Übersicht!G380^'Perzentile Männlich'!$K$42)</f>
        <v>#DIV/0!</v>
      </c>
      <c r="O380" t="e">
        <f>Übersicht!H380/(Übersicht!I380^'Perzentile Männlich'!$K$11)</f>
        <v>#DIV/0!</v>
      </c>
    </row>
    <row r="381" spans="13:15" x14ac:dyDescent="0.3">
      <c r="M381" t="e">
        <f>Übersicht!D381/(Übersicht!E381^'Perzentile Männlich'!$K$34)</f>
        <v>#DIV/0!</v>
      </c>
      <c r="N381" t="e">
        <f>Übersicht!F381/(Übersicht!G381^'Perzentile Männlich'!$K$42)</f>
        <v>#DIV/0!</v>
      </c>
      <c r="O381" t="e">
        <f>Übersicht!H381/(Übersicht!I381^'Perzentile Männlich'!$K$11)</f>
        <v>#DIV/0!</v>
      </c>
    </row>
    <row r="382" spans="13:15" x14ac:dyDescent="0.3">
      <c r="M382" t="e">
        <f>Übersicht!D382/(Übersicht!E382^'Perzentile Männlich'!$K$34)</f>
        <v>#DIV/0!</v>
      </c>
      <c r="N382" t="e">
        <f>Übersicht!F382/(Übersicht!G382^'Perzentile Männlich'!$K$42)</f>
        <v>#DIV/0!</v>
      </c>
      <c r="O382" t="e">
        <f>Übersicht!H382/(Übersicht!I382^'Perzentile Männlich'!$K$11)</f>
        <v>#DIV/0!</v>
      </c>
    </row>
    <row r="383" spans="13:15" x14ac:dyDescent="0.3">
      <c r="M383" t="e">
        <f>Übersicht!D383/(Übersicht!E383^'Perzentile Männlich'!$K$34)</f>
        <v>#DIV/0!</v>
      </c>
      <c r="N383" t="e">
        <f>Übersicht!F383/(Übersicht!G383^'Perzentile Männlich'!$K$42)</f>
        <v>#DIV/0!</v>
      </c>
      <c r="O383" t="e">
        <f>Übersicht!H383/(Übersicht!I383^'Perzentile Männlich'!$K$11)</f>
        <v>#DIV/0!</v>
      </c>
    </row>
    <row r="384" spans="13:15" x14ac:dyDescent="0.3">
      <c r="M384" t="e">
        <f>Übersicht!D384/(Übersicht!E384^'Perzentile Männlich'!$K$34)</f>
        <v>#DIV/0!</v>
      </c>
      <c r="N384" t="e">
        <f>Übersicht!F384/(Übersicht!G384^'Perzentile Männlich'!$K$42)</f>
        <v>#DIV/0!</v>
      </c>
      <c r="O384" t="e">
        <f>Übersicht!H384/(Übersicht!I384^'Perzentile Männlich'!$K$11)</f>
        <v>#DIV/0!</v>
      </c>
    </row>
    <row r="385" spans="13:15" x14ac:dyDescent="0.3">
      <c r="M385" t="e">
        <f>Übersicht!D385/(Übersicht!E385^'Perzentile Männlich'!$K$34)</f>
        <v>#DIV/0!</v>
      </c>
      <c r="N385" t="e">
        <f>Übersicht!F385/(Übersicht!G385^'Perzentile Männlich'!$K$42)</f>
        <v>#DIV/0!</v>
      </c>
      <c r="O385" t="e">
        <f>Übersicht!H385/(Übersicht!I385^'Perzentile Männlich'!$K$11)</f>
        <v>#DIV/0!</v>
      </c>
    </row>
    <row r="386" spans="13:15" x14ac:dyDescent="0.3">
      <c r="M386" t="e">
        <f>Übersicht!D386/(Übersicht!E386^'Perzentile Männlich'!$K$34)</f>
        <v>#DIV/0!</v>
      </c>
      <c r="N386" t="e">
        <f>Übersicht!F386/(Übersicht!G386^'Perzentile Männlich'!$K$42)</f>
        <v>#DIV/0!</v>
      </c>
      <c r="O386" t="e">
        <f>Übersicht!H386/(Übersicht!I386^'Perzentile Männlich'!$K$11)</f>
        <v>#DIV/0!</v>
      </c>
    </row>
    <row r="387" spans="13:15" x14ac:dyDescent="0.3">
      <c r="M387" t="e">
        <f>Übersicht!D387/(Übersicht!E387^'Perzentile Männlich'!$K$34)</f>
        <v>#DIV/0!</v>
      </c>
      <c r="N387" t="e">
        <f>Übersicht!F387/(Übersicht!G387^'Perzentile Männlich'!$K$42)</f>
        <v>#DIV/0!</v>
      </c>
      <c r="O387" t="e">
        <f>Übersicht!H387/(Übersicht!I387^'Perzentile Männlich'!$K$11)</f>
        <v>#DIV/0!</v>
      </c>
    </row>
    <row r="388" spans="13:15" x14ac:dyDescent="0.3">
      <c r="M388" t="e">
        <f>Übersicht!D388/(Übersicht!E388^'Perzentile Männlich'!$K$34)</f>
        <v>#DIV/0!</v>
      </c>
      <c r="N388" t="e">
        <f>Übersicht!F388/(Übersicht!G388^'Perzentile Männlich'!$K$42)</f>
        <v>#DIV/0!</v>
      </c>
      <c r="O388" t="e">
        <f>Übersicht!H388/(Übersicht!I388^'Perzentile Männlich'!$K$11)</f>
        <v>#DIV/0!</v>
      </c>
    </row>
    <row r="389" spans="13:15" x14ac:dyDescent="0.3">
      <c r="M389" t="e">
        <f>Übersicht!D389/(Übersicht!E389^'Perzentile Männlich'!$K$34)</f>
        <v>#DIV/0!</v>
      </c>
      <c r="N389" t="e">
        <f>Übersicht!F389/(Übersicht!G389^'Perzentile Männlich'!$K$42)</f>
        <v>#DIV/0!</v>
      </c>
      <c r="O389" t="e">
        <f>Übersicht!H389/(Übersicht!I389^'Perzentile Männlich'!$K$11)</f>
        <v>#DIV/0!</v>
      </c>
    </row>
    <row r="390" spans="13:15" x14ac:dyDescent="0.3">
      <c r="M390" t="e">
        <f>Übersicht!D390/(Übersicht!E390^'Perzentile Männlich'!$K$34)</f>
        <v>#DIV/0!</v>
      </c>
      <c r="N390" t="e">
        <f>Übersicht!F390/(Übersicht!G390^'Perzentile Männlich'!$K$42)</f>
        <v>#DIV/0!</v>
      </c>
      <c r="O390" t="e">
        <f>Übersicht!H390/(Übersicht!I390^'Perzentile Männlich'!$K$11)</f>
        <v>#DIV/0!</v>
      </c>
    </row>
    <row r="391" spans="13:15" x14ac:dyDescent="0.3">
      <c r="M391" t="e">
        <f>Übersicht!D391/(Übersicht!E391^'Perzentile Männlich'!$K$34)</f>
        <v>#DIV/0!</v>
      </c>
      <c r="N391" t="e">
        <f>Übersicht!F391/(Übersicht!G391^'Perzentile Männlich'!$K$42)</f>
        <v>#DIV/0!</v>
      </c>
      <c r="O391" t="e">
        <f>Übersicht!H391/(Übersicht!I391^'Perzentile Männlich'!$K$11)</f>
        <v>#DIV/0!</v>
      </c>
    </row>
    <row r="392" spans="13:15" x14ac:dyDescent="0.3">
      <c r="M392" t="e">
        <f>Übersicht!D392/(Übersicht!E392^'Perzentile Männlich'!$K$34)</f>
        <v>#DIV/0!</v>
      </c>
      <c r="N392" t="e">
        <f>Übersicht!F392/(Übersicht!G392^'Perzentile Männlich'!$K$42)</f>
        <v>#DIV/0!</v>
      </c>
      <c r="O392" t="e">
        <f>Übersicht!H392/(Übersicht!I392^'Perzentile Männlich'!$K$11)</f>
        <v>#DIV/0!</v>
      </c>
    </row>
    <row r="393" spans="13:15" x14ac:dyDescent="0.3">
      <c r="M393" t="e">
        <f>Übersicht!D393/(Übersicht!E393^'Perzentile Männlich'!$K$34)</f>
        <v>#DIV/0!</v>
      </c>
      <c r="N393" t="e">
        <f>Übersicht!F393/(Übersicht!G393^'Perzentile Männlich'!$K$42)</f>
        <v>#DIV/0!</v>
      </c>
      <c r="O393" t="e">
        <f>Übersicht!H393/(Übersicht!I393^'Perzentile Männlich'!$K$11)</f>
        <v>#DIV/0!</v>
      </c>
    </row>
    <row r="394" spans="13:15" x14ac:dyDescent="0.3">
      <c r="M394" t="e">
        <f>Übersicht!D394/(Übersicht!E394^'Perzentile Männlich'!$K$34)</f>
        <v>#DIV/0!</v>
      </c>
      <c r="N394" t="e">
        <f>Übersicht!F394/(Übersicht!G394^'Perzentile Männlich'!$K$42)</f>
        <v>#DIV/0!</v>
      </c>
      <c r="O394" t="e">
        <f>Übersicht!H394/(Übersicht!I394^'Perzentile Männlich'!$K$11)</f>
        <v>#DIV/0!</v>
      </c>
    </row>
    <row r="395" spans="13:15" x14ac:dyDescent="0.3">
      <c r="M395" t="e">
        <f>Übersicht!D395/(Übersicht!E395^'Perzentile Männlich'!$K$34)</f>
        <v>#DIV/0!</v>
      </c>
      <c r="N395" t="e">
        <f>Übersicht!F395/(Übersicht!G395^'Perzentile Männlich'!$K$42)</f>
        <v>#DIV/0!</v>
      </c>
      <c r="O395" t="e">
        <f>Übersicht!H395/(Übersicht!I395^'Perzentile Männlich'!$K$11)</f>
        <v>#DIV/0!</v>
      </c>
    </row>
    <row r="396" spans="13:15" x14ac:dyDescent="0.3">
      <c r="M396" t="e">
        <f>Übersicht!D396/(Übersicht!E396^'Perzentile Männlich'!$K$34)</f>
        <v>#DIV/0!</v>
      </c>
      <c r="N396" t="e">
        <f>Übersicht!F396/(Übersicht!G396^'Perzentile Männlich'!$K$42)</f>
        <v>#DIV/0!</v>
      </c>
      <c r="O396" t="e">
        <f>Übersicht!H396/(Übersicht!I396^'Perzentile Männlich'!$K$11)</f>
        <v>#DIV/0!</v>
      </c>
    </row>
    <row r="397" spans="13:15" x14ac:dyDescent="0.3">
      <c r="M397" t="e">
        <f>Übersicht!D397/(Übersicht!E397^'Perzentile Männlich'!$K$34)</f>
        <v>#DIV/0!</v>
      </c>
      <c r="N397" t="e">
        <f>Übersicht!F397/(Übersicht!G397^'Perzentile Männlich'!$K$42)</f>
        <v>#DIV/0!</v>
      </c>
      <c r="O397" t="e">
        <f>Übersicht!H397/(Übersicht!I397^'Perzentile Männlich'!$K$11)</f>
        <v>#DIV/0!</v>
      </c>
    </row>
    <row r="398" spans="13:15" x14ac:dyDescent="0.3">
      <c r="M398" t="e">
        <f>Übersicht!D398/(Übersicht!E398^'Perzentile Männlich'!$K$34)</f>
        <v>#DIV/0!</v>
      </c>
      <c r="N398" t="e">
        <f>Übersicht!F398/(Übersicht!G398^'Perzentile Männlich'!$K$42)</f>
        <v>#DIV/0!</v>
      </c>
      <c r="O398" t="e">
        <f>Übersicht!H398/(Übersicht!I398^'Perzentile Männlich'!$K$11)</f>
        <v>#DIV/0!</v>
      </c>
    </row>
    <row r="399" spans="13:15" x14ac:dyDescent="0.3">
      <c r="M399" t="e">
        <f>Übersicht!D399/(Übersicht!E399^'Perzentile Männlich'!$K$34)</f>
        <v>#DIV/0!</v>
      </c>
      <c r="N399" t="e">
        <f>Übersicht!F399/(Übersicht!G399^'Perzentile Männlich'!$K$42)</f>
        <v>#DIV/0!</v>
      </c>
      <c r="O399" t="e">
        <f>Übersicht!H399/(Übersicht!I399^'Perzentile Männlich'!$K$11)</f>
        <v>#DIV/0!</v>
      </c>
    </row>
    <row r="400" spans="13:15" x14ac:dyDescent="0.3">
      <c r="M400" t="e">
        <f>Übersicht!D400/(Übersicht!E400^'Perzentile Männlich'!$K$34)</f>
        <v>#DIV/0!</v>
      </c>
      <c r="N400" t="e">
        <f>Übersicht!F400/(Übersicht!G400^'Perzentile Männlich'!$K$42)</f>
        <v>#DIV/0!</v>
      </c>
      <c r="O400" t="e">
        <f>Übersicht!H400/(Übersicht!I400^'Perzentile Männlich'!$K$11)</f>
        <v>#DIV/0!</v>
      </c>
    </row>
    <row r="401" spans="13:15" x14ac:dyDescent="0.3">
      <c r="M401" t="e">
        <f>Übersicht!D401/(Übersicht!E401^'Perzentile Männlich'!$K$34)</f>
        <v>#DIV/0!</v>
      </c>
      <c r="N401" t="e">
        <f>Übersicht!F401/(Übersicht!G401^'Perzentile Männlich'!$K$42)</f>
        <v>#DIV/0!</v>
      </c>
      <c r="O401" t="e">
        <f>Übersicht!H401/(Übersicht!I401^'Perzentile Männlich'!$K$11)</f>
        <v>#DIV/0!</v>
      </c>
    </row>
    <row r="402" spans="13:15" x14ac:dyDescent="0.3">
      <c r="M402" t="e">
        <f>Übersicht!D402/(Übersicht!E402^'Perzentile Männlich'!$K$34)</f>
        <v>#DIV/0!</v>
      </c>
      <c r="N402" t="e">
        <f>Übersicht!F402/(Übersicht!G402^'Perzentile Männlich'!$K$42)</f>
        <v>#DIV/0!</v>
      </c>
      <c r="O402" t="e">
        <f>Übersicht!H402/(Übersicht!I402^'Perzentile Männlich'!$K$11)</f>
        <v>#DIV/0!</v>
      </c>
    </row>
    <row r="403" spans="13:15" x14ac:dyDescent="0.3">
      <c r="M403" t="e">
        <f>Übersicht!D403/(Übersicht!E403^'Perzentile Männlich'!$K$34)</f>
        <v>#DIV/0!</v>
      </c>
      <c r="N403" t="e">
        <f>Übersicht!F403/(Übersicht!G403^'Perzentile Männlich'!$K$42)</f>
        <v>#DIV/0!</v>
      </c>
      <c r="O403" t="e">
        <f>Übersicht!H403/(Übersicht!I403^'Perzentile Männlich'!$K$11)</f>
        <v>#DIV/0!</v>
      </c>
    </row>
    <row r="404" spans="13:15" x14ac:dyDescent="0.3">
      <c r="M404" t="e">
        <f>Übersicht!D404/(Übersicht!E404^'Perzentile Männlich'!$K$34)</f>
        <v>#DIV/0!</v>
      </c>
      <c r="N404" t="e">
        <f>Übersicht!F404/(Übersicht!G404^'Perzentile Männlich'!$K$42)</f>
        <v>#DIV/0!</v>
      </c>
      <c r="O404" t="e">
        <f>Übersicht!H404/(Übersicht!I404^'Perzentile Männlich'!$K$11)</f>
        <v>#DIV/0!</v>
      </c>
    </row>
    <row r="405" spans="13:15" x14ac:dyDescent="0.3">
      <c r="M405" t="e">
        <f>Übersicht!D405/(Übersicht!E405^'Perzentile Männlich'!$K$34)</f>
        <v>#DIV/0!</v>
      </c>
      <c r="N405" t="e">
        <f>Übersicht!F405/(Übersicht!G405^'Perzentile Männlich'!$K$42)</f>
        <v>#DIV/0!</v>
      </c>
      <c r="O405" t="e">
        <f>Übersicht!H405/(Übersicht!I405^'Perzentile Männlich'!$K$11)</f>
        <v>#DIV/0!</v>
      </c>
    </row>
    <row r="406" spans="13:15" x14ac:dyDescent="0.3">
      <c r="M406" t="e">
        <f>Übersicht!D406/(Übersicht!E406^'Perzentile Männlich'!$K$34)</f>
        <v>#DIV/0!</v>
      </c>
      <c r="N406" t="e">
        <f>Übersicht!F406/(Übersicht!G406^'Perzentile Männlich'!$K$42)</f>
        <v>#DIV/0!</v>
      </c>
      <c r="O406" t="e">
        <f>Übersicht!H406/(Übersicht!I406^'Perzentile Männlich'!$K$11)</f>
        <v>#DIV/0!</v>
      </c>
    </row>
    <row r="407" spans="13:15" x14ac:dyDescent="0.3">
      <c r="M407" t="e">
        <f>Übersicht!D407/(Übersicht!E407^'Perzentile Männlich'!$K$34)</f>
        <v>#DIV/0!</v>
      </c>
      <c r="N407" t="e">
        <f>Übersicht!F407/(Übersicht!G407^'Perzentile Männlich'!$K$42)</f>
        <v>#DIV/0!</v>
      </c>
      <c r="O407" t="e">
        <f>Übersicht!H407/(Übersicht!I407^'Perzentile Männlich'!$K$11)</f>
        <v>#DIV/0!</v>
      </c>
    </row>
    <row r="408" spans="13:15" x14ac:dyDescent="0.3">
      <c r="M408" t="e">
        <f>Übersicht!D408/(Übersicht!E408^'Perzentile Männlich'!$K$34)</f>
        <v>#DIV/0!</v>
      </c>
      <c r="N408" t="e">
        <f>Übersicht!F408/(Übersicht!G408^'Perzentile Männlich'!$K$42)</f>
        <v>#DIV/0!</v>
      </c>
      <c r="O408" t="e">
        <f>Übersicht!H408/(Übersicht!I408^'Perzentile Männlich'!$K$11)</f>
        <v>#DIV/0!</v>
      </c>
    </row>
    <row r="409" spans="13:15" x14ac:dyDescent="0.3">
      <c r="M409" t="e">
        <f>Übersicht!D409/(Übersicht!E409^'Perzentile Männlich'!$K$34)</f>
        <v>#DIV/0!</v>
      </c>
      <c r="N409" t="e">
        <f>Übersicht!F409/(Übersicht!G409^'Perzentile Männlich'!$K$42)</f>
        <v>#DIV/0!</v>
      </c>
      <c r="O409" t="e">
        <f>Übersicht!H409/(Übersicht!I409^'Perzentile Männlich'!$K$11)</f>
        <v>#DIV/0!</v>
      </c>
    </row>
    <row r="410" spans="13:15" x14ac:dyDescent="0.3">
      <c r="M410" t="e">
        <f>Übersicht!D410/(Übersicht!E410^'Perzentile Männlich'!$K$34)</f>
        <v>#DIV/0!</v>
      </c>
      <c r="N410" t="e">
        <f>Übersicht!F410/(Übersicht!G410^'Perzentile Männlich'!$K$42)</f>
        <v>#DIV/0!</v>
      </c>
      <c r="O410" t="e">
        <f>Übersicht!H410/(Übersicht!I410^'Perzentile Männlich'!$K$11)</f>
        <v>#DIV/0!</v>
      </c>
    </row>
    <row r="411" spans="13:15" x14ac:dyDescent="0.3">
      <c r="M411" t="e">
        <f>Übersicht!D411/(Übersicht!E411^'Perzentile Männlich'!$K$34)</f>
        <v>#DIV/0!</v>
      </c>
      <c r="N411" t="e">
        <f>Übersicht!F411/(Übersicht!G411^'Perzentile Männlich'!$K$42)</f>
        <v>#DIV/0!</v>
      </c>
      <c r="O411" t="e">
        <f>Übersicht!H411/(Übersicht!I411^'Perzentile Männlich'!$K$11)</f>
        <v>#DIV/0!</v>
      </c>
    </row>
    <row r="412" spans="13:15" x14ac:dyDescent="0.3">
      <c r="M412" t="e">
        <f>Übersicht!D412/(Übersicht!E412^'Perzentile Männlich'!$K$34)</f>
        <v>#DIV/0!</v>
      </c>
      <c r="N412" t="e">
        <f>Übersicht!F412/(Übersicht!G412^'Perzentile Männlich'!$K$42)</f>
        <v>#DIV/0!</v>
      </c>
      <c r="O412" t="e">
        <f>Übersicht!H412/(Übersicht!I412^'Perzentile Männlich'!$K$11)</f>
        <v>#DIV/0!</v>
      </c>
    </row>
    <row r="413" spans="13:15" x14ac:dyDescent="0.3">
      <c r="M413" t="e">
        <f>Übersicht!D413/(Übersicht!E413^'Perzentile Männlich'!$K$34)</f>
        <v>#DIV/0!</v>
      </c>
      <c r="N413" t="e">
        <f>Übersicht!F413/(Übersicht!G413^'Perzentile Männlich'!$K$42)</f>
        <v>#DIV/0!</v>
      </c>
      <c r="O413" t="e">
        <f>Übersicht!H413/(Übersicht!I413^'Perzentile Männlich'!$K$11)</f>
        <v>#DIV/0!</v>
      </c>
    </row>
    <row r="414" spans="13:15" x14ac:dyDescent="0.3">
      <c r="M414" t="e">
        <f>Übersicht!D414/(Übersicht!E414^'Perzentile Männlich'!$K$34)</f>
        <v>#DIV/0!</v>
      </c>
      <c r="N414" t="e">
        <f>Übersicht!F414/(Übersicht!G414^'Perzentile Männlich'!$K$42)</f>
        <v>#DIV/0!</v>
      </c>
      <c r="O414" t="e">
        <f>Übersicht!H414/(Übersicht!I414^'Perzentile Männlich'!$K$11)</f>
        <v>#DIV/0!</v>
      </c>
    </row>
    <row r="415" spans="13:15" x14ac:dyDescent="0.3">
      <c r="M415" t="e">
        <f>Übersicht!D415/(Übersicht!E415^'Perzentile Männlich'!$K$34)</f>
        <v>#DIV/0!</v>
      </c>
      <c r="N415" t="e">
        <f>Übersicht!F415/(Übersicht!G415^'Perzentile Männlich'!$K$42)</f>
        <v>#DIV/0!</v>
      </c>
      <c r="O415" t="e">
        <f>Übersicht!H415/(Übersicht!I415^'Perzentile Männlich'!$K$11)</f>
        <v>#DIV/0!</v>
      </c>
    </row>
    <row r="416" spans="13:15" x14ac:dyDescent="0.3">
      <c r="M416" t="e">
        <f>Übersicht!D416/(Übersicht!E416^'Perzentile Männlich'!$K$34)</f>
        <v>#DIV/0!</v>
      </c>
      <c r="N416" t="e">
        <f>Übersicht!F416/(Übersicht!G416^'Perzentile Männlich'!$K$42)</f>
        <v>#DIV/0!</v>
      </c>
      <c r="O416" t="e">
        <f>Übersicht!H416/(Übersicht!I416^'Perzentile Männlich'!$K$11)</f>
        <v>#DIV/0!</v>
      </c>
    </row>
    <row r="417" spans="13:15" x14ac:dyDescent="0.3">
      <c r="M417" t="e">
        <f>Übersicht!D417/(Übersicht!E417^'Perzentile Männlich'!$K$34)</f>
        <v>#DIV/0!</v>
      </c>
      <c r="N417" t="e">
        <f>Übersicht!F417/(Übersicht!G417^'Perzentile Männlich'!$K$42)</f>
        <v>#DIV/0!</v>
      </c>
      <c r="O417" t="e">
        <f>Übersicht!H417/(Übersicht!I417^'Perzentile Männlich'!$K$11)</f>
        <v>#DIV/0!</v>
      </c>
    </row>
    <row r="418" spans="13:15" x14ac:dyDescent="0.3">
      <c r="M418" t="e">
        <f>Übersicht!D418/(Übersicht!E418^'Perzentile Männlich'!$K$34)</f>
        <v>#DIV/0!</v>
      </c>
      <c r="N418" t="e">
        <f>Übersicht!F418/(Übersicht!G418^'Perzentile Männlich'!$K$42)</f>
        <v>#DIV/0!</v>
      </c>
      <c r="O418" t="e">
        <f>Übersicht!H418/(Übersicht!I418^'Perzentile Männlich'!$K$11)</f>
        <v>#DIV/0!</v>
      </c>
    </row>
    <row r="419" spans="13:15" x14ac:dyDescent="0.3">
      <c r="M419" t="e">
        <f>Übersicht!D419/(Übersicht!E419^'Perzentile Männlich'!$K$34)</f>
        <v>#DIV/0!</v>
      </c>
      <c r="N419" t="e">
        <f>Übersicht!F419/(Übersicht!G419^'Perzentile Männlich'!$K$42)</f>
        <v>#DIV/0!</v>
      </c>
      <c r="O419" t="e">
        <f>Übersicht!H419/(Übersicht!I419^'Perzentile Männlich'!$K$11)</f>
        <v>#DIV/0!</v>
      </c>
    </row>
    <row r="420" spans="13:15" x14ac:dyDescent="0.3">
      <c r="M420" t="e">
        <f>Übersicht!D420/(Übersicht!E420^'Perzentile Männlich'!$K$34)</f>
        <v>#DIV/0!</v>
      </c>
      <c r="N420" t="e">
        <f>Übersicht!F420/(Übersicht!G420^'Perzentile Männlich'!$K$42)</f>
        <v>#DIV/0!</v>
      </c>
      <c r="O420" t="e">
        <f>Übersicht!H420/(Übersicht!I420^'Perzentile Männlich'!$K$11)</f>
        <v>#DIV/0!</v>
      </c>
    </row>
    <row r="421" spans="13:15" x14ac:dyDescent="0.3">
      <c r="M421" t="e">
        <f>Übersicht!D421/(Übersicht!E421^'Perzentile Männlich'!$K$34)</f>
        <v>#DIV/0!</v>
      </c>
      <c r="N421" t="e">
        <f>Übersicht!F421/(Übersicht!G421^'Perzentile Männlich'!$K$42)</f>
        <v>#DIV/0!</v>
      </c>
      <c r="O421" t="e">
        <f>Übersicht!H421/(Übersicht!I421^'Perzentile Männlich'!$K$11)</f>
        <v>#DIV/0!</v>
      </c>
    </row>
    <row r="422" spans="13:15" x14ac:dyDescent="0.3">
      <c r="M422" t="e">
        <f>Übersicht!D422/(Übersicht!E422^'Perzentile Männlich'!$K$34)</f>
        <v>#DIV/0!</v>
      </c>
      <c r="N422" t="e">
        <f>Übersicht!F422/(Übersicht!G422^'Perzentile Männlich'!$K$42)</f>
        <v>#DIV/0!</v>
      </c>
      <c r="O422" t="e">
        <f>Übersicht!H422/(Übersicht!I422^'Perzentile Männlich'!$K$11)</f>
        <v>#DIV/0!</v>
      </c>
    </row>
    <row r="423" spans="13:15" x14ac:dyDescent="0.3">
      <c r="M423" t="e">
        <f>Übersicht!D423/(Übersicht!E423^'Perzentile Männlich'!$K$34)</f>
        <v>#DIV/0!</v>
      </c>
      <c r="N423" t="e">
        <f>Übersicht!F423/(Übersicht!G423^'Perzentile Männlich'!$K$42)</f>
        <v>#DIV/0!</v>
      </c>
      <c r="O423" t="e">
        <f>Übersicht!H423/(Übersicht!I423^'Perzentile Männlich'!$K$11)</f>
        <v>#DIV/0!</v>
      </c>
    </row>
    <row r="424" spans="13:15" x14ac:dyDescent="0.3">
      <c r="M424" t="e">
        <f>Übersicht!D424/(Übersicht!E424^'Perzentile Männlich'!$K$34)</f>
        <v>#DIV/0!</v>
      </c>
      <c r="N424" t="e">
        <f>Übersicht!F424/(Übersicht!G424^'Perzentile Männlich'!$K$42)</f>
        <v>#DIV/0!</v>
      </c>
      <c r="O424" t="e">
        <f>Übersicht!H424/(Übersicht!I424^'Perzentile Männlich'!$K$11)</f>
        <v>#DIV/0!</v>
      </c>
    </row>
    <row r="425" spans="13:15" x14ac:dyDescent="0.3">
      <c r="M425" t="e">
        <f>Übersicht!D425/(Übersicht!E425^'Perzentile Männlich'!$K$34)</f>
        <v>#DIV/0!</v>
      </c>
      <c r="N425" t="e">
        <f>Übersicht!F425/(Übersicht!G425^'Perzentile Männlich'!$K$42)</f>
        <v>#DIV/0!</v>
      </c>
      <c r="O425" t="e">
        <f>Übersicht!H425/(Übersicht!I425^'Perzentile Männlich'!$K$11)</f>
        <v>#DIV/0!</v>
      </c>
    </row>
    <row r="426" spans="13:15" x14ac:dyDescent="0.3">
      <c r="M426" t="e">
        <f>Übersicht!D426/(Übersicht!E426^'Perzentile Männlich'!$K$34)</f>
        <v>#DIV/0!</v>
      </c>
      <c r="N426" t="e">
        <f>Übersicht!F426/(Übersicht!G426^'Perzentile Männlich'!$K$42)</f>
        <v>#DIV/0!</v>
      </c>
      <c r="O426" t="e">
        <f>Übersicht!H426/(Übersicht!I426^'Perzentile Männlich'!$K$11)</f>
        <v>#DIV/0!</v>
      </c>
    </row>
    <row r="427" spans="13:15" x14ac:dyDescent="0.3">
      <c r="M427" t="e">
        <f>Übersicht!D427/(Übersicht!E427^'Perzentile Männlich'!$K$34)</f>
        <v>#DIV/0!</v>
      </c>
      <c r="N427" t="e">
        <f>Übersicht!F427/(Übersicht!G427^'Perzentile Männlich'!$K$42)</f>
        <v>#DIV/0!</v>
      </c>
      <c r="O427" t="e">
        <f>Übersicht!H427/(Übersicht!I427^'Perzentile Männlich'!$K$11)</f>
        <v>#DIV/0!</v>
      </c>
    </row>
    <row r="428" spans="13:15" x14ac:dyDescent="0.3">
      <c r="M428" t="e">
        <f>Übersicht!D428/(Übersicht!E428^'Perzentile Männlich'!$K$34)</f>
        <v>#DIV/0!</v>
      </c>
      <c r="N428" t="e">
        <f>Übersicht!F428/(Übersicht!G428^'Perzentile Männlich'!$K$42)</f>
        <v>#DIV/0!</v>
      </c>
      <c r="O428" t="e">
        <f>Übersicht!H428/(Übersicht!I428^'Perzentile Männlich'!$K$11)</f>
        <v>#DIV/0!</v>
      </c>
    </row>
    <row r="429" spans="13:15" x14ac:dyDescent="0.3">
      <c r="M429" t="e">
        <f>Übersicht!D429/(Übersicht!E429^'Perzentile Männlich'!$K$34)</f>
        <v>#DIV/0!</v>
      </c>
      <c r="N429" t="e">
        <f>Übersicht!F429/(Übersicht!G429^'Perzentile Männlich'!$K$42)</f>
        <v>#DIV/0!</v>
      </c>
      <c r="O429" t="e">
        <f>Übersicht!H429/(Übersicht!I429^'Perzentile Männlich'!$K$11)</f>
        <v>#DIV/0!</v>
      </c>
    </row>
    <row r="430" spans="13:15" x14ac:dyDescent="0.3">
      <c r="M430" t="e">
        <f>Übersicht!D430/(Übersicht!E430^'Perzentile Männlich'!$K$34)</f>
        <v>#DIV/0!</v>
      </c>
      <c r="N430" t="e">
        <f>Übersicht!F430/(Übersicht!G430^'Perzentile Männlich'!$K$42)</f>
        <v>#DIV/0!</v>
      </c>
      <c r="O430" t="e">
        <f>Übersicht!H430/(Übersicht!I430^'Perzentile Männlich'!$K$11)</f>
        <v>#DIV/0!</v>
      </c>
    </row>
    <row r="431" spans="13:15" x14ac:dyDescent="0.3">
      <c r="M431" t="e">
        <f>Übersicht!D431/(Übersicht!E431^'Perzentile Männlich'!$K$34)</f>
        <v>#DIV/0!</v>
      </c>
      <c r="N431" t="e">
        <f>Übersicht!F431/(Übersicht!G431^'Perzentile Männlich'!$K$42)</f>
        <v>#DIV/0!</v>
      </c>
      <c r="O431" t="e">
        <f>Übersicht!H431/(Übersicht!I431^'Perzentile Männlich'!$K$11)</f>
        <v>#DIV/0!</v>
      </c>
    </row>
    <row r="432" spans="13:15" x14ac:dyDescent="0.3">
      <c r="M432" t="e">
        <f>Übersicht!D432/(Übersicht!E432^'Perzentile Männlich'!$K$34)</f>
        <v>#DIV/0!</v>
      </c>
      <c r="N432" t="e">
        <f>Übersicht!F432/(Übersicht!G432^'Perzentile Männlich'!$K$42)</f>
        <v>#DIV/0!</v>
      </c>
      <c r="O432" t="e">
        <f>Übersicht!H432/(Übersicht!I432^'Perzentile Männlich'!$K$11)</f>
        <v>#DIV/0!</v>
      </c>
    </row>
    <row r="433" spans="13:15" x14ac:dyDescent="0.3">
      <c r="M433" t="e">
        <f>Übersicht!D433/(Übersicht!E433^'Perzentile Männlich'!$K$34)</f>
        <v>#DIV/0!</v>
      </c>
      <c r="N433" t="e">
        <f>Übersicht!F433/(Übersicht!G433^'Perzentile Männlich'!$K$42)</f>
        <v>#DIV/0!</v>
      </c>
      <c r="O433" t="e">
        <f>Übersicht!H433/(Übersicht!I433^'Perzentile Männlich'!$K$11)</f>
        <v>#DIV/0!</v>
      </c>
    </row>
    <row r="434" spans="13:15" x14ac:dyDescent="0.3">
      <c r="M434" t="e">
        <f>Übersicht!D434/(Übersicht!E434^'Perzentile Männlich'!$K$34)</f>
        <v>#DIV/0!</v>
      </c>
      <c r="N434" t="e">
        <f>Übersicht!F434/(Übersicht!G434^'Perzentile Männlich'!$K$42)</f>
        <v>#DIV/0!</v>
      </c>
      <c r="O434" t="e">
        <f>Übersicht!H434/(Übersicht!I434^'Perzentile Männlich'!$K$11)</f>
        <v>#DIV/0!</v>
      </c>
    </row>
    <row r="435" spans="13:15" x14ac:dyDescent="0.3">
      <c r="M435" t="e">
        <f>Übersicht!D435/(Übersicht!E435^'Perzentile Männlich'!$K$34)</f>
        <v>#DIV/0!</v>
      </c>
      <c r="N435" t="e">
        <f>Übersicht!F435/(Übersicht!G435^'Perzentile Männlich'!$K$42)</f>
        <v>#DIV/0!</v>
      </c>
      <c r="O435" t="e">
        <f>Übersicht!H435/(Übersicht!I435^'Perzentile Männlich'!$K$11)</f>
        <v>#DIV/0!</v>
      </c>
    </row>
    <row r="436" spans="13:15" x14ac:dyDescent="0.3">
      <c r="M436" t="e">
        <f>Übersicht!D436/(Übersicht!E436^'Perzentile Männlich'!$K$34)</f>
        <v>#DIV/0!</v>
      </c>
      <c r="N436" t="e">
        <f>Übersicht!F436/(Übersicht!G436^'Perzentile Männlich'!$K$42)</f>
        <v>#DIV/0!</v>
      </c>
      <c r="O436" t="e">
        <f>Übersicht!H436/(Übersicht!I436^'Perzentile Männlich'!$K$11)</f>
        <v>#DIV/0!</v>
      </c>
    </row>
    <row r="437" spans="13:15" x14ac:dyDescent="0.3">
      <c r="M437" t="e">
        <f>Übersicht!D437/(Übersicht!E437^'Perzentile Männlich'!$K$34)</f>
        <v>#DIV/0!</v>
      </c>
      <c r="N437" t="e">
        <f>Übersicht!F437/(Übersicht!G437^'Perzentile Männlich'!$K$42)</f>
        <v>#DIV/0!</v>
      </c>
      <c r="O437" t="e">
        <f>Übersicht!H437/(Übersicht!I437^'Perzentile Männlich'!$K$11)</f>
        <v>#DIV/0!</v>
      </c>
    </row>
    <row r="438" spans="13:15" x14ac:dyDescent="0.3">
      <c r="M438" t="e">
        <f>Übersicht!D438/(Übersicht!E438^'Perzentile Männlich'!$K$34)</f>
        <v>#DIV/0!</v>
      </c>
      <c r="N438" t="e">
        <f>Übersicht!F438/(Übersicht!G438^'Perzentile Männlich'!$K$42)</f>
        <v>#DIV/0!</v>
      </c>
      <c r="O438" t="e">
        <f>Übersicht!H438/(Übersicht!I438^'Perzentile Männlich'!$K$11)</f>
        <v>#DIV/0!</v>
      </c>
    </row>
    <row r="439" spans="13:15" x14ac:dyDescent="0.3">
      <c r="M439" t="e">
        <f>Übersicht!D439/(Übersicht!E439^'Perzentile Männlich'!$K$34)</f>
        <v>#DIV/0!</v>
      </c>
      <c r="N439" t="e">
        <f>Übersicht!F439/(Übersicht!G439^'Perzentile Männlich'!$K$42)</f>
        <v>#DIV/0!</v>
      </c>
      <c r="O439" t="e">
        <f>Übersicht!H439/(Übersicht!I439^'Perzentile Männlich'!$K$11)</f>
        <v>#DIV/0!</v>
      </c>
    </row>
    <row r="440" spans="13:15" x14ac:dyDescent="0.3">
      <c r="M440" t="e">
        <f>Übersicht!D440/(Übersicht!E440^'Perzentile Männlich'!$K$34)</f>
        <v>#DIV/0!</v>
      </c>
      <c r="N440" t="e">
        <f>Übersicht!F440/(Übersicht!G440^'Perzentile Männlich'!$K$42)</f>
        <v>#DIV/0!</v>
      </c>
      <c r="O440" t="e">
        <f>Übersicht!H440/(Übersicht!I440^'Perzentile Männlich'!$K$11)</f>
        <v>#DIV/0!</v>
      </c>
    </row>
    <row r="441" spans="13:15" x14ac:dyDescent="0.3">
      <c r="M441" t="e">
        <f>Übersicht!D441/(Übersicht!E441^'Perzentile Männlich'!$K$34)</f>
        <v>#DIV/0!</v>
      </c>
      <c r="N441" t="e">
        <f>Übersicht!F441/(Übersicht!G441^'Perzentile Männlich'!$K$42)</f>
        <v>#DIV/0!</v>
      </c>
      <c r="O441" t="e">
        <f>Übersicht!H441/(Übersicht!I441^'Perzentile Männlich'!$K$11)</f>
        <v>#DIV/0!</v>
      </c>
    </row>
    <row r="442" spans="13:15" x14ac:dyDescent="0.3">
      <c r="M442" t="e">
        <f>Übersicht!D442/(Übersicht!E442^'Perzentile Männlich'!$K$34)</f>
        <v>#DIV/0!</v>
      </c>
      <c r="N442" t="e">
        <f>Übersicht!F442/(Übersicht!G442^'Perzentile Männlich'!$K$42)</f>
        <v>#DIV/0!</v>
      </c>
      <c r="O442" t="e">
        <f>Übersicht!H442/(Übersicht!I442^'Perzentile Männlich'!$K$11)</f>
        <v>#DIV/0!</v>
      </c>
    </row>
    <row r="443" spans="13:15" x14ac:dyDescent="0.3">
      <c r="M443" t="e">
        <f>Übersicht!D443/(Übersicht!E443^'Perzentile Männlich'!$K$34)</f>
        <v>#DIV/0!</v>
      </c>
      <c r="N443" t="e">
        <f>Übersicht!F443/(Übersicht!G443^'Perzentile Männlich'!$K$42)</f>
        <v>#DIV/0!</v>
      </c>
      <c r="O443" t="e">
        <f>Übersicht!H443/(Übersicht!I443^'Perzentile Männlich'!$K$11)</f>
        <v>#DIV/0!</v>
      </c>
    </row>
    <row r="444" spans="13:15" x14ac:dyDescent="0.3">
      <c r="M444" t="e">
        <f>Übersicht!D444/(Übersicht!E444^'Perzentile Männlich'!$K$34)</f>
        <v>#DIV/0!</v>
      </c>
      <c r="N444" t="e">
        <f>Übersicht!F444/(Übersicht!G444^'Perzentile Männlich'!$K$42)</f>
        <v>#DIV/0!</v>
      </c>
      <c r="O444" t="e">
        <f>Übersicht!H444/(Übersicht!I444^'Perzentile Männlich'!$K$11)</f>
        <v>#DIV/0!</v>
      </c>
    </row>
    <row r="445" spans="13:15" x14ac:dyDescent="0.3">
      <c r="M445" t="e">
        <f>Übersicht!D445/(Übersicht!E445^'Perzentile Männlich'!$K$34)</f>
        <v>#DIV/0!</v>
      </c>
      <c r="N445" t="e">
        <f>Übersicht!F445/(Übersicht!G445^'Perzentile Männlich'!$K$42)</f>
        <v>#DIV/0!</v>
      </c>
      <c r="O445" t="e">
        <f>Übersicht!H445/(Übersicht!I445^'Perzentile Männlich'!$K$11)</f>
        <v>#DIV/0!</v>
      </c>
    </row>
    <row r="446" spans="13:15" x14ac:dyDescent="0.3">
      <c r="M446" t="e">
        <f>Übersicht!D446/(Übersicht!E446^'Perzentile Männlich'!$K$34)</f>
        <v>#DIV/0!</v>
      </c>
      <c r="N446" t="e">
        <f>Übersicht!F446/(Übersicht!G446^'Perzentile Männlich'!$K$42)</f>
        <v>#DIV/0!</v>
      </c>
      <c r="O446" t="e">
        <f>Übersicht!H446/(Übersicht!I446^'Perzentile Männlich'!$K$11)</f>
        <v>#DIV/0!</v>
      </c>
    </row>
    <row r="447" spans="13:15" x14ac:dyDescent="0.3">
      <c r="M447" t="e">
        <f>Übersicht!D447/(Übersicht!E447^'Perzentile Männlich'!$K$34)</f>
        <v>#DIV/0!</v>
      </c>
      <c r="N447" t="e">
        <f>Übersicht!F447/(Übersicht!G447^'Perzentile Männlich'!$K$42)</f>
        <v>#DIV/0!</v>
      </c>
      <c r="O447" t="e">
        <f>Übersicht!H447/(Übersicht!I447^'Perzentile Männlich'!$K$11)</f>
        <v>#DIV/0!</v>
      </c>
    </row>
    <row r="448" spans="13:15" x14ac:dyDescent="0.3">
      <c r="M448" t="e">
        <f>Übersicht!D448/(Übersicht!E448^'Perzentile Männlich'!$K$34)</f>
        <v>#DIV/0!</v>
      </c>
      <c r="N448" t="e">
        <f>Übersicht!F448/(Übersicht!G448^'Perzentile Männlich'!$K$42)</f>
        <v>#DIV/0!</v>
      </c>
      <c r="O448" t="e">
        <f>Übersicht!H448/(Übersicht!I448^'Perzentile Männlich'!$K$11)</f>
        <v>#DIV/0!</v>
      </c>
    </row>
    <row r="449" spans="13:15" x14ac:dyDescent="0.3">
      <c r="M449" t="e">
        <f>Übersicht!D449/(Übersicht!E449^'Perzentile Männlich'!$K$34)</f>
        <v>#DIV/0!</v>
      </c>
      <c r="N449" t="e">
        <f>Übersicht!F449/(Übersicht!G449^'Perzentile Männlich'!$K$42)</f>
        <v>#DIV/0!</v>
      </c>
      <c r="O449" t="e">
        <f>Übersicht!H449/(Übersicht!I449^'Perzentile Männlich'!$K$11)</f>
        <v>#DIV/0!</v>
      </c>
    </row>
    <row r="450" spans="13:15" x14ac:dyDescent="0.3">
      <c r="M450" t="e">
        <f>Übersicht!D450/(Übersicht!E450^'Perzentile Männlich'!$K$34)</f>
        <v>#DIV/0!</v>
      </c>
      <c r="N450" t="e">
        <f>Übersicht!F450/(Übersicht!G450^'Perzentile Männlich'!$K$42)</f>
        <v>#DIV/0!</v>
      </c>
      <c r="O450" t="e">
        <f>Übersicht!H450/(Übersicht!I450^'Perzentile Männlich'!$K$11)</f>
        <v>#DIV/0!</v>
      </c>
    </row>
    <row r="451" spans="13:15" x14ac:dyDescent="0.3">
      <c r="M451" t="e">
        <f>Übersicht!D451/(Übersicht!E451^'Perzentile Männlich'!$K$34)</f>
        <v>#DIV/0!</v>
      </c>
      <c r="N451" t="e">
        <f>Übersicht!F451/(Übersicht!G451^'Perzentile Männlich'!$K$42)</f>
        <v>#DIV/0!</v>
      </c>
      <c r="O451" t="e">
        <f>Übersicht!H451/(Übersicht!I451^'Perzentile Männlich'!$K$11)</f>
        <v>#DIV/0!</v>
      </c>
    </row>
    <row r="452" spans="13:15" x14ac:dyDescent="0.3">
      <c r="M452" t="e">
        <f>Übersicht!D452/(Übersicht!E452^'Perzentile Männlich'!$K$34)</f>
        <v>#DIV/0!</v>
      </c>
      <c r="N452" t="e">
        <f>Übersicht!F452/(Übersicht!G452^'Perzentile Männlich'!$K$42)</f>
        <v>#DIV/0!</v>
      </c>
      <c r="O452" t="e">
        <f>Übersicht!H452/(Übersicht!I452^'Perzentile Männlich'!$K$11)</f>
        <v>#DIV/0!</v>
      </c>
    </row>
    <row r="453" spans="13:15" x14ac:dyDescent="0.3">
      <c r="M453" t="e">
        <f>Übersicht!D453/(Übersicht!E453^'Perzentile Männlich'!$K$34)</f>
        <v>#DIV/0!</v>
      </c>
      <c r="N453" t="e">
        <f>Übersicht!F453/(Übersicht!G453^'Perzentile Männlich'!$K$42)</f>
        <v>#DIV/0!</v>
      </c>
      <c r="O453" t="e">
        <f>Übersicht!H453/(Übersicht!I453^'Perzentile Männlich'!$K$11)</f>
        <v>#DIV/0!</v>
      </c>
    </row>
    <row r="454" spans="13:15" x14ac:dyDescent="0.3">
      <c r="M454" t="e">
        <f>Übersicht!D454/(Übersicht!E454^'Perzentile Männlich'!$K$34)</f>
        <v>#DIV/0!</v>
      </c>
      <c r="N454" t="e">
        <f>Übersicht!F454/(Übersicht!G454^'Perzentile Männlich'!$K$42)</f>
        <v>#DIV/0!</v>
      </c>
      <c r="O454" t="e">
        <f>Übersicht!H454/(Übersicht!I454^'Perzentile Männlich'!$K$11)</f>
        <v>#DIV/0!</v>
      </c>
    </row>
    <row r="455" spans="13:15" x14ac:dyDescent="0.3">
      <c r="M455" t="e">
        <f>Übersicht!D455/(Übersicht!E455^'Perzentile Männlich'!$K$34)</f>
        <v>#DIV/0!</v>
      </c>
      <c r="N455" t="e">
        <f>Übersicht!F455/(Übersicht!G455^'Perzentile Männlich'!$K$42)</f>
        <v>#DIV/0!</v>
      </c>
      <c r="O455" t="e">
        <f>Übersicht!H455/(Übersicht!I455^'Perzentile Männlich'!$K$11)</f>
        <v>#DIV/0!</v>
      </c>
    </row>
    <row r="456" spans="13:15" x14ac:dyDescent="0.3">
      <c r="M456" t="e">
        <f>Übersicht!D456/(Übersicht!E456^'Perzentile Männlich'!$K$34)</f>
        <v>#DIV/0!</v>
      </c>
      <c r="N456" t="e">
        <f>Übersicht!F456/(Übersicht!G456^'Perzentile Männlich'!$K$42)</f>
        <v>#DIV/0!</v>
      </c>
      <c r="O456" t="e">
        <f>Übersicht!H456/(Übersicht!I456^'Perzentile Männlich'!$K$11)</f>
        <v>#DIV/0!</v>
      </c>
    </row>
    <row r="457" spans="13:15" x14ac:dyDescent="0.3">
      <c r="M457" t="e">
        <f>Übersicht!D457/(Übersicht!E457^'Perzentile Männlich'!$K$34)</f>
        <v>#DIV/0!</v>
      </c>
      <c r="N457" t="e">
        <f>Übersicht!F457/(Übersicht!G457^'Perzentile Männlich'!$K$42)</f>
        <v>#DIV/0!</v>
      </c>
      <c r="O457" t="e">
        <f>Übersicht!H457/(Übersicht!I457^'Perzentile Männlich'!$K$11)</f>
        <v>#DIV/0!</v>
      </c>
    </row>
    <row r="458" spans="13:15" x14ac:dyDescent="0.3">
      <c r="M458" t="e">
        <f>Übersicht!D458/(Übersicht!E458^'Perzentile Männlich'!$K$34)</f>
        <v>#DIV/0!</v>
      </c>
      <c r="N458" t="e">
        <f>Übersicht!F458/(Übersicht!G458^'Perzentile Männlich'!$K$42)</f>
        <v>#DIV/0!</v>
      </c>
      <c r="O458" t="e">
        <f>Übersicht!H458/(Übersicht!I458^'Perzentile Männlich'!$K$11)</f>
        <v>#DIV/0!</v>
      </c>
    </row>
    <row r="459" spans="13:15" x14ac:dyDescent="0.3">
      <c r="M459" t="e">
        <f>Übersicht!D459/(Übersicht!E459^'Perzentile Männlich'!$K$34)</f>
        <v>#DIV/0!</v>
      </c>
      <c r="N459" t="e">
        <f>Übersicht!F459/(Übersicht!G459^'Perzentile Männlich'!$K$42)</f>
        <v>#DIV/0!</v>
      </c>
      <c r="O459" t="e">
        <f>Übersicht!H459/(Übersicht!I459^'Perzentile Männlich'!$K$11)</f>
        <v>#DIV/0!</v>
      </c>
    </row>
    <row r="460" spans="13:15" x14ac:dyDescent="0.3">
      <c r="M460" t="e">
        <f>Übersicht!D460/(Übersicht!E460^'Perzentile Männlich'!$K$34)</f>
        <v>#DIV/0!</v>
      </c>
      <c r="N460" t="e">
        <f>Übersicht!F460/(Übersicht!G460^'Perzentile Männlich'!$K$42)</f>
        <v>#DIV/0!</v>
      </c>
      <c r="O460" t="e">
        <f>Übersicht!H460/(Übersicht!I460^'Perzentile Männlich'!$K$11)</f>
        <v>#DIV/0!</v>
      </c>
    </row>
    <row r="461" spans="13:15" x14ac:dyDescent="0.3">
      <c r="M461" t="e">
        <f>Übersicht!D461/(Übersicht!E461^'Perzentile Männlich'!$K$34)</f>
        <v>#DIV/0!</v>
      </c>
      <c r="N461" t="e">
        <f>Übersicht!F461/(Übersicht!G461^'Perzentile Männlich'!$K$42)</f>
        <v>#DIV/0!</v>
      </c>
      <c r="O461" t="e">
        <f>Übersicht!H461/(Übersicht!I461^'Perzentile Männlich'!$K$11)</f>
        <v>#DIV/0!</v>
      </c>
    </row>
    <row r="462" spans="13:15" x14ac:dyDescent="0.3">
      <c r="M462" t="e">
        <f>Übersicht!D462/(Übersicht!E462^'Perzentile Männlich'!$K$34)</f>
        <v>#DIV/0!</v>
      </c>
      <c r="N462" t="e">
        <f>Übersicht!F462/(Übersicht!G462^'Perzentile Männlich'!$K$42)</f>
        <v>#DIV/0!</v>
      </c>
      <c r="O462" t="e">
        <f>Übersicht!H462/(Übersicht!I462^'Perzentile Männlich'!$K$11)</f>
        <v>#DIV/0!</v>
      </c>
    </row>
    <row r="463" spans="13:15" x14ac:dyDescent="0.3">
      <c r="M463" t="e">
        <f>Übersicht!D463/(Übersicht!E463^'Perzentile Männlich'!$K$34)</f>
        <v>#DIV/0!</v>
      </c>
      <c r="N463" t="e">
        <f>Übersicht!F463/(Übersicht!G463^'Perzentile Männlich'!$K$42)</f>
        <v>#DIV/0!</v>
      </c>
      <c r="O463" t="e">
        <f>Übersicht!H463/(Übersicht!I463^'Perzentile Männlich'!$K$11)</f>
        <v>#DIV/0!</v>
      </c>
    </row>
    <row r="464" spans="13:15" x14ac:dyDescent="0.3">
      <c r="M464" t="e">
        <f>Übersicht!D464/(Übersicht!E464^'Perzentile Männlich'!$K$34)</f>
        <v>#DIV/0!</v>
      </c>
      <c r="N464" t="e">
        <f>Übersicht!F464/(Übersicht!G464^'Perzentile Männlich'!$K$42)</f>
        <v>#DIV/0!</v>
      </c>
      <c r="O464" t="e">
        <f>Übersicht!H464/(Übersicht!I464^'Perzentile Männlich'!$K$11)</f>
        <v>#DIV/0!</v>
      </c>
    </row>
    <row r="465" spans="13:15" x14ac:dyDescent="0.3">
      <c r="M465" t="e">
        <f>Übersicht!D465/(Übersicht!E465^'Perzentile Männlich'!$K$34)</f>
        <v>#DIV/0!</v>
      </c>
      <c r="N465" t="e">
        <f>Übersicht!F465/(Übersicht!G465^'Perzentile Männlich'!$K$42)</f>
        <v>#DIV/0!</v>
      </c>
      <c r="O465" t="e">
        <f>Übersicht!H465/(Übersicht!I465^'Perzentile Männlich'!$K$11)</f>
        <v>#DIV/0!</v>
      </c>
    </row>
    <row r="466" spans="13:15" x14ac:dyDescent="0.3">
      <c r="M466" t="e">
        <f>Übersicht!D466/(Übersicht!E466^'Perzentile Männlich'!$K$34)</f>
        <v>#DIV/0!</v>
      </c>
      <c r="N466" t="e">
        <f>Übersicht!F466/(Übersicht!G466^'Perzentile Männlich'!$K$42)</f>
        <v>#DIV/0!</v>
      </c>
      <c r="O466" t="e">
        <f>Übersicht!H466/(Übersicht!I466^'Perzentile Männlich'!$K$11)</f>
        <v>#DIV/0!</v>
      </c>
    </row>
    <row r="467" spans="13:15" x14ac:dyDescent="0.3">
      <c r="M467" t="e">
        <f>Übersicht!D467/(Übersicht!E467^'Perzentile Männlich'!$K$34)</f>
        <v>#DIV/0!</v>
      </c>
      <c r="N467" t="e">
        <f>Übersicht!F467/(Übersicht!G467^'Perzentile Männlich'!$K$42)</f>
        <v>#DIV/0!</v>
      </c>
      <c r="O467" t="e">
        <f>Übersicht!H467/(Übersicht!I467^'Perzentile Männlich'!$K$11)</f>
        <v>#DIV/0!</v>
      </c>
    </row>
    <row r="468" spans="13:15" x14ac:dyDescent="0.3">
      <c r="M468" t="e">
        <f>Übersicht!D468/(Übersicht!E468^'Perzentile Männlich'!$K$34)</f>
        <v>#DIV/0!</v>
      </c>
      <c r="N468" t="e">
        <f>Übersicht!F468/(Übersicht!G468^'Perzentile Männlich'!$K$42)</f>
        <v>#DIV/0!</v>
      </c>
      <c r="O468" t="e">
        <f>Übersicht!H468/(Übersicht!I468^'Perzentile Männlich'!$K$11)</f>
        <v>#DIV/0!</v>
      </c>
    </row>
    <row r="469" spans="13:15" x14ac:dyDescent="0.3">
      <c r="M469" t="e">
        <f>Übersicht!D469/(Übersicht!E469^'Perzentile Männlich'!$K$34)</f>
        <v>#DIV/0!</v>
      </c>
      <c r="N469" t="e">
        <f>Übersicht!F469/(Übersicht!G469^'Perzentile Männlich'!$K$42)</f>
        <v>#DIV/0!</v>
      </c>
      <c r="O469" t="e">
        <f>Übersicht!H469/(Übersicht!I469^'Perzentile Männlich'!$K$11)</f>
        <v>#DIV/0!</v>
      </c>
    </row>
    <row r="470" spans="13:15" x14ac:dyDescent="0.3">
      <c r="M470" t="e">
        <f>Übersicht!D470/(Übersicht!E470^'Perzentile Männlich'!$K$34)</f>
        <v>#DIV/0!</v>
      </c>
      <c r="N470" t="e">
        <f>Übersicht!F470/(Übersicht!G470^'Perzentile Männlich'!$K$42)</f>
        <v>#DIV/0!</v>
      </c>
      <c r="O470" t="e">
        <f>Übersicht!H470/(Übersicht!I470^'Perzentile Männlich'!$K$11)</f>
        <v>#DIV/0!</v>
      </c>
    </row>
    <row r="471" spans="13:15" x14ac:dyDescent="0.3">
      <c r="M471" t="e">
        <f>Übersicht!D471/(Übersicht!E471^'Perzentile Männlich'!$K$34)</f>
        <v>#DIV/0!</v>
      </c>
      <c r="N471" t="e">
        <f>Übersicht!F471/(Übersicht!G471^'Perzentile Männlich'!$K$42)</f>
        <v>#DIV/0!</v>
      </c>
      <c r="O471" t="e">
        <f>Übersicht!H471/(Übersicht!I471^'Perzentile Männlich'!$K$11)</f>
        <v>#DIV/0!</v>
      </c>
    </row>
    <row r="472" spans="13:15" x14ac:dyDescent="0.3">
      <c r="M472" t="e">
        <f>Übersicht!D472/(Übersicht!E472^'Perzentile Männlich'!$K$34)</f>
        <v>#DIV/0!</v>
      </c>
      <c r="N472" t="e">
        <f>Übersicht!F472/(Übersicht!G472^'Perzentile Männlich'!$K$42)</f>
        <v>#DIV/0!</v>
      </c>
      <c r="O472" t="e">
        <f>Übersicht!H472/(Übersicht!I472^'Perzentile Männlich'!$K$11)</f>
        <v>#DIV/0!</v>
      </c>
    </row>
    <row r="473" spans="13:15" x14ac:dyDescent="0.3">
      <c r="M473" t="e">
        <f>Übersicht!D473/(Übersicht!E473^'Perzentile Männlich'!$K$34)</f>
        <v>#DIV/0!</v>
      </c>
      <c r="N473" t="e">
        <f>Übersicht!F473/(Übersicht!G473^'Perzentile Männlich'!$K$42)</f>
        <v>#DIV/0!</v>
      </c>
      <c r="O473" t="e">
        <f>Übersicht!H473/(Übersicht!I473^'Perzentile Männlich'!$K$11)</f>
        <v>#DIV/0!</v>
      </c>
    </row>
    <row r="474" spans="13:15" x14ac:dyDescent="0.3">
      <c r="M474" t="e">
        <f>Übersicht!D474/(Übersicht!E474^'Perzentile Männlich'!$K$34)</f>
        <v>#DIV/0!</v>
      </c>
      <c r="N474" t="e">
        <f>Übersicht!F474/(Übersicht!G474^'Perzentile Männlich'!$K$42)</f>
        <v>#DIV/0!</v>
      </c>
      <c r="O474" t="e">
        <f>Übersicht!H474/(Übersicht!I474^'Perzentile Männlich'!$K$11)</f>
        <v>#DIV/0!</v>
      </c>
    </row>
    <row r="475" spans="13:15" x14ac:dyDescent="0.3">
      <c r="M475" t="e">
        <f>Übersicht!D475/(Übersicht!E475^'Perzentile Männlich'!$K$34)</f>
        <v>#DIV/0!</v>
      </c>
      <c r="N475" t="e">
        <f>Übersicht!F475/(Übersicht!G475^'Perzentile Männlich'!$K$42)</f>
        <v>#DIV/0!</v>
      </c>
      <c r="O475" t="e">
        <f>Übersicht!H475/(Übersicht!I475^'Perzentile Männlich'!$K$11)</f>
        <v>#DIV/0!</v>
      </c>
    </row>
    <row r="476" spans="13:15" x14ac:dyDescent="0.3">
      <c r="M476" t="e">
        <f>Übersicht!D476/(Übersicht!E476^'Perzentile Männlich'!$K$34)</f>
        <v>#DIV/0!</v>
      </c>
      <c r="N476" t="e">
        <f>Übersicht!F476/(Übersicht!G476^'Perzentile Männlich'!$K$42)</f>
        <v>#DIV/0!</v>
      </c>
      <c r="O476" t="e">
        <f>Übersicht!H476/(Übersicht!I476^'Perzentile Männlich'!$K$11)</f>
        <v>#DIV/0!</v>
      </c>
    </row>
    <row r="477" spans="13:15" x14ac:dyDescent="0.3">
      <c r="M477" t="e">
        <f>Übersicht!D477/(Übersicht!E477^'Perzentile Männlich'!$K$34)</f>
        <v>#DIV/0!</v>
      </c>
      <c r="N477" t="e">
        <f>Übersicht!F477/(Übersicht!G477^'Perzentile Männlich'!$K$42)</f>
        <v>#DIV/0!</v>
      </c>
      <c r="O477" t="e">
        <f>Übersicht!H477/(Übersicht!I477^'Perzentile Männlich'!$K$11)</f>
        <v>#DIV/0!</v>
      </c>
    </row>
    <row r="478" spans="13:15" x14ac:dyDescent="0.3">
      <c r="M478" t="e">
        <f>Übersicht!D478/(Übersicht!E478^'Perzentile Männlich'!$K$34)</f>
        <v>#DIV/0!</v>
      </c>
      <c r="N478" t="e">
        <f>Übersicht!F478/(Übersicht!G478^'Perzentile Männlich'!$K$42)</f>
        <v>#DIV/0!</v>
      </c>
      <c r="O478" t="e">
        <f>Übersicht!H478/(Übersicht!I478^'Perzentile Männlich'!$K$11)</f>
        <v>#DIV/0!</v>
      </c>
    </row>
    <row r="479" spans="13:15" x14ac:dyDescent="0.3">
      <c r="M479" t="e">
        <f>Übersicht!D479/(Übersicht!E479^'Perzentile Männlich'!$K$34)</f>
        <v>#DIV/0!</v>
      </c>
      <c r="N479" t="e">
        <f>Übersicht!F479/(Übersicht!G479^'Perzentile Männlich'!$K$42)</f>
        <v>#DIV/0!</v>
      </c>
      <c r="O479" t="e">
        <f>Übersicht!H479/(Übersicht!I479^'Perzentile Männlich'!$K$11)</f>
        <v>#DIV/0!</v>
      </c>
    </row>
    <row r="480" spans="13:15" x14ac:dyDescent="0.3">
      <c r="M480" t="e">
        <f>Übersicht!D480/(Übersicht!E480^'Perzentile Männlich'!$K$34)</f>
        <v>#DIV/0!</v>
      </c>
      <c r="N480" t="e">
        <f>Übersicht!F480/(Übersicht!G480^'Perzentile Männlich'!$K$42)</f>
        <v>#DIV/0!</v>
      </c>
      <c r="O480" t="e">
        <f>Übersicht!H480/(Übersicht!I480^'Perzentile Männlich'!$K$11)</f>
        <v>#DIV/0!</v>
      </c>
    </row>
    <row r="481" spans="13:15" x14ac:dyDescent="0.3">
      <c r="M481" t="e">
        <f>Übersicht!D481/(Übersicht!E481^'Perzentile Männlich'!$K$34)</f>
        <v>#DIV/0!</v>
      </c>
      <c r="N481" t="e">
        <f>Übersicht!F481/(Übersicht!G481^'Perzentile Männlich'!$K$42)</f>
        <v>#DIV/0!</v>
      </c>
      <c r="O481" t="e">
        <f>Übersicht!H481/(Übersicht!I481^'Perzentile Männlich'!$K$11)</f>
        <v>#DIV/0!</v>
      </c>
    </row>
    <row r="482" spans="13:15" x14ac:dyDescent="0.3">
      <c r="M482" t="e">
        <f>Übersicht!D482/(Übersicht!E482^'Perzentile Männlich'!$K$34)</f>
        <v>#DIV/0!</v>
      </c>
      <c r="N482" t="e">
        <f>Übersicht!F482/(Übersicht!G482^'Perzentile Männlich'!$K$42)</f>
        <v>#DIV/0!</v>
      </c>
      <c r="O482" t="e">
        <f>Übersicht!H482/(Übersicht!I482^'Perzentile Männlich'!$K$11)</f>
        <v>#DIV/0!</v>
      </c>
    </row>
    <row r="483" spans="13:15" x14ac:dyDescent="0.3">
      <c r="M483" t="e">
        <f>Übersicht!D483/(Übersicht!E483^'Perzentile Männlich'!$K$34)</f>
        <v>#DIV/0!</v>
      </c>
      <c r="N483" t="e">
        <f>Übersicht!F483/(Übersicht!G483^'Perzentile Männlich'!$K$42)</f>
        <v>#DIV/0!</v>
      </c>
      <c r="O483" t="e">
        <f>Übersicht!H483/(Übersicht!I483^'Perzentile Männlich'!$K$11)</f>
        <v>#DIV/0!</v>
      </c>
    </row>
    <row r="484" spans="13:15" x14ac:dyDescent="0.3">
      <c r="M484" t="e">
        <f>Übersicht!D484/(Übersicht!E484^'Perzentile Männlich'!$K$34)</f>
        <v>#DIV/0!</v>
      </c>
      <c r="N484" t="e">
        <f>Übersicht!F484/(Übersicht!G484^'Perzentile Männlich'!$K$42)</f>
        <v>#DIV/0!</v>
      </c>
      <c r="O484" t="e">
        <f>Übersicht!H484/(Übersicht!I484^'Perzentile Männlich'!$K$11)</f>
        <v>#DIV/0!</v>
      </c>
    </row>
    <row r="485" spans="13:15" x14ac:dyDescent="0.3">
      <c r="M485" t="e">
        <f>Übersicht!D485/(Übersicht!E485^'Perzentile Männlich'!$K$34)</f>
        <v>#DIV/0!</v>
      </c>
      <c r="N485" t="e">
        <f>Übersicht!F485/(Übersicht!G485^'Perzentile Männlich'!$K$42)</f>
        <v>#DIV/0!</v>
      </c>
      <c r="O485" t="e">
        <f>Übersicht!H485/(Übersicht!I485^'Perzentile Männlich'!$K$11)</f>
        <v>#DIV/0!</v>
      </c>
    </row>
    <row r="486" spans="13:15" x14ac:dyDescent="0.3">
      <c r="M486" t="e">
        <f>Übersicht!D486/(Übersicht!E486^'Perzentile Männlich'!$K$34)</f>
        <v>#DIV/0!</v>
      </c>
      <c r="N486" t="e">
        <f>Übersicht!F486/(Übersicht!G486^'Perzentile Männlich'!$K$42)</f>
        <v>#DIV/0!</v>
      </c>
      <c r="O486" t="e">
        <f>Übersicht!H486/(Übersicht!I486^'Perzentile Männlich'!$K$11)</f>
        <v>#DIV/0!</v>
      </c>
    </row>
    <row r="487" spans="13:15" x14ac:dyDescent="0.3">
      <c r="M487" t="e">
        <f>Übersicht!D487/(Übersicht!E487^'Perzentile Männlich'!$K$34)</f>
        <v>#DIV/0!</v>
      </c>
      <c r="N487" t="e">
        <f>Übersicht!F487/(Übersicht!G487^'Perzentile Männlich'!$K$42)</f>
        <v>#DIV/0!</v>
      </c>
      <c r="O487" t="e">
        <f>Übersicht!H487/(Übersicht!I487^'Perzentile Männlich'!$K$11)</f>
        <v>#DIV/0!</v>
      </c>
    </row>
    <row r="488" spans="13:15" x14ac:dyDescent="0.3">
      <c r="M488" t="e">
        <f>Übersicht!D488/(Übersicht!E488^'Perzentile Männlich'!$K$34)</f>
        <v>#DIV/0!</v>
      </c>
      <c r="N488" t="e">
        <f>Übersicht!F488/(Übersicht!G488^'Perzentile Männlich'!$K$42)</f>
        <v>#DIV/0!</v>
      </c>
      <c r="O488" t="e">
        <f>Übersicht!H488/(Übersicht!I488^'Perzentile Männlich'!$K$11)</f>
        <v>#DIV/0!</v>
      </c>
    </row>
    <row r="489" spans="13:15" x14ac:dyDescent="0.3">
      <c r="M489" t="e">
        <f>Übersicht!D489/(Übersicht!E489^'Perzentile Männlich'!$K$34)</f>
        <v>#DIV/0!</v>
      </c>
      <c r="N489" t="e">
        <f>Übersicht!F489/(Übersicht!G489^'Perzentile Männlich'!$K$42)</f>
        <v>#DIV/0!</v>
      </c>
      <c r="O489" t="e">
        <f>Übersicht!H489/(Übersicht!I489^'Perzentile Männlich'!$K$11)</f>
        <v>#DIV/0!</v>
      </c>
    </row>
    <row r="490" spans="13:15" x14ac:dyDescent="0.3">
      <c r="M490" t="e">
        <f>Übersicht!D490/(Übersicht!E490^'Perzentile Männlich'!$K$34)</f>
        <v>#DIV/0!</v>
      </c>
      <c r="N490" t="e">
        <f>Übersicht!F490/(Übersicht!G490^'Perzentile Männlich'!$K$42)</f>
        <v>#DIV/0!</v>
      </c>
      <c r="O490" t="e">
        <f>Übersicht!H490/(Übersicht!I490^'Perzentile Männlich'!$K$11)</f>
        <v>#DIV/0!</v>
      </c>
    </row>
    <row r="491" spans="13:15" x14ac:dyDescent="0.3">
      <c r="M491" t="e">
        <f>Übersicht!D491/(Übersicht!E491^'Perzentile Männlich'!$K$34)</f>
        <v>#DIV/0!</v>
      </c>
      <c r="N491" t="e">
        <f>Übersicht!F491/(Übersicht!G491^'Perzentile Männlich'!$K$42)</f>
        <v>#DIV/0!</v>
      </c>
      <c r="O491" t="e">
        <f>Übersicht!H491/(Übersicht!I491^'Perzentile Männlich'!$K$11)</f>
        <v>#DIV/0!</v>
      </c>
    </row>
    <row r="492" spans="13:15" x14ac:dyDescent="0.3">
      <c r="M492" t="e">
        <f>Übersicht!D492/(Übersicht!E492^'Perzentile Männlich'!$K$34)</f>
        <v>#DIV/0!</v>
      </c>
      <c r="N492" t="e">
        <f>Übersicht!F492/(Übersicht!G492^'Perzentile Männlich'!$K$42)</f>
        <v>#DIV/0!</v>
      </c>
      <c r="O492" t="e">
        <f>Übersicht!H492/(Übersicht!I492^'Perzentile Männlich'!$K$11)</f>
        <v>#DIV/0!</v>
      </c>
    </row>
    <row r="493" spans="13:15" x14ac:dyDescent="0.3">
      <c r="M493" t="e">
        <f>Übersicht!D493/(Übersicht!E493^'Perzentile Männlich'!$K$34)</f>
        <v>#DIV/0!</v>
      </c>
      <c r="N493" t="e">
        <f>Übersicht!F493/(Übersicht!G493^'Perzentile Männlich'!$K$42)</f>
        <v>#DIV/0!</v>
      </c>
      <c r="O493" t="e">
        <f>Übersicht!H493/(Übersicht!I493^'Perzentile Männlich'!$K$11)</f>
        <v>#DIV/0!</v>
      </c>
    </row>
    <row r="494" spans="13:15" x14ac:dyDescent="0.3">
      <c r="M494" t="e">
        <f>Übersicht!D494/(Übersicht!E494^'Perzentile Männlich'!$K$34)</f>
        <v>#DIV/0!</v>
      </c>
      <c r="N494" t="e">
        <f>Übersicht!F494/(Übersicht!G494^'Perzentile Männlich'!$K$42)</f>
        <v>#DIV/0!</v>
      </c>
      <c r="O494" t="e">
        <f>Übersicht!H494/(Übersicht!I494^'Perzentile Männlich'!$K$11)</f>
        <v>#DIV/0!</v>
      </c>
    </row>
    <row r="495" spans="13:15" x14ac:dyDescent="0.3">
      <c r="M495" t="e">
        <f>Übersicht!D495/(Übersicht!E495^'Perzentile Männlich'!$K$34)</f>
        <v>#DIV/0!</v>
      </c>
      <c r="N495" t="e">
        <f>Übersicht!F495/(Übersicht!G495^'Perzentile Männlich'!$K$42)</f>
        <v>#DIV/0!</v>
      </c>
      <c r="O495" t="e">
        <f>Übersicht!H495/(Übersicht!I495^'Perzentile Männlich'!$K$11)</f>
        <v>#DIV/0!</v>
      </c>
    </row>
    <row r="496" spans="13:15" x14ac:dyDescent="0.3">
      <c r="M496" t="e">
        <f>Übersicht!D496/(Übersicht!E496^'Perzentile Männlich'!$K$34)</f>
        <v>#DIV/0!</v>
      </c>
      <c r="N496" t="e">
        <f>Übersicht!F496/(Übersicht!G496^'Perzentile Männlich'!$K$42)</f>
        <v>#DIV/0!</v>
      </c>
      <c r="O496" t="e">
        <f>Übersicht!H496/(Übersicht!I496^'Perzentile Männlich'!$K$11)</f>
        <v>#DIV/0!</v>
      </c>
    </row>
    <row r="497" spans="13:15" x14ac:dyDescent="0.3">
      <c r="M497" t="e">
        <f>Übersicht!D497/(Übersicht!E497^'Perzentile Männlich'!$K$34)</f>
        <v>#DIV/0!</v>
      </c>
      <c r="N497" t="e">
        <f>Übersicht!F497/(Übersicht!G497^'Perzentile Männlich'!$K$42)</f>
        <v>#DIV/0!</v>
      </c>
      <c r="O497" t="e">
        <f>Übersicht!H497/(Übersicht!I497^'Perzentile Männlich'!$K$11)</f>
        <v>#DIV/0!</v>
      </c>
    </row>
    <row r="498" spans="13:15" x14ac:dyDescent="0.3">
      <c r="M498" t="e">
        <f>Übersicht!D498/(Übersicht!E498^'Perzentile Männlich'!$K$34)</f>
        <v>#DIV/0!</v>
      </c>
      <c r="N498" t="e">
        <f>Übersicht!F498/(Übersicht!G498^'Perzentile Männlich'!$K$42)</f>
        <v>#DIV/0!</v>
      </c>
      <c r="O498" t="e">
        <f>Übersicht!H498/(Übersicht!I498^'Perzentile Männlich'!$K$11)</f>
        <v>#DIV/0!</v>
      </c>
    </row>
    <row r="499" spans="13:15" x14ac:dyDescent="0.3">
      <c r="M499" t="e">
        <f>Übersicht!D499/(Übersicht!E499^'Perzentile Männlich'!$K$34)</f>
        <v>#DIV/0!</v>
      </c>
      <c r="N499" t="e">
        <f>Übersicht!F499/(Übersicht!G499^'Perzentile Männlich'!$K$42)</f>
        <v>#DIV/0!</v>
      </c>
      <c r="O499" t="e">
        <f>Übersicht!H499/(Übersicht!I499^'Perzentile Männlich'!$K$11)</f>
        <v>#DIV/0!</v>
      </c>
    </row>
    <row r="500" spans="13:15" x14ac:dyDescent="0.3">
      <c r="M500" t="e">
        <f>Übersicht!D500/(Übersicht!E500^'Perzentile Männlich'!$K$34)</f>
        <v>#DIV/0!</v>
      </c>
      <c r="N500" t="e">
        <f>Übersicht!F500/(Übersicht!G500^'Perzentile Männlich'!$K$42)</f>
        <v>#DIV/0!</v>
      </c>
      <c r="O500" t="e">
        <f>Übersicht!H500/(Übersicht!I500^'Perzentile Männlich'!$K$11)</f>
        <v>#DIV/0!</v>
      </c>
    </row>
    <row r="501" spans="13:15" x14ac:dyDescent="0.3">
      <c r="M501" t="e">
        <f>Übersicht!D501/(Übersicht!E501^'Perzentile Männlich'!$K$34)</f>
        <v>#DIV/0!</v>
      </c>
      <c r="N501" t="e">
        <f>Übersicht!F501/(Übersicht!G501^'Perzentile Männlich'!$K$42)</f>
        <v>#DIV/0!</v>
      </c>
      <c r="O501" t="e">
        <f>Übersicht!H501/(Übersicht!I501^'Perzentile Männlich'!$K$11)</f>
        <v>#DIV/0!</v>
      </c>
    </row>
    <row r="502" spans="13:15" x14ac:dyDescent="0.3">
      <c r="M502" t="e">
        <f>Übersicht!D502/(Übersicht!E502^'Perzentile Männlich'!$K$34)</f>
        <v>#DIV/0!</v>
      </c>
      <c r="N502" t="e">
        <f>Übersicht!F502/(Übersicht!G502^'Perzentile Männlich'!$K$42)</f>
        <v>#DIV/0!</v>
      </c>
      <c r="O502" t="e">
        <f>Übersicht!H502/(Übersicht!I502^'Perzentile Männlich'!$K$11)</f>
        <v>#DIV/0!</v>
      </c>
    </row>
    <row r="503" spans="13:15" x14ac:dyDescent="0.3">
      <c r="M503" t="e">
        <f>Übersicht!D503/(Übersicht!E503^'Perzentile Männlich'!$K$34)</f>
        <v>#DIV/0!</v>
      </c>
      <c r="N503" t="e">
        <f>Übersicht!F503/(Übersicht!G503^'Perzentile Männlich'!$K$42)</f>
        <v>#DIV/0!</v>
      </c>
      <c r="O503" t="e">
        <f>Übersicht!H503/(Übersicht!I503^'Perzentile Männlich'!$K$11)</f>
        <v>#DIV/0!</v>
      </c>
    </row>
    <row r="504" spans="13:15" x14ac:dyDescent="0.3">
      <c r="M504" t="e">
        <f>Übersicht!D504/(Übersicht!E504^'Perzentile Männlich'!$K$34)</f>
        <v>#DIV/0!</v>
      </c>
      <c r="N504" t="e">
        <f>Übersicht!F504/(Übersicht!G504^'Perzentile Männlich'!$K$42)</f>
        <v>#DIV/0!</v>
      </c>
      <c r="O504" t="e">
        <f>Übersicht!H504/(Übersicht!I504^'Perzentile Männlich'!$K$11)</f>
        <v>#DIV/0!</v>
      </c>
    </row>
    <row r="505" spans="13:15" x14ac:dyDescent="0.3">
      <c r="M505" t="e">
        <f>Übersicht!D505/(Übersicht!E505^'Perzentile Männlich'!$K$34)</f>
        <v>#DIV/0!</v>
      </c>
      <c r="N505" t="e">
        <f>Übersicht!F505/(Übersicht!G505^'Perzentile Männlich'!$K$42)</f>
        <v>#DIV/0!</v>
      </c>
      <c r="O505" t="e">
        <f>Übersicht!H505/(Übersicht!I505^'Perzentile Männlich'!$K$11)</f>
        <v>#DIV/0!</v>
      </c>
    </row>
    <row r="506" spans="13:15" x14ac:dyDescent="0.3">
      <c r="M506" t="e">
        <f>Übersicht!D506/(Übersicht!E506^'Perzentile Männlich'!$K$34)</f>
        <v>#DIV/0!</v>
      </c>
      <c r="N506" t="e">
        <f>Übersicht!F506/(Übersicht!G506^'Perzentile Männlich'!$K$42)</f>
        <v>#DIV/0!</v>
      </c>
      <c r="O506" t="e">
        <f>Übersicht!H506/(Übersicht!I506^'Perzentile Männlich'!$K$11)</f>
        <v>#DIV/0!</v>
      </c>
    </row>
    <row r="507" spans="13:15" x14ac:dyDescent="0.3">
      <c r="M507" t="e">
        <f>Übersicht!D507/(Übersicht!E507^'Perzentile Männlich'!$K$34)</f>
        <v>#DIV/0!</v>
      </c>
      <c r="N507" t="e">
        <f>Übersicht!F507/(Übersicht!G507^'Perzentile Männlich'!$K$42)</f>
        <v>#DIV/0!</v>
      </c>
      <c r="O507" t="e">
        <f>Übersicht!H507/(Übersicht!I507^'Perzentile Männlich'!$K$11)</f>
        <v>#DIV/0!</v>
      </c>
    </row>
    <row r="508" spans="13:15" x14ac:dyDescent="0.3">
      <c r="M508" t="e">
        <f>Übersicht!D508/(Übersicht!E508^'Perzentile Männlich'!$K$34)</f>
        <v>#DIV/0!</v>
      </c>
      <c r="N508" t="e">
        <f>Übersicht!F508/(Übersicht!G508^'Perzentile Männlich'!$K$42)</f>
        <v>#DIV/0!</v>
      </c>
      <c r="O508" t="e">
        <f>Übersicht!H508/(Übersicht!I508^'Perzentile Männlich'!$K$11)</f>
        <v>#DIV/0!</v>
      </c>
    </row>
    <row r="509" spans="13:15" x14ac:dyDescent="0.3">
      <c r="M509" t="e">
        <f>Übersicht!D509/(Übersicht!E509^'Perzentile Männlich'!$K$34)</f>
        <v>#DIV/0!</v>
      </c>
      <c r="N509" t="e">
        <f>Übersicht!F509/(Übersicht!G509^'Perzentile Männlich'!$K$42)</f>
        <v>#DIV/0!</v>
      </c>
      <c r="O509" t="e">
        <f>Übersicht!H509/(Übersicht!I509^'Perzentile Männlich'!$K$11)</f>
        <v>#DIV/0!</v>
      </c>
    </row>
    <row r="510" spans="13:15" x14ac:dyDescent="0.3">
      <c r="M510" t="e">
        <f>Übersicht!D510/(Übersicht!E510^'Perzentile Männlich'!$K$34)</f>
        <v>#DIV/0!</v>
      </c>
      <c r="N510" t="e">
        <f>Übersicht!F510/(Übersicht!G510^'Perzentile Männlich'!$K$42)</f>
        <v>#DIV/0!</v>
      </c>
      <c r="O510" t="e">
        <f>Übersicht!H510/(Übersicht!I510^'Perzentile Männlich'!$K$11)</f>
        <v>#DIV/0!</v>
      </c>
    </row>
    <row r="511" spans="13:15" x14ac:dyDescent="0.3">
      <c r="M511" t="e">
        <f>Übersicht!D511/(Übersicht!E511^'Perzentile Männlich'!$K$34)</f>
        <v>#DIV/0!</v>
      </c>
      <c r="N511" t="e">
        <f>Übersicht!F511/(Übersicht!G511^'Perzentile Männlich'!$K$42)</f>
        <v>#DIV/0!</v>
      </c>
      <c r="O511" t="e">
        <f>Übersicht!H511/(Übersicht!I511^'Perzentile Männlich'!$K$11)</f>
        <v>#DIV/0!</v>
      </c>
    </row>
    <row r="512" spans="13:15" x14ac:dyDescent="0.3">
      <c r="M512" t="e">
        <f>Übersicht!D512/(Übersicht!E512^'Perzentile Männlich'!$K$34)</f>
        <v>#DIV/0!</v>
      </c>
      <c r="N512" t="e">
        <f>Übersicht!F512/(Übersicht!G512^'Perzentile Männlich'!$K$42)</f>
        <v>#DIV/0!</v>
      </c>
      <c r="O512" t="e">
        <f>Übersicht!H512/(Übersicht!I512^'Perzentile Männlich'!$K$11)</f>
        <v>#DIV/0!</v>
      </c>
    </row>
    <row r="513" spans="13:15" x14ac:dyDescent="0.3">
      <c r="M513" t="e">
        <f>Übersicht!D513/(Übersicht!E513^'Perzentile Männlich'!$K$34)</f>
        <v>#DIV/0!</v>
      </c>
      <c r="N513" t="e">
        <f>Übersicht!F513/(Übersicht!G513^'Perzentile Männlich'!$K$42)</f>
        <v>#DIV/0!</v>
      </c>
      <c r="O513" t="e">
        <f>Übersicht!H513/(Übersicht!I513^'Perzentile Männlich'!$K$11)</f>
        <v>#DIV/0!</v>
      </c>
    </row>
    <row r="514" spans="13:15" x14ac:dyDescent="0.3">
      <c r="M514" t="e">
        <f>Übersicht!D514/(Übersicht!E514^'Perzentile Männlich'!$K$34)</f>
        <v>#DIV/0!</v>
      </c>
      <c r="N514" t="e">
        <f>Übersicht!F514/(Übersicht!G514^'Perzentile Männlich'!$K$42)</f>
        <v>#DIV/0!</v>
      </c>
      <c r="O514" t="e">
        <f>Übersicht!H514/(Übersicht!I514^'Perzentile Männlich'!$K$11)</f>
        <v>#DIV/0!</v>
      </c>
    </row>
    <row r="515" spans="13:15" x14ac:dyDescent="0.3">
      <c r="M515" t="e">
        <f>Übersicht!D515/(Übersicht!E515^'Perzentile Männlich'!$K$34)</f>
        <v>#DIV/0!</v>
      </c>
      <c r="N515" t="e">
        <f>Übersicht!F515/(Übersicht!G515^'Perzentile Männlich'!$K$42)</f>
        <v>#DIV/0!</v>
      </c>
      <c r="O515" t="e">
        <f>Übersicht!H515/(Übersicht!I515^'Perzentile Männlich'!$K$11)</f>
        <v>#DIV/0!</v>
      </c>
    </row>
    <row r="516" spans="13:15" x14ac:dyDescent="0.3">
      <c r="M516" t="e">
        <f>Übersicht!D516/(Übersicht!E516^'Perzentile Männlich'!$K$34)</f>
        <v>#DIV/0!</v>
      </c>
      <c r="N516" t="e">
        <f>Übersicht!F516/(Übersicht!G516^'Perzentile Männlich'!$K$42)</f>
        <v>#DIV/0!</v>
      </c>
      <c r="O516" t="e">
        <f>Übersicht!H516/(Übersicht!I516^'Perzentile Männlich'!$K$11)</f>
        <v>#DIV/0!</v>
      </c>
    </row>
    <row r="517" spans="13:15" x14ac:dyDescent="0.3">
      <c r="M517" t="e">
        <f>Übersicht!D517/(Übersicht!E517^'Perzentile Männlich'!$K$34)</f>
        <v>#DIV/0!</v>
      </c>
      <c r="N517" t="e">
        <f>Übersicht!F517/(Übersicht!G517^'Perzentile Männlich'!$K$42)</f>
        <v>#DIV/0!</v>
      </c>
      <c r="O517" t="e">
        <f>Übersicht!H517/(Übersicht!I517^'Perzentile Männlich'!$K$11)</f>
        <v>#DIV/0!</v>
      </c>
    </row>
    <row r="518" spans="13:15" x14ac:dyDescent="0.3">
      <c r="M518" t="e">
        <f>Übersicht!D518/(Übersicht!E518^'Perzentile Männlich'!$K$34)</f>
        <v>#DIV/0!</v>
      </c>
      <c r="N518" t="e">
        <f>Übersicht!F518/(Übersicht!G518^'Perzentile Männlich'!$K$42)</f>
        <v>#DIV/0!</v>
      </c>
      <c r="O518" t="e">
        <f>Übersicht!H518/(Übersicht!I518^'Perzentile Männlich'!$K$11)</f>
        <v>#DIV/0!</v>
      </c>
    </row>
    <row r="519" spans="13:15" x14ac:dyDescent="0.3">
      <c r="M519" t="e">
        <f>Übersicht!D519/(Übersicht!E519^'Perzentile Männlich'!$K$34)</f>
        <v>#DIV/0!</v>
      </c>
      <c r="N519" t="e">
        <f>Übersicht!F519/(Übersicht!G519^'Perzentile Männlich'!$K$42)</f>
        <v>#DIV/0!</v>
      </c>
      <c r="O519" t="e">
        <f>Übersicht!H519/(Übersicht!I519^'Perzentile Männlich'!$K$11)</f>
        <v>#DIV/0!</v>
      </c>
    </row>
    <row r="520" spans="13:15" x14ac:dyDescent="0.3">
      <c r="M520" t="e">
        <f>Übersicht!D520/(Übersicht!E520^'Perzentile Männlich'!$K$34)</f>
        <v>#DIV/0!</v>
      </c>
      <c r="N520" t="e">
        <f>Übersicht!F520/(Übersicht!G520^'Perzentile Männlich'!$K$42)</f>
        <v>#DIV/0!</v>
      </c>
      <c r="O520" t="e">
        <f>Übersicht!H520/(Übersicht!I520^'Perzentile Männlich'!$K$11)</f>
        <v>#DIV/0!</v>
      </c>
    </row>
    <row r="521" spans="13:15" x14ac:dyDescent="0.3">
      <c r="M521" t="e">
        <f>Übersicht!D521/(Übersicht!E521^'Perzentile Männlich'!$K$34)</f>
        <v>#DIV/0!</v>
      </c>
      <c r="N521" t="e">
        <f>Übersicht!F521/(Übersicht!G521^'Perzentile Männlich'!$K$42)</f>
        <v>#DIV/0!</v>
      </c>
      <c r="O521" t="e">
        <f>Übersicht!H521/(Übersicht!I521^'Perzentile Männlich'!$K$11)</f>
        <v>#DIV/0!</v>
      </c>
    </row>
    <row r="522" spans="13:15" x14ac:dyDescent="0.3">
      <c r="M522" t="e">
        <f>Übersicht!D522/(Übersicht!E522^'Perzentile Männlich'!$K$34)</f>
        <v>#DIV/0!</v>
      </c>
      <c r="N522" t="e">
        <f>Übersicht!F522/(Übersicht!G522^'Perzentile Männlich'!$K$42)</f>
        <v>#DIV/0!</v>
      </c>
      <c r="O522" t="e">
        <f>Übersicht!H522/(Übersicht!I522^'Perzentile Männlich'!$K$11)</f>
        <v>#DIV/0!</v>
      </c>
    </row>
    <row r="523" spans="13:15" x14ac:dyDescent="0.3">
      <c r="M523" t="e">
        <f>Übersicht!D523/(Übersicht!E523^'Perzentile Männlich'!$K$34)</f>
        <v>#DIV/0!</v>
      </c>
      <c r="N523" t="e">
        <f>Übersicht!F523/(Übersicht!G523^'Perzentile Männlich'!$K$42)</f>
        <v>#DIV/0!</v>
      </c>
      <c r="O523" t="e">
        <f>Übersicht!H523/(Übersicht!I523^'Perzentile Männlich'!$K$11)</f>
        <v>#DIV/0!</v>
      </c>
    </row>
    <row r="524" spans="13:15" x14ac:dyDescent="0.3">
      <c r="M524" t="e">
        <f>Übersicht!D524/(Übersicht!E524^'Perzentile Männlich'!$K$34)</f>
        <v>#DIV/0!</v>
      </c>
      <c r="N524" t="e">
        <f>Übersicht!F524/(Übersicht!G524^'Perzentile Männlich'!$K$42)</f>
        <v>#DIV/0!</v>
      </c>
      <c r="O524" t="e">
        <f>Übersicht!H524/(Übersicht!I524^'Perzentile Männlich'!$K$11)</f>
        <v>#DIV/0!</v>
      </c>
    </row>
    <row r="525" spans="13:15" x14ac:dyDescent="0.3">
      <c r="M525" t="e">
        <f>Übersicht!D525/(Übersicht!E525^'Perzentile Männlich'!$K$34)</f>
        <v>#DIV/0!</v>
      </c>
      <c r="N525" t="e">
        <f>Übersicht!F525/(Übersicht!G525^'Perzentile Männlich'!$K$42)</f>
        <v>#DIV/0!</v>
      </c>
      <c r="O525" t="e">
        <f>Übersicht!H525/(Übersicht!I525^'Perzentile Männlich'!$K$11)</f>
        <v>#DIV/0!</v>
      </c>
    </row>
    <row r="526" spans="13:15" x14ac:dyDescent="0.3">
      <c r="M526" t="e">
        <f>Übersicht!D526/(Übersicht!E526^'Perzentile Männlich'!$K$34)</f>
        <v>#DIV/0!</v>
      </c>
      <c r="N526" t="e">
        <f>Übersicht!F526/(Übersicht!G526^'Perzentile Männlich'!$K$42)</f>
        <v>#DIV/0!</v>
      </c>
      <c r="O526" t="e">
        <f>Übersicht!H526/(Übersicht!I526^'Perzentile Männlich'!$K$11)</f>
        <v>#DIV/0!</v>
      </c>
    </row>
    <row r="527" spans="13:15" x14ac:dyDescent="0.3">
      <c r="M527" t="e">
        <f>Übersicht!D527/(Übersicht!E527^'Perzentile Männlich'!$K$34)</f>
        <v>#DIV/0!</v>
      </c>
      <c r="N527" t="e">
        <f>Übersicht!F527/(Übersicht!G527^'Perzentile Männlich'!$K$42)</f>
        <v>#DIV/0!</v>
      </c>
      <c r="O527" t="e">
        <f>Übersicht!H527/(Übersicht!I527^'Perzentile Männlich'!$K$11)</f>
        <v>#DIV/0!</v>
      </c>
    </row>
    <row r="528" spans="13:15" x14ac:dyDescent="0.3">
      <c r="M528" t="e">
        <f>Übersicht!D528/(Übersicht!E528^'Perzentile Männlich'!$K$34)</f>
        <v>#DIV/0!</v>
      </c>
      <c r="N528" t="e">
        <f>Übersicht!F528/(Übersicht!G528^'Perzentile Männlich'!$K$42)</f>
        <v>#DIV/0!</v>
      </c>
      <c r="O528" t="e">
        <f>Übersicht!H528/(Übersicht!I528^'Perzentile Männlich'!$K$11)</f>
        <v>#DIV/0!</v>
      </c>
    </row>
    <row r="529" spans="13:15" x14ac:dyDescent="0.3">
      <c r="M529" t="e">
        <f>Übersicht!D529/(Übersicht!E529^'Perzentile Männlich'!$K$34)</f>
        <v>#DIV/0!</v>
      </c>
      <c r="N529" t="e">
        <f>Übersicht!F529/(Übersicht!G529^'Perzentile Männlich'!$K$42)</f>
        <v>#DIV/0!</v>
      </c>
      <c r="O529" t="e">
        <f>Übersicht!H529/(Übersicht!I529^'Perzentile Männlich'!$K$11)</f>
        <v>#DIV/0!</v>
      </c>
    </row>
    <row r="530" spans="13:15" x14ac:dyDescent="0.3">
      <c r="M530" t="e">
        <f>Übersicht!D530/(Übersicht!E530^'Perzentile Männlich'!$K$34)</f>
        <v>#DIV/0!</v>
      </c>
      <c r="N530" t="e">
        <f>Übersicht!F530/(Übersicht!G530^'Perzentile Männlich'!$K$42)</f>
        <v>#DIV/0!</v>
      </c>
      <c r="O530" t="e">
        <f>Übersicht!H530/(Übersicht!I530^'Perzentile Männlich'!$K$11)</f>
        <v>#DIV/0!</v>
      </c>
    </row>
    <row r="531" spans="13:15" x14ac:dyDescent="0.3">
      <c r="M531" t="e">
        <f>Übersicht!D531/(Übersicht!E531^'Perzentile Männlich'!$K$34)</f>
        <v>#DIV/0!</v>
      </c>
      <c r="N531" t="e">
        <f>Übersicht!F531/(Übersicht!G531^'Perzentile Männlich'!$K$42)</f>
        <v>#DIV/0!</v>
      </c>
      <c r="O531" t="e">
        <f>Übersicht!H531/(Übersicht!I531^'Perzentile Männlich'!$K$11)</f>
        <v>#DIV/0!</v>
      </c>
    </row>
    <row r="532" spans="13:15" x14ac:dyDescent="0.3">
      <c r="M532" t="e">
        <f>Übersicht!D532/(Übersicht!E532^'Perzentile Männlich'!$K$34)</f>
        <v>#DIV/0!</v>
      </c>
      <c r="N532" t="e">
        <f>Übersicht!F532/(Übersicht!G532^'Perzentile Männlich'!$K$42)</f>
        <v>#DIV/0!</v>
      </c>
      <c r="O532" t="e">
        <f>Übersicht!H532/(Übersicht!I532^'Perzentile Männlich'!$K$11)</f>
        <v>#DIV/0!</v>
      </c>
    </row>
    <row r="533" spans="13:15" x14ac:dyDescent="0.3">
      <c r="M533" t="e">
        <f>Übersicht!D533/(Übersicht!E533^'Perzentile Männlich'!$K$34)</f>
        <v>#DIV/0!</v>
      </c>
      <c r="N533" t="e">
        <f>Übersicht!F533/(Übersicht!G533^'Perzentile Männlich'!$K$42)</f>
        <v>#DIV/0!</v>
      </c>
      <c r="O533" t="e">
        <f>Übersicht!H533/(Übersicht!I533^'Perzentile Männlich'!$K$11)</f>
        <v>#DIV/0!</v>
      </c>
    </row>
    <row r="534" spans="13:15" x14ac:dyDescent="0.3">
      <c r="M534" t="e">
        <f>Übersicht!D534/(Übersicht!E534^'Perzentile Männlich'!$K$34)</f>
        <v>#DIV/0!</v>
      </c>
      <c r="N534" t="e">
        <f>Übersicht!F534/(Übersicht!G534^'Perzentile Männlich'!$K$42)</f>
        <v>#DIV/0!</v>
      </c>
      <c r="O534" t="e">
        <f>Übersicht!H534/(Übersicht!I534^'Perzentile Männlich'!$K$11)</f>
        <v>#DIV/0!</v>
      </c>
    </row>
    <row r="535" spans="13:15" x14ac:dyDescent="0.3">
      <c r="M535" t="e">
        <f>Übersicht!D535/(Übersicht!E535^'Perzentile Männlich'!$K$34)</f>
        <v>#DIV/0!</v>
      </c>
      <c r="N535" t="e">
        <f>Übersicht!F535/(Übersicht!G535^'Perzentile Männlich'!$K$42)</f>
        <v>#DIV/0!</v>
      </c>
      <c r="O535" t="e">
        <f>Übersicht!H535/(Übersicht!I535^'Perzentile Männlich'!$K$11)</f>
        <v>#DIV/0!</v>
      </c>
    </row>
    <row r="536" spans="13:15" x14ac:dyDescent="0.3">
      <c r="M536" t="e">
        <f>Übersicht!D536/(Übersicht!E536^'Perzentile Männlich'!$K$34)</f>
        <v>#DIV/0!</v>
      </c>
      <c r="N536" t="e">
        <f>Übersicht!F536/(Übersicht!G536^'Perzentile Männlich'!$K$42)</f>
        <v>#DIV/0!</v>
      </c>
      <c r="O536" t="e">
        <f>Übersicht!H536/(Übersicht!I536^'Perzentile Männlich'!$K$11)</f>
        <v>#DIV/0!</v>
      </c>
    </row>
    <row r="537" spans="13:15" x14ac:dyDescent="0.3">
      <c r="M537" t="e">
        <f>Übersicht!D537/(Übersicht!E537^'Perzentile Männlich'!$K$34)</f>
        <v>#DIV/0!</v>
      </c>
      <c r="N537" t="e">
        <f>Übersicht!F537/(Übersicht!G537^'Perzentile Männlich'!$K$42)</f>
        <v>#DIV/0!</v>
      </c>
      <c r="O537" t="e">
        <f>Übersicht!H537/(Übersicht!I537^'Perzentile Männlich'!$K$11)</f>
        <v>#DIV/0!</v>
      </c>
    </row>
    <row r="538" spans="13:15" x14ac:dyDescent="0.3">
      <c r="M538" t="e">
        <f>Übersicht!D538/(Übersicht!E538^'Perzentile Männlich'!$K$34)</f>
        <v>#DIV/0!</v>
      </c>
      <c r="N538" t="e">
        <f>Übersicht!F538/(Übersicht!G538^'Perzentile Männlich'!$K$42)</f>
        <v>#DIV/0!</v>
      </c>
      <c r="O538" t="e">
        <f>Übersicht!H538/(Übersicht!I538^'Perzentile Männlich'!$K$11)</f>
        <v>#DIV/0!</v>
      </c>
    </row>
    <row r="539" spans="13:15" x14ac:dyDescent="0.3">
      <c r="M539" t="e">
        <f>Übersicht!D539/(Übersicht!E539^'Perzentile Männlich'!$K$34)</f>
        <v>#DIV/0!</v>
      </c>
      <c r="N539" t="e">
        <f>Übersicht!F539/(Übersicht!G539^'Perzentile Männlich'!$K$42)</f>
        <v>#DIV/0!</v>
      </c>
      <c r="O539" t="e">
        <f>Übersicht!H539/(Übersicht!I539^'Perzentile Männlich'!$K$11)</f>
        <v>#DIV/0!</v>
      </c>
    </row>
    <row r="540" spans="13:15" x14ac:dyDescent="0.3">
      <c r="M540" t="e">
        <f>Übersicht!D540/(Übersicht!E540^'Perzentile Männlich'!$K$34)</f>
        <v>#DIV/0!</v>
      </c>
      <c r="N540" t="e">
        <f>Übersicht!F540/(Übersicht!G540^'Perzentile Männlich'!$K$42)</f>
        <v>#DIV/0!</v>
      </c>
      <c r="O540" t="e">
        <f>Übersicht!H540/(Übersicht!I540^'Perzentile Männlich'!$K$11)</f>
        <v>#DIV/0!</v>
      </c>
    </row>
    <row r="541" spans="13:15" x14ac:dyDescent="0.3">
      <c r="M541" t="e">
        <f>Übersicht!D541/(Übersicht!E541^'Perzentile Männlich'!$K$34)</f>
        <v>#DIV/0!</v>
      </c>
      <c r="N541" t="e">
        <f>Übersicht!F541/(Übersicht!G541^'Perzentile Männlich'!$K$42)</f>
        <v>#DIV/0!</v>
      </c>
      <c r="O541" t="e">
        <f>Übersicht!H541/(Übersicht!I541^'Perzentile Männlich'!$K$11)</f>
        <v>#DIV/0!</v>
      </c>
    </row>
    <row r="542" spans="13:15" x14ac:dyDescent="0.3">
      <c r="M542" t="e">
        <f>Übersicht!D542/(Übersicht!E542^'Perzentile Männlich'!$K$34)</f>
        <v>#DIV/0!</v>
      </c>
      <c r="N542" t="e">
        <f>Übersicht!F542/(Übersicht!G542^'Perzentile Männlich'!$K$42)</f>
        <v>#DIV/0!</v>
      </c>
      <c r="O542" t="e">
        <f>Übersicht!H542/(Übersicht!I542^'Perzentile Männlich'!$K$11)</f>
        <v>#DIV/0!</v>
      </c>
    </row>
    <row r="543" spans="13:15" x14ac:dyDescent="0.3">
      <c r="M543" t="e">
        <f>Übersicht!D543/(Übersicht!E543^'Perzentile Männlich'!$K$34)</f>
        <v>#DIV/0!</v>
      </c>
      <c r="N543" t="e">
        <f>Übersicht!F543/(Übersicht!G543^'Perzentile Männlich'!$K$42)</f>
        <v>#DIV/0!</v>
      </c>
      <c r="O543" t="e">
        <f>Übersicht!H543/(Übersicht!I543^'Perzentile Männlich'!$K$11)</f>
        <v>#DIV/0!</v>
      </c>
    </row>
    <row r="544" spans="13:15" x14ac:dyDescent="0.3">
      <c r="M544" t="e">
        <f>Übersicht!D544/(Übersicht!E544^'Perzentile Männlich'!$K$34)</f>
        <v>#DIV/0!</v>
      </c>
      <c r="N544" t="e">
        <f>Übersicht!F544/(Übersicht!G544^'Perzentile Männlich'!$K$42)</f>
        <v>#DIV/0!</v>
      </c>
      <c r="O544" t="e">
        <f>Übersicht!H544/(Übersicht!I544^'Perzentile Männlich'!$K$11)</f>
        <v>#DIV/0!</v>
      </c>
    </row>
    <row r="545" spans="13:15" x14ac:dyDescent="0.3">
      <c r="M545" t="e">
        <f>Übersicht!D545/(Übersicht!E545^'Perzentile Männlich'!$K$34)</f>
        <v>#DIV/0!</v>
      </c>
      <c r="N545" t="e">
        <f>Übersicht!F545/(Übersicht!G545^'Perzentile Männlich'!$K$42)</f>
        <v>#DIV/0!</v>
      </c>
      <c r="O545" t="e">
        <f>Übersicht!H545/(Übersicht!I545^'Perzentile Männlich'!$K$11)</f>
        <v>#DIV/0!</v>
      </c>
    </row>
    <row r="546" spans="13:15" x14ac:dyDescent="0.3">
      <c r="M546" t="e">
        <f>Übersicht!D546/(Übersicht!E546^'Perzentile Männlich'!$K$34)</f>
        <v>#DIV/0!</v>
      </c>
      <c r="N546" t="e">
        <f>Übersicht!F546/(Übersicht!G546^'Perzentile Männlich'!$K$42)</f>
        <v>#DIV/0!</v>
      </c>
      <c r="O546" t="e">
        <f>Übersicht!H546/(Übersicht!I546^'Perzentile Männlich'!$K$11)</f>
        <v>#DIV/0!</v>
      </c>
    </row>
    <row r="547" spans="13:15" x14ac:dyDescent="0.3">
      <c r="M547" t="e">
        <f>Übersicht!D547/(Übersicht!E547^'Perzentile Männlich'!$K$34)</f>
        <v>#DIV/0!</v>
      </c>
      <c r="N547" t="e">
        <f>Übersicht!F547/(Übersicht!G547^'Perzentile Männlich'!$K$42)</f>
        <v>#DIV/0!</v>
      </c>
      <c r="O547" t="e">
        <f>Übersicht!H547/(Übersicht!I547^'Perzentile Männlich'!$K$11)</f>
        <v>#DIV/0!</v>
      </c>
    </row>
    <row r="548" spans="13:15" x14ac:dyDescent="0.3">
      <c r="M548" t="e">
        <f>Übersicht!D548/(Übersicht!E548^'Perzentile Männlich'!$K$34)</f>
        <v>#DIV/0!</v>
      </c>
      <c r="N548" t="e">
        <f>Übersicht!F548/(Übersicht!G548^'Perzentile Männlich'!$K$42)</f>
        <v>#DIV/0!</v>
      </c>
      <c r="O548" t="e">
        <f>Übersicht!H548/(Übersicht!I548^'Perzentile Männlich'!$K$11)</f>
        <v>#DIV/0!</v>
      </c>
    </row>
    <row r="549" spans="13:15" x14ac:dyDescent="0.3">
      <c r="M549" t="e">
        <f>Übersicht!D549/(Übersicht!E549^'Perzentile Männlich'!$K$34)</f>
        <v>#DIV/0!</v>
      </c>
      <c r="N549" t="e">
        <f>Übersicht!F549/(Übersicht!G549^'Perzentile Männlich'!$K$42)</f>
        <v>#DIV/0!</v>
      </c>
      <c r="O549" t="e">
        <f>Übersicht!H549/(Übersicht!I549^'Perzentile Männlich'!$K$11)</f>
        <v>#DIV/0!</v>
      </c>
    </row>
    <row r="550" spans="13:15" x14ac:dyDescent="0.3">
      <c r="M550" t="e">
        <f>Übersicht!D550/(Übersicht!E550^'Perzentile Männlich'!$K$34)</f>
        <v>#DIV/0!</v>
      </c>
      <c r="N550" t="e">
        <f>Übersicht!F550/(Übersicht!G550^'Perzentile Männlich'!$K$42)</f>
        <v>#DIV/0!</v>
      </c>
      <c r="O550" t="e">
        <f>Übersicht!H550/(Übersicht!I550^'Perzentile Männlich'!$K$11)</f>
        <v>#DIV/0!</v>
      </c>
    </row>
    <row r="551" spans="13:15" x14ac:dyDescent="0.3">
      <c r="M551" t="e">
        <f>Übersicht!D551/(Übersicht!E551^'Perzentile Männlich'!$K$34)</f>
        <v>#DIV/0!</v>
      </c>
      <c r="N551" t="e">
        <f>Übersicht!F551/(Übersicht!G551^'Perzentile Männlich'!$K$42)</f>
        <v>#DIV/0!</v>
      </c>
      <c r="O551" t="e">
        <f>Übersicht!H551/(Übersicht!I551^'Perzentile Männlich'!$K$11)</f>
        <v>#DIV/0!</v>
      </c>
    </row>
    <row r="552" spans="13:15" x14ac:dyDescent="0.3">
      <c r="M552" t="e">
        <f>Übersicht!D552/(Übersicht!E552^'Perzentile Männlich'!$K$34)</f>
        <v>#DIV/0!</v>
      </c>
      <c r="N552" t="e">
        <f>Übersicht!F552/(Übersicht!G552^'Perzentile Männlich'!$K$42)</f>
        <v>#DIV/0!</v>
      </c>
      <c r="O552" t="e">
        <f>Übersicht!H552/(Übersicht!I552^'Perzentile Männlich'!$K$11)</f>
        <v>#DIV/0!</v>
      </c>
    </row>
    <row r="553" spans="13:15" x14ac:dyDescent="0.3">
      <c r="M553" t="e">
        <f>Übersicht!D553/(Übersicht!E553^'Perzentile Männlich'!$K$34)</f>
        <v>#DIV/0!</v>
      </c>
      <c r="N553" t="e">
        <f>Übersicht!F553/(Übersicht!G553^'Perzentile Männlich'!$K$42)</f>
        <v>#DIV/0!</v>
      </c>
      <c r="O553" t="e">
        <f>Übersicht!H553/(Übersicht!I553^'Perzentile Männlich'!$K$11)</f>
        <v>#DIV/0!</v>
      </c>
    </row>
    <row r="554" spans="13:15" x14ac:dyDescent="0.3">
      <c r="M554" t="e">
        <f>Übersicht!D554/(Übersicht!E554^'Perzentile Männlich'!$K$34)</f>
        <v>#DIV/0!</v>
      </c>
      <c r="N554" t="e">
        <f>Übersicht!F554/(Übersicht!G554^'Perzentile Männlich'!$K$42)</f>
        <v>#DIV/0!</v>
      </c>
      <c r="O554" t="e">
        <f>Übersicht!H554/(Übersicht!I554^'Perzentile Männlich'!$K$11)</f>
        <v>#DIV/0!</v>
      </c>
    </row>
    <row r="555" spans="13:15" x14ac:dyDescent="0.3">
      <c r="M555" t="e">
        <f>Übersicht!D555/(Übersicht!E555^'Perzentile Männlich'!$K$34)</f>
        <v>#DIV/0!</v>
      </c>
      <c r="N555" t="e">
        <f>Übersicht!F555/(Übersicht!G555^'Perzentile Männlich'!$K$42)</f>
        <v>#DIV/0!</v>
      </c>
      <c r="O555" t="e">
        <f>Übersicht!H555/(Übersicht!I555^'Perzentile Männlich'!$K$11)</f>
        <v>#DIV/0!</v>
      </c>
    </row>
    <row r="556" spans="13:15" x14ac:dyDescent="0.3">
      <c r="M556" t="e">
        <f>Übersicht!D556/(Übersicht!E556^'Perzentile Männlich'!$K$34)</f>
        <v>#DIV/0!</v>
      </c>
      <c r="N556" t="e">
        <f>Übersicht!F556/(Übersicht!G556^'Perzentile Männlich'!$K$42)</f>
        <v>#DIV/0!</v>
      </c>
      <c r="O556" t="e">
        <f>Übersicht!H556/(Übersicht!I556^'Perzentile Männlich'!$K$11)</f>
        <v>#DIV/0!</v>
      </c>
    </row>
    <row r="557" spans="13:15" x14ac:dyDescent="0.3">
      <c r="M557" t="e">
        <f>Übersicht!D557/(Übersicht!E557^'Perzentile Männlich'!$K$34)</f>
        <v>#DIV/0!</v>
      </c>
      <c r="N557" t="e">
        <f>Übersicht!F557/(Übersicht!G557^'Perzentile Männlich'!$K$42)</f>
        <v>#DIV/0!</v>
      </c>
      <c r="O557" t="e">
        <f>Übersicht!H557/(Übersicht!I557^'Perzentile Männlich'!$K$11)</f>
        <v>#DIV/0!</v>
      </c>
    </row>
    <row r="558" spans="13:15" x14ac:dyDescent="0.3">
      <c r="M558" t="e">
        <f>Übersicht!D558/(Übersicht!E558^'Perzentile Männlich'!$K$34)</f>
        <v>#DIV/0!</v>
      </c>
      <c r="N558" t="e">
        <f>Übersicht!F558/(Übersicht!G558^'Perzentile Männlich'!$K$42)</f>
        <v>#DIV/0!</v>
      </c>
      <c r="O558" t="e">
        <f>Übersicht!H558/(Übersicht!I558^'Perzentile Männlich'!$K$11)</f>
        <v>#DIV/0!</v>
      </c>
    </row>
    <row r="559" spans="13:15" x14ac:dyDescent="0.3">
      <c r="M559" t="e">
        <f>Übersicht!D559/(Übersicht!E559^'Perzentile Männlich'!$K$34)</f>
        <v>#DIV/0!</v>
      </c>
      <c r="N559" t="e">
        <f>Übersicht!F559/(Übersicht!G559^'Perzentile Männlich'!$K$42)</f>
        <v>#DIV/0!</v>
      </c>
      <c r="O559" t="e">
        <f>Übersicht!H559/(Übersicht!I559^'Perzentile Männlich'!$K$11)</f>
        <v>#DIV/0!</v>
      </c>
    </row>
    <row r="560" spans="13:15" x14ac:dyDescent="0.3">
      <c r="M560" t="e">
        <f>Übersicht!D560/(Übersicht!E560^'Perzentile Männlich'!$K$34)</f>
        <v>#DIV/0!</v>
      </c>
      <c r="N560" t="e">
        <f>Übersicht!F560/(Übersicht!G560^'Perzentile Männlich'!$K$42)</f>
        <v>#DIV/0!</v>
      </c>
      <c r="O560" t="e">
        <f>Übersicht!H560/(Übersicht!I560^'Perzentile Männlich'!$K$11)</f>
        <v>#DIV/0!</v>
      </c>
    </row>
    <row r="561" spans="13:15" x14ac:dyDescent="0.3">
      <c r="M561" t="e">
        <f>Übersicht!D561/(Übersicht!E561^'Perzentile Männlich'!$K$34)</f>
        <v>#DIV/0!</v>
      </c>
      <c r="N561" t="e">
        <f>Übersicht!F561/(Übersicht!G561^'Perzentile Männlich'!$K$42)</f>
        <v>#DIV/0!</v>
      </c>
      <c r="O561" t="e">
        <f>Übersicht!H561/(Übersicht!I561^'Perzentile Männlich'!$K$11)</f>
        <v>#DIV/0!</v>
      </c>
    </row>
    <row r="562" spans="13:15" x14ac:dyDescent="0.3">
      <c r="M562" t="e">
        <f>Übersicht!D562/(Übersicht!E562^'Perzentile Männlich'!$K$34)</f>
        <v>#DIV/0!</v>
      </c>
      <c r="N562" t="e">
        <f>Übersicht!F562/(Übersicht!G562^'Perzentile Männlich'!$K$42)</f>
        <v>#DIV/0!</v>
      </c>
      <c r="O562" t="e">
        <f>Übersicht!H562/(Übersicht!I562^'Perzentile Männlich'!$K$11)</f>
        <v>#DIV/0!</v>
      </c>
    </row>
    <row r="563" spans="13:15" x14ac:dyDescent="0.3">
      <c r="M563" t="e">
        <f>Übersicht!D563/(Übersicht!E563^'Perzentile Männlich'!$K$34)</f>
        <v>#DIV/0!</v>
      </c>
      <c r="N563" t="e">
        <f>Übersicht!F563/(Übersicht!G563^'Perzentile Männlich'!$K$42)</f>
        <v>#DIV/0!</v>
      </c>
      <c r="O563" t="e">
        <f>Übersicht!H563/(Übersicht!I563^'Perzentile Männlich'!$K$11)</f>
        <v>#DIV/0!</v>
      </c>
    </row>
    <row r="564" spans="13:15" x14ac:dyDescent="0.3">
      <c r="M564" t="e">
        <f>Übersicht!D564/(Übersicht!E564^'Perzentile Männlich'!$K$34)</f>
        <v>#DIV/0!</v>
      </c>
      <c r="N564" t="e">
        <f>Übersicht!F564/(Übersicht!G564^'Perzentile Männlich'!$K$42)</f>
        <v>#DIV/0!</v>
      </c>
      <c r="O564" t="e">
        <f>Übersicht!H564/(Übersicht!I564^'Perzentile Männlich'!$K$11)</f>
        <v>#DIV/0!</v>
      </c>
    </row>
    <row r="565" spans="13:15" x14ac:dyDescent="0.3">
      <c r="M565" t="e">
        <f>Übersicht!D565/(Übersicht!E565^'Perzentile Männlich'!$K$34)</f>
        <v>#DIV/0!</v>
      </c>
      <c r="N565" t="e">
        <f>Übersicht!F565/(Übersicht!G565^'Perzentile Männlich'!$K$42)</f>
        <v>#DIV/0!</v>
      </c>
      <c r="O565" t="e">
        <f>Übersicht!H565/(Übersicht!I565^'Perzentile Männlich'!$K$11)</f>
        <v>#DIV/0!</v>
      </c>
    </row>
    <row r="566" spans="13:15" x14ac:dyDescent="0.3">
      <c r="M566" t="e">
        <f>Übersicht!D566/(Übersicht!E566^'Perzentile Männlich'!$K$34)</f>
        <v>#DIV/0!</v>
      </c>
      <c r="N566" t="e">
        <f>Übersicht!F566/(Übersicht!G566^'Perzentile Männlich'!$K$42)</f>
        <v>#DIV/0!</v>
      </c>
      <c r="O566" t="e">
        <f>Übersicht!H566/(Übersicht!I566^'Perzentile Männlich'!$K$11)</f>
        <v>#DIV/0!</v>
      </c>
    </row>
    <row r="567" spans="13:15" x14ac:dyDescent="0.3">
      <c r="M567" t="e">
        <f>Übersicht!D567/(Übersicht!E567^'Perzentile Männlich'!$K$34)</f>
        <v>#DIV/0!</v>
      </c>
      <c r="N567" t="e">
        <f>Übersicht!F567/(Übersicht!G567^'Perzentile Männlich'!$K$42)</f>
        <v>#DIV/0!</v>
      </c>
      <c r="O567" t="e">
        <f>Übersicht!H567/(Übersicht!I567^'Perzentile Männlich'!$K$11)</f>
        <v>#DIV/0!</v>
      </c>
    </row>
    <row r="568" spans="13:15" x14ac:dyDescent="0.3">
      <c r="M568" t="e">
        <f>Übersicht!D568/(Übersicht!E568^'Perzentile Männlich'!$K$34)</f>
        <v>#DIV/0!</v>
      </c>
      <c r="N568" t="e">
        <f>Übersicht!F568/(Übersicht!G568^'Perzentile Männlich'!$K$42)</f>
        <v>#DIV/0!</v>
      </c>
      <c r="O568" t="e">
        <f>Übersicht!H568/(Übersicht!I568^'Perzentile Männlich'!$K$11)</f>
        <v>#DIV/0!</v>
      </c>
    </row>
    <row r="569" spans="13:15" x14ac:dyDescent="0.3">
      <c r="M569" t="e">
        <f>Übersicht!D569/(Übersicht!E569^'Perzentile Männlich'!$K$34)</f>
        <v>#DIV/0!</v>
      </c>
      <c r="N569" t="e">
        <f>Übersicht!F569/(Übersicht!G569^'Perzentile Männlich'!$K$42)</f>
        <v>#DIV/0!</v>
      </c>
      <c r="O569" t="e">
        <f>Übersicht!H569/(Übersicht!I569^'Perzentile Männlich'!$K$11)</f>
        <v>#DIV/0!</v>
      </c>
    </row>
    <row r="570" spans="13:15" x14ac:dyDescent="0.3">
      <c r="M570" t="e">
        <f>Übersicht!D570/(Übersicht!E570^'Perzentile Männlich'!$K$34)</f>
        <v>#DIV/0!</v>
      </c>
      <c r="N570" t="e">
        <f>Übersicht!F570/(Übersicht!G570^'Perzentile Männlich'!$K$42)</f>
        <v>#DIV/0!</v>
      </c>
      <c r="O570" t="e">
        <f>Übersicht!H570/(Übersicht!I570^'Perzentile Männlich'!$K$11)</f>
        <v>#DIV/0!</v>
      </c>
    </row>
    <row r="571" spans="13:15" x14ac:dyDescent="0.3">
      <c r="M571" t="e">
        <f>Übersicht!D571/(Übersicht!E571^'Perzentile Männlich'!$K$34)</f>
        <v>#DIV/0!</v>
      </c>
      <c r="N571" t="e">
        <f>Übersicht!F571/(Übersicht!G571^'Perzentile Männlich'!$K$42)</f>
        <v>#DIV/0!</v>
      </c>
      <c r="O571" t="e">
        <f>Übersicht!H571/(Übersicht!I571^'Perzentile Männlich'!$K$11)</f>
        <v>#DIV/0!</v>
      </c>
    </row>
    <row r="572" spans="13:15" x14ac:dyDescent="0.3">
      <c r="M572" t="e">
        <f>Übersicht!D572/(Übersicht!E572^'Perzentile Männlich'!$K$34)</f>
        <v>#DIV/0!</v>
      </c>
      <c r="N572" t="e">
        <f>Übersicht!F572/(Übersicht!G572^'Perzentile Männlich'!$K$42)</f>
        <v>#DIV/0!</v>
      </c>
      <c r="O572" t="e">
        <f>Übersicht!H572/(Übersicht!I572^'Perzentile Männlich'!$K$11)</f>
        <v>#DIV/0!</v>
      </c>
    </row>
    <row r="573" spans="13:15" x14ac:dyDescent="0.3">
      <c r="M573" t="e">
        <f>Übersicht!D573/(Übersicht!E573^'Perzentile Männlich'!$K$34)</f>
        <v>#DIV/0!</v>
      </c>
      <c r="N573" t="e">
        <f>Übersicht!F573/(Übersicht!G573^'Perzentile Männlich'!$K$42)</f>
        <v>#DIV/0!</v>
      </c>
      <c r="O573" t="e">
        <f>Übersicht!H573/(Übersicht!I573^'Perzentile Männlich'!$K$11)</f>
        <v>#DIV/0!</v>
      </c>
    </row>
    <row r="574" spans="13:15" x14ac:dyDescent="0.3">
      <c r="M574" t="e">
        <f>Übersicht!D574/(Übersicht!E574^'Perzentile Männlich'!$K$34)</f>
        <v>#DIV/0!</v>
      </c>
      <c r="N574" t="e">
        <f>Übersicht!F574/(Übersicht!G574^'Perzentile Männlich'!$K$42)</f>
        <v>#DIV/0!</v>
      </c>
      <c r="O574" t="e">
        <f>Übersicht!H574/(Übersicht!I574^'Perzentile Männlich'!$K$11)</f>
        <v>#DIV/0!</v>
      </c>
    </row>
    <row r="575" spans="13:15" x14ac:dyDescent="0.3">
      <c r="M575" t="e">
        <f>Übersicht!D575/(Übersicht!E575^'Perzentile Männlich'!$K$34)</f>
        <v>#DIV/0!</v>
      </c>
      <c r="N575" t="e">
        <f>Übersicht!F575/(Übersicht!G575^'Perzentile Männlich'!$K$42)</f>
        <v>#DIV/0!</v>
      </c>
      <c r="O575" t="e">
        <f>Übersicht!H575/(Übersicht!I575^'Perzentile Männlich'!$K$11)</f>
        <v>#DIV/0!</v>
      </c>
    </row>
    <row r="576" spans="13:15" x14ac:dyDescent="0.3">
      <c r="M576" t="e">
        <f>Übersicht!D576/(Übersicht!E576^'Perzentile Männlich'!$K$34)</f>
        <v>#DIV/0!</v>
      </c>
      <c r="N576" t="e">
        <f>Übersicht!F576/(Übersicht!G576^'Perzentile Männlich'!$K$42)</f>
        <v>#DIV/0!</v>
      </c>
      <c r="O576" t="e">
        <f>Übersicht!H576/(Übersicht!I576^'Perzentile Männlich'!$K$11)</f>
        <v>#DIV/0!</v>
      </c>
    </row>
    <row r="577" spans="13:15" x14ac:dyDescent="0.3">
      <c r="M577" t="e">
        <f>Übersicht!D577/(Übersicht!E577^'Perzentile Männlich'!$K$34)</f>
        <v>#DIV/0!</v>
      </c>
      <c r="N577" t="e">
        <f>Übersicht!F577/(Übersicht!G577^'Perzentile Männlich'!$K$42)</f>
        <v>#DIV/0!</v>
      </c>
      <c r="O577" t="e">
        <f>Übersicht!H577/(Übersicht!I577^'Perzentile Männlich'!$K$11)</f>
        <v>#DIV/0!</v>
      </c>
    </row>
    <row r="578" spans="13:15" x14ac:dyDescent="0.3">
      <c r="M578" t="e">
        <f>Übersicht!D578/(Übersicht!E578^'Perzentile Männlich'!$K$34)</f>
        <v>#DIV/0!</v>
      </c>
      <c r="N578" t="e">
        <f>Übersicht!F578/(Übersicht!G578^'Perzentile Männlich'!$K$42)</f>
        <v>#DIV/0!</v>
      </c>
      <c r="O578" t="e">
        <f>Übersicht!H578/(Übersicht!I578^'Perzentile Männlich'!$K$11)</f>
        <v>#DIV/0!</v>
      </c>
    </row>
    <row r="579" spans="13:15" x14ac:dyDescent="0.3">
      <c r="M579" t="e">
        <f>Übersicht!D579/(Übersicht!E579^'Perzentile Männlich'!$K$34)</f>
        <v>#DIV/0!</v>
      </c>
      <c r="N579" t="e">
        <f>Übersicht!F579/(Übersicht!G579^'Perzentile Männlich'!$K$42)</f>
        <v>#DIV/0!</v>
      </c>
      <c r="O579" t="e">
        <f>Übersicht!H579/(Übersicht!I579^'Perzentile Männlich'!$K$11)</f>
        <v>#DIV/0!</v>
      </c>
    </row>
    <row r="580" spans="13:15" x14ac:dyDescent="0.3">
      <c r="M580" t="e">
        <f>Übersicht!D580/(Übersicht!E580^'Perzentile Männlich'!$K$34)</f>
        <v>#DIV/0!</v>
      </c>
      <c r="N580" t="e">
        <f>Übersicht!F580/(Übersicht!G580^'Perzentile Männlich'!$K$42)</f>
        <v>#DIV/0!</v>
      </c>
      <c r="O580" t="e">
        <f>Übersicht!H580/(Übersicht!I580^'Perzentile Männlich'!$K$11)</f>
        <v>#DIV/0!</v>
      </c>
    </row>
    <row r="581" spans="13:15" x14ac:dyDescent="0.3">
      <c r="M581" t="e">
        <f>Übersicht!D581/(Übersicht!E581^'Perzentile Männlich'!$K$34)</f>
        <v>#DIV/0!</v>
      </c>
      <c r="N581" t="e">
        <f>Übersicht!F581/(Übersicht!G581^'Perzentile Männlich'!$K$42)</f>
        <v>#DIV/0!</v>
      </c>
      <c r="O581" t="e">
        <f>Übersicht!H581/(Übersicht!I581^'Perzentile Männlich'!$K$11)</f>
        <v>#DIV/0!</v>
      </c>
    </row>
    <row r="582" spans="13:15" x14ac:dyDescent="0.3">
      <c r="M582" t="e">
        <f>Übersicht!D582/(Übersicht!E582^'Perzentile Männlich'!$K$34)</f>
        <v>#DIV/0!</v>
      </c>
      <c r="N582" t="e">
        <f>Übersicht!F582/(Übersicht!G582^'Perzentile Männlich'!$K$42)</f>
        <v>#DIV/0!</v>
      </c>
      <c r="O582" t="e">
        <f>Übersicht!H582/(Übersicht!I582^'Perzentile Männlich'!$K$11)</f>
        <v>#DIV/0!</v>
      </c>
    </row>
    <row r="583" spans="13:15" x14ac:dyDescent="0.3">
      <c r="M583" t="e">
        <f>Übersicht!D583/(Übersicht!E583^'Perzentile Männlich'!$K$34)</f>
        <v>#DIV/0!</v>
      </c>
      <c r="N583" t="e">
        <f>Übersicht!F583/(Übersicht!G583^'Perzentile Männlich'!$K$42)</f>
        <v>#DIV/0!</v>
      </c>
      <c r="O583" t="e">
        <f>Übersicht!H583/(Übersicht!I583^'Perzentile Männlich'!$K$11)</f>
        <v>#DIV/0!</v>
      </c>
    </row>
    <row r="584" spans="13:15" x14ac:dyDescent="0.3">
      <c r="M584" t="e">
        <f>Übersicht!D584/(Übersicht!E584^'Perzentile Männlich'!$K$34)</f>
        <v>#DIV/0!</v>
      </c>
      <c r="N584" t="e">
        <f>Übersicht!F584/(Übersicht!G584^'Perzentile Männlich'!$K$42)</f>
        <v>#DIV/0!</v>
      </c>
      <c r="O584" t="e">
        <f>Übersicht!H584/(Übersicht!I584^'Perzentile Männlich'!$K$11)</f>
        <v>#DIV/0!</v>
      </c>
    </row>
    <row r="585" spans="13:15" x14ac:dyDescent="0.3">
      <c r="M585" t="e">
        <f>Übersicht!D585/(Übersicht!E585^'Perzentile Männlich'!$K$34)</f>
        <v>#DIV/0!</v>
      </c>
      <c r="N585" t="e">
        <f>Übersicht!F585/(Übersicht!G585^'Perzentile Männlich'!$K$42)</f>
        <v>#DIV/0!</v>
      </c>
      <c r="O585" t="e">
        <f>Übersicht!H585/(Übersicht!I585^'Perzentile Männlich'!$K$11)</f>
        <v>#DIV/0!</v>
      </c>
    </row>
    <row r="586" spans="13:15" x14ac:dyDescent="0.3">
      <c r="M586" t="e">
        <f>Übersicht!D586/(Übersicht!E586^'Perzentile Männlich'!$K$34)</f>
        <v>#DIV/0!</v>
      </c>
      <c r="N586" t="e">
        <f>Übersicht!F586/(Übersicht!G586^'Perzentile Männlich'!$K$42)</f>
        <v>#DIV/0!</v>
      </c>
      <c r="O586" t="e">
        <f>Übersicht!H586/(Übersicht!I586^'Perzentile Männlich'!$K$11)</f>
        <v>#DIV/0!</v>
      </c>
    </row>
    <row r="587" spans="13:15" x14ac:dyDescent="0.3">
      <c r="M587" t="e">
        <f>Übersicht!D587/(Übersicht!E587^'Perzentile Männlich'!$K$34)</f>
        <v>#DIV/0!</v>
      </c>
      <c r="N587" t="e">
        <f>Übersicht!F587/(Übersicht!G587^'Perzentile Männlich'!$K$42)</f>
        <v>#DIV/0!</v>
      </c>
      <c r="O587" t="e">
        <f>Übersicht!H587/(Übersicht!I587^'Perzentile Männlich'!$K$11)</f>
        <v>#DIV/0!</v>
      </c>
    </row>
    <row r="588" spans="13:15" x14ac:dyDescent="0.3">
      <c r="M588" t="e">
        <f>Übersicht!D588/(Übersicht!E588^'Perzentile Männlich'!$K$34)</f>
        <v>#DIV/0!</v>
      </c>
      <c r="N588" t="e">
        <f>Übersicht!F588/(Übersicht!G588^'Perzentile Männlich'!$K$42)</f>
        <v>#DIV/0!</v>
      </c>
      <c r="O588" t="e">
        <f>Übersicht!H588/(Übersicht!I588^'Perzentile Männlich'!$K$11)</f>
        <v>#DIV/0!</v>
      </c>
    </row>
    <row r="589" spans="13:15" x14ac:dyDescent="0.3">
      <c r="M589" t="e">
        <f>Übersicht!D589/(Übersicht!E589^'Perzentile Männlich'!$K$34)</f>
        <v>#DIV/0!</v>
      </c>
      <c r="N589" t="e">
        <f>Übersicht!F589/(Übersicht!G589^'Perzentile Männlich'!$K$42)</f>
        <v>#DIV/0!</v>
      </c>
      <c r="O589" t="e">
        <f>Übersicht!H589/(Übersicht!I589^'Perzentile Männlich'!$K$11)</f>
        <v>#DIV/0!</v>
      </c>
    </row>
    <row r="590" spans="13:15" x14ac:dyDescent="0.3">
      <c r="M590" t="e">
        <f>Übersicht!D590/(Übersicht!E590^'Perzentile Männlich'!$K$34)</f>
        <v>#DIV/0!</v>
      </c>
      <c r="N590" t="e">
        <f>Übersicht!F590/(Übersicht!G590^'Perzentile Männlich'!$K$42)</f>
        <v>#DIV/0!</v>
      </c>
      <c r="O590" t="e">
        <f>Übersicht!H590/(Übersicht!I590^'Perzentile Männlich'!$K$11)</f>
        <v>#DIV/0!</v>
      </c>
    </row>
    <row r="591" spans="13:15" x14ac:dyDescent="0.3">
      <c r="M591" t="e">
        <f>Übersicht!D591/(Übersicht!E591^'Perzentile Männlich'!$K$34)</f>
        <v>#DIV/0!</v>
      </c>
      <c r="N591" t="e">
        <f>Übersicht!F591/(Übersicht!G591^'Perzentile Männlich'!$K$42)</f>
        <v>#DIV/0!</v>
      </c>
      <c r="O591" t="e">
        <f>Übersicht!H591/(Übersicht!I591^'Perzentile Männlich'!$K$11)</f>
        <v>#DIV/0!</v>
      </c>
    </row>
    <row r="592" spans="13:15" x14ac:dyDescent="0.3">
      <c r="M592" t="e">
        <f>Übersicht!D592/(Übersicht!E592^'Perzentile Männlich'!$K$34)</f>
        <v>#DIV/0!</v>
      </c>
      <c r="N592" t="e">
        <f>Übersicht!F592/(Übersicht!G592^'Perzentile Männlich'!$K$42)</f>
        <v>#DIV/0!</v>
      </c>
      <c r="O592" t="e">
        <f>Übersicht!H592/(Übersicht!I592^'Perzentile Männlich'!$K$11)</f>
        <v>#DIV/0!</v>
      </c>
    </row>
    <row r="593" spans="13:15" x14ac:dyDescent="0.3">
      <c r="M593" t="e">
        <f>Übersicht!D593/(Übersicht!E593^'Perzentile Männlich'!$K$34)</f>
        <v>#DIV/0!</v>
      </c>
      <c r="N593" t="e">
        <f>Übersicht!F593/(Übersicht!G593^'Perzentile Männlich'!$K$42)</f>
        <v>#DIV/0!</v>
      </c>
      <c r="O593" t="e">
        <f>Übersicht!H593/(Übersicht!I593^'Perzentile Männlich'!$K$11)</f>
        <v>#DIV/0!</v>
      </c>
    </row>
    <row r="594" spans="13:15" x14ac:dyDescent="0.3">
      <c r="M594" t="e">
        <f>Übersicht!D594/(Übersicht!E594^'Perzentile Männlich'!$K$34)</f>
        <v>#DIV/0!</v>
      </c>
      <c r="N594" t="e">
        <f>Übersicht!F594/(Übersicht!G594^'Perzentile Männlich'!$K$42)</f>
        <v>#DIV/0!</v>
      </c>
      <c r="O594" t="e">
        <f>Übersicht!H594/(Übersicht!I594^'Perzentile Männlich'!$K$11)</f>
        <v>#DIV/0!</v>
      </c>
    </row>
    <row r="595" spans="13:15" x14ac:dyDescent="0.3">
      <c r="M595" t="e">
        <f>Übersicht!D595/(Übersicht!E595^'Perzentile Männlich'!$K$34)</f>
        <v>#DIV/0!</v>
      </c>
      <c r="N595" t="e">
        <f>Übersicht!F595/(Übersicht!G595^'Perzentile Männlich'!$K$42)</f>
        <v>#DIV/0!</v>
      </c>
      <c r="O595" t="e">
        <f>Übersicht!H595/(Übersicht!I595^'Perzentile Männlich'!$K$11)</f>
        <v>#DIV/0!</v>
      </c>
    </row>
    <row r="596" spans="13:15" x14ac:dyDescent="0.3">
      <c r="M596" t="e">
        <f>Übersicht!D596/(Übersicht!E596^'Perzentile Männlich'!$K$34)</f>
        <v>#DIV/0!</v>
      </c>
      <c r="N596" t="e">
        <f>Übersicht!F596/(Übersicht!G596^'Perzentile Männlich'!$K$42)</f>
        <v>#DIV/0!</v>
      </c>
      <c r="O596" t="e">
        <f>Übersicht!H596/(Übersicht!I596^'Perzentile Männlich'!$K$11)</f>
        <v>#DIV/0!</v>
      </c>
    </row>
    <row r="597" spans="13:15" x14ac:dyDescent="0.3">
      <c r="M597" t="e">
        <f>Übersicht!D597/(Übersicht!E597^'Perzentile Männlich'!$K$34)</f>
        <v>#DIV/0!</v>
      </c>
      <c r="N597" t="e">
        <f>Übersicht!F597/(Übersicht!G597^'Perzentile Männlich'!$K$42)</f>
        <v>#DIV/0!</v>
      </c>
      <c r="O597" t="e">
        <f>Übersicht!H597/(Übersicht!I597^'Perzentile Männlich'!$K$11)</f>
        <v>#DIV/0!</v>
      </c>
    </row>
    <row r="598" spans="13:15" x14ac:dyDescent="0.3">
      <c r="M598" t="e">
        <f>Übersicht!D598/(Übersicht!E598^'Perzentile Männlich'!$K$34)</f>
        <v>#DIV/0!</v>
      </c>
      <c r="N598" t="e">
        <f>Übersicht!F598/(Übersicht!G598^'Perzentile Männlich'!$K$42)</f>
        <v>#DIV/0!</v>
      </c>
      <c r="O598" t="e">
        <f>Übersicht!H598/(Übersicht!I598^'Perzentile Männlich'!$K$11)</f>
        <v>#DIV/0!</v>
      </c>
    </row>
    <row r="599" spans="13:15" x14ac:dyDescent="0.3">
      <c r="M599" t="e">
        <f>Übersicht!D599/(Übersicht!E599^'Perzentile Männlich'!$K$34)</f>
        <v>#DIV/0!</v>
      </c>
      <c r="N599" t="e">
        <f>Übersicht!F599/(Übersicht!G599^'Perzentile Männlich'!$K$42)</f>
        <v>#DIV/0!</v>
      </c>
      <c r="O599" t="e">
        <f>Übersicht!H599/(Übersicht!I599^'Perzentile Männlich'!$K$11)</f>
        <v>#DIV/0!</v>
      </c>
    </row>
    <row r="600" spans="13:15" x14ac:dyDescent="0.3">
      <c r="M600" t="e">
        <f>Übersicht!D600/(Übersicht!E600^'Perzentile Männlich'!$K$34)</f>
        <v>#DIV/0!</v>
      </c>
      <c r="N600" t="e">
        <f>Übersicht!F600/(Übersicht!G600^'Perzentile Männlich'!$K$42)</f>
        <v>#DIV/0!</v>
      </c>
      <c r="O600" t="e">
        <f>Übersicht!H600/(Übersicht!I600^'Perzentile Männlich'!$K$11)</f>
        <v>#DIV/0!</v>
      </c>
    </row>
    <row r="601" spans="13:15" x14ac:dyDescent="0.3">
      <c r="M601" t="e">
        <f>Übersicht!D601/(Übersicht!E601^'Perzentile Männlich'!$K$34)</f>
        <v>#DIV/0!</v>
      </c>
      <c r="N601" t="e">
        <f>Übersicht!F601/(Übersicht!G601^'Perzentile Männlich'!$K$42)</f>
        <v>#DIV/0!</v>
      </c>
      <c r="O601" t="e">
        <f>Übersicht!H601/(Übersicht!I601^'Perzentile Männlich'!$K$11)</f>
        <v>#DIV/0!</v>
      </c>
    </row>
    <row r="602" spans="13:15" x14ac:dyDescent="0.3">
      <c r="M602" t="e">
        <f>Übersicht!D602/(Übersicht!E602^'Perzentile Männlich'!$K$34)</f>
        <v>#DIV/0!</v>
      </c>
      <c r="N602" t="e">
        <f>Übersicht!F602/(Übersicht!G602^'Perzentile Männlich'!$K$42)</f>
        <v>#DIV/0!</v>
      </c>
      <c r="O602" t="e">
        <f>Übersicht!H602/(Übersicht!I602^'Perzentile Männlich'!$K$11)</f>
        <v>#DIV/0!</v>
      </c>
    </row>
    <row r="603" spans="13:15" x14ac:dyDescent="0.3">
      <c r="M603" t="e">
        <f>Übersicht!D603/(Übersicht!E603^'Perzentile Männlich'!$K$34)</f>
        <v>#DIV/0!</v>
      </c>
      <c r="N603" t="e">
        <f>Übersicht!F603/(Übersicht!G603^'Perzentile Männlich'!$K$42)</f>
        <v>#DIV/0!</v>
      </c>
      <c r="O603" t="e">
        <f>Übersicht!H603/(Übersicht!I603^'Perzentile Männlich'!$K$11)</f>
        <v>#DIV/0!</v>
      </c>
    </row>
    <row r="604" spans="13:15" x14ac:dyDescent="0.3">
      <c r="M604" t="e">
        <f>Übersicht!D604/(Übersicht!E604^'Perzentile Männlich'!$K$34)</f>
        <v>#DIV/0!</v>
      </c>
      <c r="N604" t="e">
        <f>Übersicht!F604/(Übersicht!G604^'Perzentile Männlich'!$K$42)</f>
        <v>#DIV/0!</v>
      </c>
      <c r="O604" t="e">
        <f>Übersicht!H604/(Übersicht!I604^'Perzentile Männlich'!$K$11)</f>
        <v>#DIV/0!</v>
      </c>
    </row>
    <row r="605" spans="13:15" x14ac:dyDescent="0.3">
      <c r="M605" t="e">
        <f>Übersicht!D605/(Übersicht!E605^'Perzentile Männlich'!$K$34)</f>
        <v>#DIV/0!</v>
      </c>
      <c r="N605" t="e">
        <f>Übersicht!F605/(Übersicht!G605^'Perzentile Männlich'!$K$42)</f>
        <v>#DIV/0!</v>
      </c>
      <c r="O605" t="e">
        <f>Übersicht!H605/(Übersicht!I605^'Perzentile Männlich'!$K$11)</f>
        <v>#DIV/0!</v>
      </c>
    </row>
    <row r="606" spans="13:15" x14ac:dyDescent="0.3">
      <c r="M606" t="e">
        <f>Übersicht!D606/(Übersicht!E606^'Perzentile Männlich'!$K$34)</f>
        <v>#DIV/0!</v>
      </c>
      <c r="N606" t="e">
        <f>Übersicht!F606/(Übersicht!G606^'Perzentile Männlich'!$K$42)</f>
        <v>#DIV/0!</v>
      </c>
      <c r="O606" t="e">
        <f>Übersicht!H606/(Übersicht!I606^'Perzentile Männlich'!$K$11)</f>
        <v>#DIV/0!</v>
      </c>
    </row>
    <row r="607" spans="13:15" x14ac:dyDescent="0.3">
      <c r="M607" t="e">
        <f>Übersicht!D607/(Übersicht!E607^'Perzentile Männlich'!$K$34)</f>
        <v>#DIV/0!</v>
      </c>
      <c r="N607" t="e">
        <f>Übersicht!F607/(Übersicht!G607^'Perzentile Männlich'!$K$42)</f>
        <v>#DIV/0!</v>
      </c>
      <c r="O607" t="e">
        <f>Übersicht!H607/(Übersicht!I607^'Perzentile Männlich'!$K$11)</f>
        <v>#DIV/0!</v>
      </c>
    </row>
    <row r="608" spans="13:15" x14ac:dyDescent="0.3">
      <c r="M608" t="e">
        <f>Übersicht!D608/(Übersicht!E608^'Perzentile Männlich'!$K$34)</f>
        <v>#DIV/0!</v>
      </c>
      <c r="N608" t="e">
        <f>Übersicht!F608/(Übersicht!G608^'Perzentile Männlich'!$K$42)</f>
        <v>#DIV/0!</v>
      </c>
      <c r="O608" t="e">
        <f>Übersicht!H608/(Übersicht!I608^'Perzentile Männlich'!$K$11)</f>
        <v>#DIV/0!</v>
      </c>
    </row>
    <row r="609" spans="13:15" x14ac:dyDescent="0.3">
      <c r="M609" t="e">
        <f>Übersicht!D609/(Übersicht!E609^'Perzentile Männlich'!$K$34)</f>
        <v>#DIV/0!</v>
      </c>
      <c r="N609" t="e">
        <f>Übersicht!F609/(Übersicht!G609^'Perzentile Männlich'!$K$42)</f>
        <v>#DIV/0!</v>
      </c>
      <c r="O609" t="e">
        <f>Übersicht!H609/(Übersicht!I609^'Perzentile Männlich'!$K$11)</f>
        <v>#DIV/0!</v>
      </c>
    </row>
    <row r="610" spans="13:15" x14ac:dyDescent="0.3">
      <c r="M610" t="e">
        <f>Übersicht!D610/(Übersicht!E610^'Perzentile Männlich'!$K$34)</f>
        <v>#DIV/0!</v>
      </c>
      <c r="N610" t="e">
        <f>Übersicht!F610/(Übersicht!G610^'Perzentile Männlich'!$K$42)</f>
        <v>#DIV/0!</v>
      </c>
      <c r="O610" t="e">
        <f>Übersicht!H610/(Übersicht!I610^'Perzentile Männlich'!$K$11)</f>
        <v>#DIV/0!</v>
      </c>
    </row>
    <row r="611" spans="13:15" x14ac:dyDescent="0.3">
      <c r="M611" t="e">
        <f>Übersicht!D611/(Übersicht!E611^'Perzentile Männlich'!$K$34)</f>
        <v>#DIV/0!</v>
      </c>
      <c r="N611" t="e">
        <f>Übersicht!F611/(Übersicht!G611^'Perzentile Männlich'!$K$42)</f>
        <v>#DIV/0!</v>
      </c>
      <c r="O611" t="e">
        <f>Übersicht!H611/(Übersicht!I611^'Perzentile Männlich'!$K$11)</f>
        <v>#DIV/0!</v>
      </c>
    </row>
    <row r="612" spans="13:15" x14ac:dyDescent="0.3">
      <c r="M612" t="e">
        <f>Übersicht!D612/(Übersicht!E612^'Perzentile Männlich'!$K$34)</f>
        <v>#DIV/0!</v>
      </c>
      <c r="N612" t="e">
        <f>Übersicht!F612/(Übersicht!G612^'Perzentile Männlich'!$K$42)</f>
        <v>#DIV/0!</v>
      </c>
      <c r="O612" t="e">
        <f>Übersicht!H612/(Übersicht!I612^'Perzentile Männlich'!$K$11)</f>
        <v>#DIV/0!</v>
      </c>
    </row>
    <row r="613" spans="13:15" x14ac:dyDescent="0.3">
      <c r="M613" t="e">
        <f>Übersicht!D613/(Übersicht!E613^'Perzentile Männlich'!$K$34)</f>
        <v>#DIV/0!</v>
      </c>
      <c r="N613" t="e">
        <f>Übersicht!F613/(Übersicht!G613^'Perzentile Männlich'!$K$42)</f>
        <v>#DIV/0!</v>
      </c>
      <c r="O613" t="e">
        <f>Übersicht!H613/(Übersicht!I613^'Perzentile Männlich'!$K$11)</f>
        <v>#DIV/0!</v>
      </c>
    </row>
    <row r="614" spans="13:15" x14ac:dyDescent="0.3">
      <c r="M614" t="e">
        <f>Übersicht!D614/(Übersicht!E614^'Perzentile Männlich'!$K$34)</f>
        <v>#DIV/0!</v>
      </c>
      <c r="N614" t="e">
        <f>Übersicht!F614/(Übersicht!G614^'Perzentile Männlich'!$K$42)</f>
        <v>#DIV/0!</v>
      </c>
      <c r="O614" t="e">
        <f>Übersicht!H614/(Übersicht!I614^'Perzentile Männlich'!$K$11)</f>
        <v>#DIV/0!</v>
      </c>
    </row>
    <row r="615" spans="13:15" x14ac:dyDescent="0.3">
      <c r="M615" t="e">
        <f>Übersicht!D615/(Übersicht!E615^'Perzentile Männlich'!$K$34)</f>
        <v>#DIV/0!</v>
      </c>
      <c r="N615" t="e">
        <f>Übersicht!F615/(Übersicht!G615^'Perzentile Männlich'!$K$42)</f>
        <v>#DIV/0!</v>
      </c>
      <c r="O615" t="e">
        <f>Übersicht!H615/(Übersicht!I615^'Perzentile Männlich'!$K$11)</f>
        <v>#DIV/0!</v>
      </c>
    </row>
    <row r="616" spans="13:15" x14ac:dyDescent="0.3">
      <c r="M616" t="e">
        <f>Übersicht!D616/(Übersicht!E616^'Perzentile Männlich'!$K$34)</f>
        <v>#DIV/0!</v>
      </c>
      <c r="N616" t="e">
        <f>Übersicht!F616/(Übersicht!G616^'Perzentile Männlich'!$K$42)</f>
        <v>#DIV/0!</v>
      </c>
      <c r="O616" t="e">
        <f>Übersicht!H616/(Übersicht!I616^'Perzentile Männlich'!$K$11)</f>
        <v>#DIV/0!</v>
      </c>
    </row>
    <row r="617" spans="13:15" x14ac:dyDescent="0.3">
      <c r="M617" t="e">
        <f>Übersicht!D617/(Übersicht!E617^'Perzentile Männlich'!$K$34)</f>
        <v>#DIV/0!</v>
      </c>
      <c r="N617" t="e">
        <f>Übersicht!F617/(Übersicht!G617^'Perzentile Männlich'!$K$42)</f>
        <v>#DIV/0!</v>
      </c>
      <c r="O617" t="e">
        <f>Übersicht!H617/(Übersicht!I617^'Perzentile Männlich'!$K$11)</f>
        <v>#DIV/0!</v>
      </c>
    </row>
    <row r="618" spans="13:15" x14ac:dyDescent="0.3">
      <c r="M618" t="e">
        <f>Übersicht!D618/(Übersicht!E618^'Perzentile Männlich'!$K$34)</f>
        <v>#DIV/0!</v>
      </c>
      <c r="N618" t="e">
        <f>Übersicht!F618/(Übersicht!G618^'Perzentile Männlich'!$K$42)</f>
        <v>#DIV/0!</v>
      </c>
      <c r="O618" t="e">
        <f>Übersicht!H618/(Übersicht!I618^'Perzentile Männlich'!$K$11)</f>
        <v>#DIV/0!</v>
      </c>
    </row>
    <row r="619" spans="13:15" x14ac:dyDescent="0.3">
      <c r="M619" t="e">
        <f>Übersicht!D619/(Übersicht!E619^'Perzentile Männlich'!$K$34)</f>
        <v>#DIV/0!</v>
      </c>
      <c r="N619" t="e">
        <f>Übersicht!F619/(Übersicht!G619^'Perzentile Männlich'!$K$42)</f>
        <v>#DIV/0!</v>
      </c>
      <c r="O619" t="e">
        <f>Übersicht!H619/(Übersicht!I619^'Perzentile Männlich'!$K$11)</f>
        <v>#DIV/0!</v>
      </c>
    </row>
    <row r="620" spans="13:15" x14ac:dyDescent="0.3">
      <c r="M620" t="e">
        <f>Übersicht!D620/(Übersicht!E620^'Perzentile Männlich'!$K$34)</f>
        <v>#DIV/0!</v>
      </c>
      <c r="N620" t="e">
        <f>Übersicht!F620/(Übersicht!G620^'Perzentile Männlich'!$K$42)</f>
        <v>#DIV/0!</v>
      </c>
      <c r="O620" t="e">
        <f>Übersicht!H620/(Übersicht!I620^'Perzentile Männlich'!$K$11)</f>
        <v>#DIV/0!</v>
      </c>
    </row>
    <row r="621" spans="13:15" x14ac:dyDescent="0.3">
      <c r="M621" t="e">
        <f>Übersicht!D621/(Übersicht!E621^'Perzentile Männlich'!$K$34)</f>
        <v>#DIV/0!</v>
      </c>
      <c r="N621" t="e">
        <f>Übersicht!F621/(Übersicht!G621^'Perzentile Männlich'!$K$42)</f>
        <v>#DIV/0!</v>
      </c>
      <c r="O621" t="e">
        <f>Übersicht!H621/(Übersicht!I621^'Perzentile Männlich'!$K$11)</f>
        <v>#DIV/0!</v>
      </c>
    </row>
    <row r="622" spans="13:15" x14ac:dyDescent="0.3">
      <c r="M622" t="e">
        <f>Übersicht!D622/(Übersicht!E622^'Perzentile Männlich'!$K$34)</f>
        <v>#DIV/0!</v>
      </c>
      <c r="N622" t="e">
        <f>Übersicht!F622/(Übersicht!G622^'Perzentile Männlich'!$K$42)</f>
        <v>#DIV/0!</v>
      </c>
      <c r="O622" t="e">
        <f>Übersicht!H622/(Übersicht!I622^'Perzentile Männlich'!$K$11)</f>
        <v>#DIV/0!</v>
      </c>
    </row>
    <row r="623" spans="13:15" x14ac:dyDescent="0.3">
      <c r="M623" t="e">
        <f>Übersicht!D623/(Übersicht!E623^'Perzentile Männlich'!$K$34)</f>
        <v>#DIV/0!</v>
      </c>
      <c r="N623" t="e">
        <f>Übersicht!F623/(Übersicht!G623^'Perzentile Männlich'!$K$42)</f>
        <v>#DIV/0!</v>
      </c>
      <c r="O623" t="e">
        <f>Übersicht!H623/(Übersicht!I623^'Perzentile Männlich'!$K$11)</f>
        <v>#DIV/0!</v>
      </c>
    </row>
    <row r="624" spans="13:15" x14ac:dyDescent="0.3">
      <c r="M624" t="e">
        <f>Übersicht!D624/(Übersicht!E624^'Perzentile Männlich'!$K$34)</f>
        <v>#DIV/0!</v>
      </c>
      <c r="N624" t="e">
        <f>Übersicht!F624/(Übersicht!G624^'Perzentile Männlich'!$K$42)</f>
        <v>#DIV/0!</v>
      </c>
      <c r="O624" t="e">
        <f>Übersicht!H624/(Übersicht!I624^'Perzentile Männlich'!$K$11)</f>
        <v>#DIV/0!</v>
      </c>
    </row>
    <row r="625" spans="13:15" x14ac:dyDescent="0.3">
      <c r="M625" t="e">
        <f>Übersicht!D625/(Übersicht!E625^'Perzentile Männlich'!$K$34)</f>
        <v>#DIV/0!</v>
      </c>
      <c r="N625" t="e">
        <f>Übersicht!F625/(Übersicht!G625^'Perzentile Männlich'!$K$42)</f>
        <v>#DIV/0!</v>
      </c>
      <c r="O625" t="e">
        <f>Übersicht!H625/(Übersicht!I625^'Perzentile Männlich'!$K$11)</f>
        <v>#DIV/0!</v>
      </c>
    </row>
    <row r="626" spans="13:15" x14ac:dyDescent="0.3">
      <c r="M626" t="e">
        <f>Übersicht!D626/(Übersicht!E626^'Perzentile Männlich'!$K$34)</f>
        <v>#DIV/0!</v>
      </c>
      <c r="N626" t="e">
        <f>Übersicht!F626/(Übersicht!G626^'Perzentile Männlich'!$K$42)</f>
        <v>#DIV/0!</v>
      </c>
      <c r="O626" t="e">
        <f>Übersicht!H626/(Übersicht!I626^'Perzentile Männlich'!$K$11)</f>
        <v>#DIV/0!</v>
      </c>
    </row>
    <row r="627" spans="13:15" x14ac:dyDescent="0.3">
      <c r="M627" t="e">
        <f>Übersicht!D627/(Übersicht!E627^'Perzentile Männlich'!$K$34)</f>
        <v>#DIV/0!</v>
      </c>
      <c r="N627" t="e">
        <f>Übersicht!F627/(Übersicht!G627^'Perzentile Männlich'!$K$42)</f>
        <v>#DIV/0!</v>
      </c>
      <c r="O627" t="e">
        <f>Übersicht!H627/(Übersicht!I627^'Perzentile Männlich'!$K$11)</f>
        <v>#DIV/0!</v>
      </c>
    </row>
    <row r="628" spans="13:15" x14ac:dyDescent="0.3">
      <c r="M628" t="e">
        <f>Übersicht!D628/(Übersicht!E628^'Perzentile Männlich'!$K$34)</f>
        <v>#DIV/0!</v>
      </c>
      <c r="N628" t="e">
        <f>Übersicht!F628/(Übersicht!G628^'Perzentile Männlich'!$K$42)</f>
        <v>#DIV/0!</v>
      </c>
      <c r="O628" t="e">
        <f>Übersicht!H628/(Übersicht!I628^'Perzentile Männlich'!$K$11)</f>
        <v>#DIV/0!</v>
      </c>
    </row>
    <row r="629" spans="13:15" x14ac:dyDescent="0.3">
      <c r="M629" t="e">
        <f>Übersicht!D629/(Übersicht!E629^'Perzentile Männlich'!$K$34)</f>
        <v>#DIV/0!</v>
      </c>
      <c r="N629" t="e">
        <f>Übersicht!F629/(Übersicht!G629^'Perzentile Männlich'!$K$42)</f>
        <v>#DIV/0!</v>
      </c>
      <c r="O629" t="e">
        <f>Übersicht!H629/(Übersicht!I629^'Perzentile Männlich'!$K$11)</f>
        <v>#DIV/0!</v>
      </c>
    </row>
    <row r="630" spans="13:15" x14ac:dyDescent="0.3">
      <c r="M630" t="e">
        <f>Übersicht!D630/(Übersicht!E630^'Perzentile Männlich'!$K$34)</f>
        <v>#DIV/0!</v>
      </c>
      <c r="N630" t="e">
        <f>Übersicht!F630/(Übersicht!G630^'Perzentile Männlich'!$K$42)</f>
        <v>#DIV/0!</v>
      </c>
      <c r="O630" t="e">
        <f>Übersicht!H630/(Übersicht!I630^'Perzentile Männlich'!$K$11)</f>
        <v>#DIV/0!</v>
      </c>
    </row>
    <row r="631" spans="13:15" x14ac:dyDescent="0.3">
      <c r="M631" t="e">
        <f>Übersicht!D631/(Übersicht!E631^'Perzentile Männlich'!$K$34)</f>
        <v>#DIV/0!</v>
      </c>
      <c r="N631" t="e">
        <f>Übersicht!F631/(Übersicht!G631^'Perzentile Männlich'!$K$42)</f>
        <v>#DIV/0!</v>
      </c>
      <c r="O631" t="e">
        <f>Übersicht!H631/(Übersicht!I631^'Perzentile Männlich'!$K$11)</f>
        <v>#DIV/0!</v>
      </c>
    </row>
    <row r="632" spans="13:15" x14ac:dyDescent="0.3">
      <c r="M632" t="e">
        <f>Übersicht!D632/(Übersicht!E632^'Perzentile Männlich'!$K$34)</f>
        <v>#DIV/0!</v>
      </c>
      <c r="N632" t="e">
        <f>Übersicht!F632/(Übersicht!G632^'Perzentile Männlich'!$K$42)</f>
        <v>#DIV/0!</v>
      </c>
      <c r="O632" t="e">
        <f>Übersicht!H632/(Übersicht!I632^'Perzentile Männlich'!$K$11)</f>
        <v>#DIV/0!</v>
      </c>
    </row>
    <row r="633" spans="13:15" x14ac:dyDescent="0.3">
      <c r="M633" t="e">
        <f>Übersicht!D633/(Übersicht!E633^'Perzentile Männlich'!$K$34)</f>
        <v>#DIV/0!</v>
      </c>
      <c r="N633" t="e">
        <f>Übersicht!F633/(Übersicht!G633^'Perzentile Männlich'!$K$42)</f>
        <v>#DIV/0!</v>
      </c>
      <c r="O633" t="e">
        <f>Übersicht!H633/(Übersicht!I633^'Perzentile Männlich'!$K$11)</f>
        <v>#DIV/0!</v>
      </c>
    </row>
    <row r="634" spans="13:15" x14ac:dyDescent="0.3">
      <c r="M634" t="e">
        <f>Übersicht!D634/(Übersicht!E634^'Perzentile Männlich'!$K$34)</f>
        <v>#DIV/0!</v>
      </c>
      <c r="N634" t="e">
        <f>Übersicht!F634/(Übersicht!G634^'Perzentile Männlich'!$K$42)</f>
        <v>#DIV/0!</v>
      </c>
      <c r="O634" t="e">
        <f>Übersicht!H634/(Übersicht!I634^'Perzentile Männlich'!$K$11)</f>
        <v>#DIV/0!</v>
      </c>
    </row>
    <row r="635" spans="13:15" x14ac:dyDescent="0.3">
      <c r="M635" t="e">
        <f>Übersicht!D635/(Übersicht!E635^'Perzentile Männlich'!$K$34)</f>
        <v>#DIV/0!</v>
      </c>
      <c r="N635" t="e">
        <f>Übersicht!F635/(Übersicht!G635^'Perzentile Männlich'!$K$42)</f>
        <v>#DIV/0!</v>
      </c>
      <c r="O635" t="e">
        <f>Übersicht!H635/(Übersicht!I635^'Perzentile Männlich'!$K$11)</f>
        <v>#DIV/0!</v>
      </c>
    </row>
    <row r="636" spans="13:15" x14ac:dyDescent="0.3">
      <c r="M636" t="e">
        <f>Übersicht!D636/(Übersicht!E636^'Perzentile Männlich'!$K$34)</f>
        <v>#DIV/0!</v>
      </c>
      <c r="N636" t="e">
        <f>Übersicht!F636/(Übersicht!G636^'Perzentile Männlich'!$K$42)</f>
        <v>#DIV/0!</v>
      </c>
      <c r="O636" t="e">
        <f>Übersicht!H636/(Übersicht!I636^'Perzentile Männlich'!$K$11)</f>
        <v>#DIV/0!</v>
      </c>
    </row>
    <row r="637" spans="13:15" x14ac:dyDescent="0.3">
      <c r="M637" t="e">
        <f>Übersicht!D637/(Übersicht!E637^'Perzentile Männlich'!$K$34)</f>
        <v>#DIV/0!</v>
      </c>
      <c r="N637" t="e">
        <f>Übersicht!F637/(Übersicht!G637^'Perzentile Männlich'!$K$42)</f>
        <v>#DIV/0!</v>
      </c>
      <c r="O637" t="e">
        <f>Übersicht!H637/(Übersicht!I637^'Perzentile Männlich'!$K$11)</f>
        <v>#DIV/0!</v>
      </c>
    </row>
    <row r="638" spans="13:15" x14ac:dyDescent="0.3">
      <c r="M638" t="e">
        <f>Übersicht!D638/(Übersicht!E638^'Perzentile Männlich'!$K$34)</f>
        <v>#DIV/0!</v>
      </c>
      <c r="N638" t="e">
        <f>Übersicht!F638/(Übersicht!G638^'Perzentile Männlich'!$K$42)</f>
        <v>#DIV/0!</v>
      </c>
      <c r="O638" t="e">
        <f>Übersicht!H638/(Übersicht!I638^'Perzentile Männlich'!$K$11)</f>
        <v>#DIV/0!</v>
      </c>
    </row>
    <row r="639" spans="13:15" x14ac:dyDescent="0.3">
      <c r="M639" t="e">
        <f>Übersicht!D639/(Übersicht!E639^'Perzentile Männlich'!$K$34)</f>
        <v>#DIV/0!</v>
      </c>
      <c r="N639" t="e">
        <f>Übersicht!F639/(Übersicht!G639^'Perzentile Männlich'!$K$42)</f>
        <v>#DIV/0!</v>
      </c>
      <c r="O639" t="e">
        <f>Übersicht!H639/(Übersicht!I639^'Perzentile Männlich'!$K$11)</f>
        <v>#DIV/0!</v>
      </c>
    </row>
    <row r="640" spans="13:15" x14ac:dyDescent="0.3">
      <c r="M640" t="e">
        <f>Übersicht!D640/(Übersicht!E640^'Perzentile Männlich'!$K$34)</f>
        <v>#DIV/0!</v>
      </c>
      <c r="N640" t="e">
        <f>Übersicht!F640/(Übersicht!G640^'Perzentile Männlich'!$K$42)</f>
        <v>#DIV/0!</v>
      </c>
      <c r="O640" t="e">
        <f>Übersicht!H640/(Übersicht!I640^'Perzentile Männlich'!$K$11)</f>
        <v>#DIV/0!</v>
      </c>
    </row>
    <row r="641" spans="13:15" x14ac:dyDescent="0.3">
      <c r="M641" t="e">
        <f>Übersicht!D641/(Übersicht!E641^'Perzentile Männlich'!$K$34)</f>
        <v>#DIV/0!</v>
      </c>
      <c r="N641" t="e">
        <f>Übersicht!F641/(Übersicht!G641^'Perzentile Männlich'!$K$42)</f>
        <v>#DIV/0!</v>
      </c>
      <c r="O641" t="e">
        <f>Übersicht!H641/(Übersicht!I641^'Perzentile Männlich'!$K$11)</f>
        <v>#DIV/0!</v>
      </c>
    </row>
    <row r="642" spans="13:15" x14ac:dyDescent="0.3">
      <c r="M642" t="e">
        <f>Übersicht!D642/(Übersicht!E642^'Perzentile Männlich'!$K$34)</f>
        <v>#DIV/0!</v>
      </c>
      <c r="N642" t="e">
        <f>Übersicht!F642/(Übersicht!G642^'Perzentile Männlich'!$K$42)</f>
        <v>#DIV/0!</v>
      </c>
      <c r="O642" t="e">
        <f>Übersicht!H642/(Übersicht!I642^'Perzentile Männlich'!$K$11)</f>
        <v>#DIV/0!</v>
      </c>
    </row>
    <row r="643" spans="13:15" x14ac:dyDescent="0.3">
      <c r="M643" t="e">
        <f>Übersicht!D643/(Übersicht!E643^'Perzentile Männlich'!$K$34)</f>
        <v>#DIV/0!</v>
      </c>
      <c r="N643" t="e">
        <f>Übersicht!F643/(Übersicht!G643^'Perzentile Männlich'!$K$42)</f>
        <v>#DIV/0!</v>
      </c>
      <c r="O643" t="e">
        <f>Übersicht!H643/(Übersicht!I643^'Perzentile Männlich'!$K$11)</f>
        <v>#DIV/0!</v>
      </c>
    </row>
    <row r="644" spans="13:15" x14ac:dyDescent="0.3">
      <c r="M644" t="e">
        <f>Übersicht!D644/(Übersicht!E644^'Perzentile Männlich'!$K$34)</f>
        <v>#DIV/0!</v>
      </c>
      <c r="N644" t="e">
        <f>Übersicht!F644/(Übersicht!G644^'Perzentile Männlich'!$K$42)</f>
        <v>#DIV/0!</v>
      </c>
      <c r="O644" t="e">
        <f>Übersicht!H644/(Übersicht!I644^'Perzentile Männlich'!$K$11)</f>
        <v>#DIV/0!</v>
      </c>
    </row>
    <row r="645" spans="13:15" x14ac:dyDescent="0.3">
      <c r="M645" t="e">
        <f>Übersicht!D645/(Übersicht!E645^'Perzentile Männlich'!$K$34)</f>
        <v>#DIV/0!</v>
      </c>
      <c r="N645" t="e">
        <f>Übersicht!F645/(Übersicht!G645^'Perzentile Männlich'!$K$42)</f>
        <v>#DIV/0!</v>
      </c>
      <c r="O645" t="e">
        <f>Übersicht!H645/(Übersicht!I645^'Perzentile Männlich'!$K$11)</f>
        <v>#DIV/0!</v>
      </c>
    </row>
    <row r="646" spans="13:15" x14ac:dyDescent="0.3">
      <c r="M646" t="e">
        <f>Übersicht!D646/(Übersicht!E646^'Perzentile Männlich'!$K$34)</f>
        <v>#DIV/0!</v>
      </c>
      <c r="N646" t="e">
        <f>Übersicht!F646/(Übersicht!G646^'Perzentile Männlich'!$K$42)</f>
        <v>#DIV/0!</v>
      </c>
      <c r="O646" t="e">
        <f>Übersicht!H646/(Übersicht!I646^'Perzentile Männlich'!$K$11)</f>
        <v>#DIV/0!</v>
      </c>
    </row>
    <row r="647" spans="13:15" x14ac:dyDescent="0.3">
      <c r="M647" t="e">
        <f>Übersicht!D647/(Übersicht!E647^'Perzentile Männlich'!$K$34)</f>
        <v>#DIV/0!</v>
      </c>
      <c r="N647" t="e">
        <f>Übersicht!F647/(Übersicht!G647^'Perzentile Männlich'!$K$42)</f>
        <v>#DIV/0!</v>
      </c>
      <c r="O647" t="e">
        <f>Übersicht!H647/(Übersicht!I647^'Perzentile Männlich'!$K$11)</f>
        <v>#DIV/0!</v>
      </c>
    </row>
    <row r="648" spans="13:15" x14ac:dyDescent="0.3">
      <c r="M648" t="e">
        <f>Übersicht!D648/(Übersicht!E648^'Perzentile Männlich'!$K$34)</f>
        <v>#DIV/0!</v>
      </c>
      <c r="N648" t="e">
        <f>Übersicht!F648/(Übersicht!G648^'Perzentile Männlich'!$K$42)</f>
        <v>#DIV/0!</v>
      </c>
      <c r="O648" t="e">
        <f>Übersicht!H648/(Übersicht!I648^'Perzentile Männlich'!$K$11)</f>
        <v>#DIV/0!</v>
      </c>
    </row>
    <row r="649" spans="13:15" x14ac:dyDescent="0.3">
      <c r="M649" t="e">
        <f>Übersicht!D649/(Übersicht!E649^'Perzentile Männlich'!$K$34)</f>
        <v>#DIV/0!</v>
      </c>
      <c r="N649" t="e">
        <f>Übersicht!F649/(Übersicht!G649^'Perzentile Männlich'!$K$42)</f>
        <v>#DIV/0!</v>
      </c>
      <c r="O649" t="e">
        <f>Übersicht!H649/(Übersicht!I649^'Perzentile Männlich'!$K$11)</f>
        <v>#DIV/0!</v>
      </c>
    </row>
    <row r="650" spans="13:15" x14ac:dyDescent="0.3">
      <c r="M650" t="e">
        <f>Übersicht!D650/(Übersicht!E650^'Perzentile Männlich'!$K$34)</f>
        <v>#DIV/0!</v>
      </c>
      <c r="N650" t="e">
        <f>Übersicht!F650/(Übersicht!G650^'Perzentile Männlich'!$K$42)</f>
        <v>#DIV/0!</v>
      </c>
      <c r="O650" t="e">
        <f>Übersicht!H650/(Übersicht!I650^'Perzentile Männlich'!$K$11)</f>
        <v>#DIV/0!</v>
      </c>
    </row>
    <row r="651" spans="13:15" x14ac:dyDescent="0.3">
      <c r="M651" t="e">
        <f>Übersicht!D651/(Übersicht!E651^'Perzentile Männlich'!$K$34)</f>
        <v>#DIV/0!</v>
      </c>
      <c r="N651" t="e">
        <f>Übersicht!F651/(Übersicht!G651^'Perzentile Männlich'!$K$42)</f>
        <v>#DIV/0!</v>
      </c>
      <c r="O651" t="e">
        <f>Übersicht!H651/(Übersicht!I651^'Perzentile Männlich'!$K$11)</f>
        <v>#DIV/0!</v>
      </c>
    </row>
    <row r="652" spans="13:15" x14ac:dyDescent="0.3">
      <c r="M652" t="e">
        <f>Übersicht!D652/(Übersicht!E652^'Perzentile Männlich'!$K$34)</f>
        <v>#DIV/0!</v>
      </c>
      <c r="N652" t="e">
        <f>Übersicht!F652/(Übersicht!G652^'Perzentile Männlich'!$K$42)</f>
        <v>#DIV/0!</v>
      </c>
      <c r="O652" t="e">
        <f>Übersicht!H652/(Übersicht!I652^'Perzentile Männlich'!$K$11)</f>
        <v>#DIV/0!</v>
      </c>
    </row>
    <row r="653" spans="13:15" x14ac:dyDescent="0.3">
      <c r="M653" t="e">
        <f>Übersicht!D653/(Übersicht!E653^'Perzentile Männlich'!$K$34)</f>
        <v>#DIV/0!</v>
      </c>
      <c r="N653" t="e">
        <f>Übersicht!F653/(Übersicht!G653^'Perzentile Männlich'!$K$42)</f>
        <v>#DIV/0!</v>
      </c>
      <c r="O653" t="e">
        <f>Übersicht!H653/(Übersicht!I653^'Perzentile Männlich'!$K$11)</f>
        <v>#DIV/0!</v>
      </c>
    </row>
    <row r="654" spans="13:15" x14ac:dyDescent="0.3">
      <c r="M654" t="e">
        <f>Übersicht!D654/(Übersicht!E654^'Perzentile Männlich'!$K$34)</f>
        <v>#DIV/0!</v>
      </c>
      <c r="N654" t="e">
        <f>Übersicht!F654/(Übersicht!G654^'Perzentile Männlich'!$K$42)</f>
        <v>#DIV/0!</v>
      </c>
      <c r="O654" t="e">
        <f>Übersicht!H654/(Übersicht!I654^'Perzentile Männlich'!$K$11)</f>
        <v>#DIV/0!</v>
      </c>
    </row>
    <row r="655" spans="13:15" x14ac:dyDescent="0.3">
      <c r="M655" t="e">
        <f>Übersicht!D655/(Übersicht!E655^'Perzentile Männlich'!$K$34)</f>
        <v>#DIV/0!</v>
      </c>
      <c r="N655" t="e">
        <f>Übersicht!F655/(Übersicht!G655^'Perzentile Männlich'!$K$42)</f>
        <v>#DIV/0!</v>
      </c>
      <c r="O655" t="e">
        <f>Übersicht!H655/(Übersicht!I655^'Perzentile Männlich'!$K$11)</f>
        <v>#DIV/0!</v>
      </c>
    </row>
    <row r="656" spans="13:15" x14ac:dyDescent="0.3">
      <c r="M656" t="e">
        <f>Übersicht!D656/(Übersicht!E656^'Perzentile Männlich'!$K$34)</f>
        <v>#DIV/0!</v>
      </c>
      <c r="N656" t="e">
        <f>Übersicht!F656/(Übersicht!G656^'Perzentile Männlich'!$K$42)</f>
        <v>#DIV/0!</v>
      </c>
      <c r="O656" t="e">
        <f>Übersicht!H656/(Übersicht!I656^'Perzentile Männlich'!$K$11)</f>
        <v>#DIV/0!</v>
      </c>
    </row>
    <row r="657" spans="13:15" x14ac:dyDescent="0.3">
      <c r="M657" t="e">
        <f>Übersicht!D657/(Übersicht!E657^'Perzentile Männlich'!$K$34)</f>
        <v>#DIV/0!</v>
      </c>
      <c r="N657" t="e">
        <f>Übersicht!F657/(Übersicht!G657^'Perzentile Männlich'!$K$42)</f>
        <v>#DIV/0!</v>
      </c>
      <c r="O657" t="e">
        <f>Übersicht!H657/(Übersicht!I657^'Perzentile Männlich'!$K$11)</f>
        <v>#DIV/0!</v>
      </c>
    </row>
    <row r="658" spans="13:15" x14ac:dyDescent="0.3">
      <c r="M658" t="e">
        <f>Übersicht!D658/(Übersicht!E658^'Perzentile Männlich'!$K$34)</f>
        <v>#DIV/0!</v>
      </c>
      <c r="N658" t="e">
        <f>Übersicht!F658/(Übersicht!G658^'Perzentile Männlich'!$K$42)</f>
        <v>#DIV/0!</v>
      </c>
      <c r="O658" t="e">
        <f>Übersicht!H658/(Übersicht!I658^'Perzentile Männlich'!$K$11)</f>
        <v>#DIV/0!</v>
      </c>
    </row>
    <row r="659" spans="13:15" x14ac:dyDescent="0.3">
      <c r="M659" t="e">
        <f>Übersicht!D659/(Übersicht!E659^'Perzentile Männlich'!$K$34)</f>
        <v>#DIV/0!</v>
      </c>
      <c r="N659" t="e">
        <f>Übersicht!F659/(Übersicht!G659^'Perzentile Männlich'!$K$42)</f>
        <v>#DIV/0!</v>
      </c>
      <c r="O659" t="e">
        <f>Übersicht!H659/(Übersicht!I659^'Perzentile Männlich'!$K$11)</f>
        <v>#DIV/0!</v>
      </c>
    </row>
    <row r="660" spans="13:15" x14ac:dyDescent="0.3">
      <c r="M660" t="e">
        <f>Übersicht!D660/(Übersicht!E660^'Perzentile Männlich'!$K$34)</f>
        <v>#DIV/0!</v>
      </c>
      <c r="N660" t="e">
        <f>Übersicht!F660/(Übersicht!G660^'Perzentile Männlich'!$K$42)</f>
        <v>#DIV/0!</v>
      </c>
      <c r="O660" t="e">
        <f>Übersicht!H660/(Übersicht!I660^'Perzentile Männlich'!$K$11)</f>
        <v>#DIV/0!</v>
      </c>
    </row>
    <row r="661" spans="13:15" x14ac:dyDescent="0.3">
      <c r="M661" t="e">
        <f>Übersicht!D661/(Übersicht!E661^'Perzentile Männlich'!$K$34)</f>
        <v>#DIV/0!</v>
      </c>
      <c r="N661" t="e">
        <f>Übersicht!F661/(Übersicht!G661^'Perzentile Männlich'!$K$42)</f>
        <v>#DIV/0!</v>
      </c>
      <c r="O661" t="e">
        <f>Übersicht!H661/(Übersicht!I661^'Perzentile Männlich'!$K$11)</f>
        <v>#DIV/0!</v>
      </c>
    </row>
    <row r="662" spans="13:15" x14ac:dyDescent="0.3">
      <c r="M662" t="e">
        <f>Übersicht!D662/(Übersicht!E662^'Perzentile Männlich'!$K$34)</f>
        <v>#DIV/0!</v>
      </c>
      <c r="N662" t="e">
        <f>Übersicht!F662/(Übersicht!G662^'Perzentile Männlich'!$K$42)</f>
        <v>#DIV/0!</v>
      </c>
      <c r="O662" t="e">
        <f>Übersicht!H662/(Übersicht!I662^'Perzentile Männlich'!$K$11)</f>
        <v>#DIV/0!</v>
      </c>
    </row>
    <row r="663" spans="13:15" x14ac:dyDescent="0.3">
      <c r="M663" t="e">
        <f>Übersicht!D663/(Übersicht!E663^'Perzentile Männlich'!$K$34)</f>
        <v>#DIV/0!</v>
      </c>
      <c r="N663" t="e">
        <f>Übersicht!F663/(Übersicht!G663^'Perzentile Männlich'!$K$42)</f>
        <v>#DIV/0!</v>
      </c>
      <c r="O663" t="e">
        <f>Übersicht!H663/(Übersicht!I663^'Perzentile Männlich'!$K$11)</f>
        <v>#DIV/0!</v>
      </c>
    </row>
    <row r="664" spans="13:15" x14ac:dyDescent="0.3">
      <c r="M664" t="e">
        <f>Übersicht!D664/(Übersicht!E664^'Perzentile Männlich'!$K$34)</f>
        <v>#DIV/0!</v>
      </c>
      <c r="N664" t="e">
        <f>Übersicht!F664/(Übersicht!G664^'Perzentile Männlich'!$K$42)</f>
        <v>#DIV/0!</v>
      </c>
      <c r="O664" t="e">
        <f>Übersicht!H664/(Übersicht!I664^'Perzentile Männlich'!$K$11)</f>
        <v>#DIV/0!</v>
      </c>
    </row>
    <row r="665" spans="13:15" x14ac:dyDescent="0.3">
      <c r="M665" t="e">
        <f>Übersicht!D665/(Übersicht!E665^'Perzentile Männlich'!$K$34)</f>
        <v>#DIV/0!</v>
      </c>
      <c r="N665" t="e">
        <f>Übersicht!F665/(Übersicht!G665^'Perzentile Männlich'!$K$42)</f>
        <v>#DIV/0!</v>
      </c>
      <c r="O665" t="e">
        <f>Übersicht!H665/(Übersicht!I665^'Perzentile Männlich'!$K$11)</f>
        <v>#DIV/0!</v>
      </c>
    </row>
    <row r="666" spans="13:15" x14ac:dyDescent="0.3">
      <c r="M666" t="e">
        <f>Übersicht!D666/(Übersicht!E666^'Perzentile Männlich'!$K$34)</f>
        <v>#DIV/0!</v>
      </c>
      <c r="N666" t="e">
        <f>Übersicht!F666/(Übersicht!G666^'Perzentile Männlich'!$K$42)</f>
        <v>#DIV/0!</v>
      </c>
      <c r="O666" t="e">
        <f>Übersicht!H666/(Übersicht!I666^'Perzentile Männlich'!$K$11)</f>
        <v>#DIV/0!</v>
      </c>
    </row>
    <row r="667" spans="13:15" x14ac:dyDescent="0.3">
      <c r="M667" t="e">
        <f>Übersicht!D667/(Übersicht!E667^'Perzentile Männlich'!$K$34)</f>
        <v>#DIV/0!</v>
      </c>
      <c r="N667" t="e">
        <f>Übersicht!F667/(Übersicht!G667^'Perzentile Männlich'!$K$42)</f>
        <v>#DIV/0!</v>
      </c>
      <c r="O667" t="e">
        <f>Übersicht!H667/(Übersicht!I667^'Perzentile Männlich'!$K$11)</f>
        <v>#DIV/0!</v>
      </c>
    </row>
    <row r="668" spans="13:15" x14ac:dyDescent="0.3">
      <c r="M668" t="e">
        <f>Übersicht!D668/(Übersicht!E668^'Perzentile Männlich'!$K$34)</f>
        <v>#DIV/0!</v>
      </c>
      <c r="N668" t="e">
        <f>Übersicht!F668/(Übersicht!G668^'Perzentile Männlich'!$K$42)</f>
        <v>#DIV/0!</v>
      </c>
      <c r="O668" t="e">
        <f>Übersicht!H668/(Übersicht!I668^'Perzentile Männlich'!$K$11)</f>
        <v>#DIV/0!</v>
      </c>
    </row>
    <row r="669" spans="13:15" x14ac:dyDescent="0.3">
      <c r="M669" t="e">
        <f>Übersicht!D669/(Übersicht!E669^'Perzentile Männlich'!$K$34)</f>
        <v>#DIV/0!</v>
      </c>
      <c r="N669" t="e">
        <f>Übersicht!F669/(Übersicht!G669^'Perzentile Männlich'!$K$42)</f>
        <v>#DIV/0!</v>
      </c>
      <c r="O669" t="e">
        <f>Übersicht!H669/(Übersicht!I669^'Perzentile Männlich'!$K$11)</f>
        <v>#DIV/0!</v>
      </c>
    </row>
    <row r="670" spans="13:15" x14ac:dyDescent="0.3">
      <c r="M670" t="e">
        <f>Übersicht!D670/(Übersicht!E670^'Perzentile Männlich'!$K$34)</f>
        <v>#DIV/0!</v>
      </c>
      <c r="N670" t="e">
        <f>Übersicht!F670/(Übersicht!G670^'Perzentile Männlich'!$K$42)</f>
        <v>#DIV/0!</v>
      </c>
      <c r="O670" t="e">
        <f>Übersicht!H670/(Übersicht!I670^'Perzentile Männlich'!$K$11)</f>
        <v>#DIV/0!</v>
      </c>
    </row>
    <row r="671" spans="13:15" x14ac:dyDescent="0.3">
      <c r="M671" t="e">
        <f>Übersicht!D671/(Übersicht!E671^'Perzentile Männlich'!$K$34)</f>
        <v>#DIV/0!</v>
      </c>
      <c r="N671" t="e">
        <f>Übersicht!F671/(Übersicht!G671^'Perzentile Männlich'!$K$42)</f>
        <v>#DIV/0!</v>
      </c>
      <c r="O671" t="e">
        <f>Übersicht!H671/(Übersicht!I671^'Perzentile Männlich'!$K$11)</f>
        <v>#DIV/0!</v>
      </c>
    </row>
    <row r="672" spans="13:15" x14ac:dyDescent="0.3">
      <c r="M672" t="e">
        <f>Übersicht!D672/(Übersicht!E672^'Perzentile Männlich'!$K$34)</f>
        <v>#DIV/0!</v>
      </c>
      <c r="N672" t="e">
        <f>Übersicht!F672/(Übersicht!G672^'Perzentile Männlich'!$K$42)</f>
        <v>#DIV/0!</v>
      </c>
      <c r="O672" t="e">
        <f>Übersicht!H672/(Übersicht!I672^'Perzentile Männlich'!$K$11)</f>
        <v>#DIV/0!</v>
      </c>
    </row>
    <row r="673" spans="13:15" x14ac:dyDescent="0.3">
      <c r="M673" t="e">
        <f>Übersicht!D673/(Übersicht!E673^'Perzentile Männlich'!$K$34)</f>
        <v>#DIV/0!</v>
      </c>
      <c r="N673" t="e">
        <f>Übersicht!F673/(Übersicht!G673^'Perzentile Männlich'!$K$42)</f>
        <v>#DIV/0!</v>
      </c>
      <c r="O673" t="e">
        <f>Übersicht!H673/(Übersicht!I673^'Perzentile Männlich'!$K$11)</f>
        <v>#DIV/0!</v>
      </c>
    </row>
    <row r="674" spans="13:15" x14ac:dyDescent="0.3">
      <c r="M674" t="e">
        <f>Übersicht!D674/(Übersicht!E674^'Perzentile Männlich'!$K$34)</f>
        <v>#DIV/0!</v>
      </c>
      <c r="N674" t="e">
        <f>Übersicht!F674/(Übersicht!G674^'Perzentile Männlich'!$K$42)</f>
        <v>#DIV/0!</v>
      </c>
      <c r="O674" t="e">
        <f>Übersicht!H674/(Übersicht!I674^'Perzentile Männlich'!$K$11)</f>
        <v>#DIV/0!</v>
      </c>
    </row>
    <row r="675" spans="13:15" x14ac:dyDescent="0.3">
      <c r="M675" t="e">
        <f>Übersicht!D675/(Übersicht!E675^'Perzentile Männlich'!$K$34)</f>
        <v>#DIV/0!</v>
      </c>
      <c r="N675" t="e">
        <f>Übersicht!F675/(Übersicht!G675^'Perzentile Männlich'!$K$42)</f>
        <v>#DIV/0!</v>
      </c>
      <c r="O675" t="e">
        <f>Übersicht!H675/(Übersicht!I675^'Perzentile Männlich'!$K$11)</f>
        <v>#DIV/0!</v>
      </c>
    </row>
    <row r="676" spans="13:15" x14ac:dyDescent="0.3">
      <c r="M676" t="e">
        <f>Übersicht!D676/(Übersicht!E676^'Perzentile Männlich'!$K$34)</f>
        <v>#DIV/0!</v>
      </c>
      <c r="N676" t="e">
        <f>Übersicht!F676/(Übersicht!G676^'Perzentile Männlich'!$K$42)</f>
        <v>#DIV/0!</v>
      </c>
      <c r="O676" t="e">
        <f>Übersicht!H676/(Übersicht!I676^'Perzentile Männlich'!$K$11)</f>
        <v>#DIV/0!</v>
      </c>
    </row>
    <row r="677" spans="13:15" x14ac:dyDescent="0.3">
      <c r="M677" t="e">
        <f>Übersicht!D677/(Übersicht!E677^'Perzentile Männlich'!$K$34)</f>
        <v>#DIV/0!</v>
      </c>
      <c r="N677" t="e">
        <f>Übersicht!F677/(Übersicht!G677^'Perzentile Männlich'!$K$42)</f>
        <v>#DIV/0!</v>
      </c>
      <c r="O677" t="e">
        <f>Übersicht!H677/(Übersicht!I677^'Perzentile Männlich'!$K$11)</f>
        <v>#DIV/0!</v>
      </c>
    </row>
    <row r="678" spans="13:15" x14ac:dyDescent="0.3">
      <c r="M678" t="e">
        <f>Übersicht!D678/(Übersicht!E678^'Perzentile Männlich'!$K$34)</f>
        <v>#DIV/0!</v>
      </c>
      <c r="N678" t="e">
        <f>Übersicht!F678/(Übersicht!G678^'Perzentile Männlich'!$K$42)</f>
        <v>#DIV/0!</v>
      </c>
      <c r="O678" t="e">
        <f>Übersicht!H678/(Übersicht!I678^'Perzentile Männlich'!$K$11)</f>
        <v>#DIV/0!</v>
      </c>
    </row>
    <row r="679" spans="13:15" x14ac:dyDescent="0.3">
      <c r="M679" t="e">
        <f>Übersicht!D679/(Übersicht!E679^'Perzentile Männlich'!$K$34)</f>
        <v>#DIV/0!</v>
      </c>
      <c r="N679" t="e">
        <f>Übersicht!F679/(Übersicht!G679^'Perzentile Männlich'!$K$42)</f>
        <v>#DIV/0!</v>
      </c>
      <c r="O679" t="e">
        <f>Übersicht!H679/(Übersicht!I679^'Perzentile Männlich'!$K$11)</f>
        <v>#DIV/0!</v>
      </c>
    </row>
    <row r="680" spans="13:15" x14ac:dyDescent="0.3">
      <c r="M680" t="e">
        <f>Übersicht!D680/(Übersicht!E680^'Perzentile Männlich'!$K$34)</f>
        <v>#DIV/0!</v>
      </c>
      <c r="N680" t="e">
        <f>Übersicht!F680/(Übersicht!G680^'Perzentile Männlich'!$K$42)</f>
        <v>#DIV/0!</v>
      </c>
      <c r="O680" t="e">
        <f>Übersicht!H680/(Übersicht!I680^'Perzentile Männlich'!$K$11)</f>
        <v>#DIV/0!</v>
      </c>
    </row>
    <row r="681" spans="13:15" x14ac:dyDescent="0.3">
      <c r="M681" t="e">
        <f>Übersicht!D681/(Übersicht!E681^'Perzentile Männlich'!$K$34)</f>
        <v>#DIV/0!</v>
      </c>
      <c r="N681" t="e">
        <f>Übersicht!F681/(Übersicht!G681^'Perzentile Männlich'!$K$42)</f>
        <v>#DIV/0!</v>
      </c>
      <c r="O681" t="e">
        <f>Übersicht!H681/(Übersicht!I681^'Perzentile Männlich'!$K$11)</f>
        <v>#DIV/0!</v>
      </c>
    </row>
    <row r="682" spans="13:15" x14ac:dyDescent="0.3">
      <c r="M682" t="e">
        <f>Übersicht!D682/(Übersicht!E682^'Perzentile Männlich'!$K$34)</f>
        <v>#DIV/0!</v>
      </c>
      <c r="N682" t="e">
        <f>Übersicht!F682/(Übersicht!G682^'Perzentile Männlich'!$K$42)</f>
        <v>#DIV/0!</v>
      </c>
      <c r="O682" t="e">
        <f>Übersicht!H682/(Übersicht!I682^'Perzentile Männlich'!$K$11)</f>
        <v>#DIV/0!</v>
      </c>
    </row>
    <row r="683" spans="13:15" x14ac:dyDescent="0.3">
      <c r="M683" t="e">
        <f>Übersicht!D683/(Übersicht!E683^'Perzentile Männlich'!$K$34)</f>
        <v>#DIV/0!</v>
      </c>
      <c r="N683" t="e">
        <f>Übersicht!F683/(Übersicht!G683^'Perzentile Männlich'!$K$42)</f>
        <v>#DIV/0!</v>
      </c>
      <c r="O683" t="e">
        <f>Übersicht!H683/(Übersicht!I683^'Perzentile Männlich'!$K$11)</f>
        <v>#DIV/0!</v>
      </c>
    </row>
    <row r="684" spans="13:15" x14ac:dyDescent="0.3">
      <c r="M684" t="e">
        <f>Übersicht!D684/(Übersicht!E684^'Perzentile Männlich'!$K$34)</f>
        <v>#DIV/0!</v>
      </c>
      <c r="N684" t="e">
        <f>Übersicht!F684/(Übersicht!G684^'Perzentile Männlich'!$K$42)</f>
        <v>#DIV/0!</v>
      </c>
      <c r="O684" t="e">
        <f>Übersicht!H684/(Übersicht!I684^'Perzentile Männlich'!$K$11)</f>
        <v>#DIV/0!</v>
      </c>
    </row>
    <row r="685" spans="13:15" x14ac:dyDescent="0.3">
      <c r="M685" t="e">
        <f>Übersicht!D685/(Übersicht!E685^'Perzentile Männlich'!$K$34)</f>
        <v>#DIV/0!</v>
      </c>
      <c r="N685" t="e">
        <f>Übersicht!F685/(Übersicht!G685^'Perzentile Männlich'!$K$42)</f>
        <v>#DIV/0!</v>
      </c>
      <c r="O685" t="e">
        <f>Übersicht!H685/(Übersicht!I685^'Perzentile Männlich'!$K$11)</f>
        <v>#DIV/0!</v>
      </c>
    </row>
    <row r="686" spans="13:15" x14ac:dyDescent="0.3">
      <c r="M686" t="e">
        <f>Übersicht!D686/(Übersicht!E686^'Perzentile Männlich'!$K$34)</f>
        <v>#DIV/0!</v>
      </c>
      <c r="N686" t="e">
        <f>Übersicht!F686/(Übersicht!G686^'Perzentile Männlich'!$K$42)</f>
        <v>#DIV/0!</v>
      </c>
      <c r="O686" t="e">
        <f>Übersicht!H686/(Übersicht!I686^'Perzentile Männlich'!$K$11)</f>
        <v>#DIV/0!</v>
      </c>
    </row>
    <row r="687" spans="13:15" x14ac:dyDescent="0.3">
      <c r="M687" t="e">
        <f>Übersicht!D687/(Übersicht!E687^'Perzentile Männlich'!$K$34)</f>
        <v>#DIV/0!</v>
      </c>
      <c r="N687" t="e">
        <f>Übersicht!F687/(Übersicht!G687^'Perzentile Männlich'!$K$42)</f>
        <v>#DIV/0!</v>
      </c>
      <c r="O687" t="e">
        <f>Übersicht!H687/(Übersicht!I687^'Perzentile Männlich'!$K$11)</f>
        <v>#DIV/0!</v>
      </c>
    </row>
    <row r="688" spans="13:15" x14ac:dyDescent="0.3">
      <c r="M688" t="e">
        <f>Übersicht!D688/(Übersicht!E688^'Perzentile Männlich'!$K$34)</f>
        <v>#DIV/0!</v>
      </c>
      <c r="N688" t="e">
        <f>Übersicht!F688/(Übersicht!G688^'Perzentile Männlich'!$K$42)</f>
        <v>#DIV/0!</v>
      </c>
      <c r="O688" t="e">
        <f>Übersicht!H688/(Übersicht!I688^'Perzentile Männlich'!$K$11)</f>
        <v>#DIV/0!</v>
      </c>
    </row>
    <row r="689" spans="13:15" x14ac:dyDescent="0.3">
      <c r="M689" t="e">
        <f>Übersicht!D689/(Übersicht!E689^'Perzentile Männlich'!$K$34)</f>
        <v>#DIV/0!</v>
      </c>
      <c r="N689" t="e">
        <f>Übersicht!F689/(Übersicht!G689^'Perzentile Männlich'!$K$42)</f>
        <v>#DIV/0!</v>
      </c>
      <c r="O689" t="e">
        <f>Übersicht!H689/(Übersicht!I689^'Perzentile Männlich'!$K$11)</f>
        <v>#DIV/0!</v>
      </c>
    </row>
    <row r="690" spans="13:15" x14ac:dyDescent="0.3">
      <c r="M690" t="e">
        <f>Übersicht!D690/(Übersicht!E690^'Perzentile Männlich'!$K$34)</f>
        <v>#DIV/0!</v>
      </c>
      <c r="N690" t="e">
        <f>Übersicht!F690/(Übersicht!G690^'Perzentile Männlich'!$K$42)</f>
        <v>#DIV/0!</v>
      </c>
      <c r="O690" t="e">
        <f>Übersicht!H690/(Übersicht!I690^'Perzentile Männlich'!$K$11)</f>
        <v>#DIV/0!</v>
      </c>
    </row>
    <row r="691" spans="13:15" x14ac:dyDescent="0.3">
      <c r="M691" t="e">
        <f>Übersicht!D691/(Übersicht!E691^'Perzentile Männlich'!$K$34)</f>
        <v>#DIV/0!</v>
      </c>
      <c r="N691" t="e">
        <f>Übersicht!F691/(Übersicht!G691^'Perzentile Männlich'!$K$42)</f>
        <v>#DIV/0!</v>
      </c>
      <c r="O691" t="e">
        <f>Übersicht!H691/(Übersicht!I691^'Perzentile Männlich'!$K$11)</f>
        <v>#DIV/0!</v>
      </c>
    </row>
    <row r="692" spans="13:15" x14ac:dyDescent="0.3">
      <c r="M692" t="e">
        <f>Übersicht!D692/(Übersicht!E692^'Perzentile Männlich'!$K$34)</f>
        <v>#DIV/0!</v>
      </c>
      <c r="N692" t="e">
        <f>Übersicht!F692/(Übersicht!G692^'Perzentile Männlich'!$K$42)</f>
        <v>#DIV/0!</v>
      </c>
      <c r="O692" t="e">
        <f>Übersicht!H692/(Übersicht!I692^'Perzentile Männlich'!$K$11)</f>
        <v>#DIV/0!</v>
      </c>
    </row>
    <row r="693" spans="13:15" x14ac:dyDescent="0.3">
      <c r="M693" t="e">
        <f>Übersicht!D693/(Übersicht!E693^'Perzentile Männlich'!$K$34)</f>
        <v>#DIV/0!</v>
      </c>
      <c r="N693" t="e">
        <f>Übersicht!F693/(Übersicht!G693^'Perzentile Männlich'!$K$42)</f>
        <v>#DIV/0!</v>
      </c>
      <c r="O693" t="e">
        <f>Übersicht!H693/(Übersicht!I693^'Perzentile Männlich'!$K$11)</f>
        <v>#DIV/0!</v>
      </c>
    </row>
    <row r="694" spans="13:15" x14ac:dyDescent="0.3">
      <c r="M694" t="e">
        <f>Übersicht!D694/(Übersicht!E694^'Perzentile Männlich'!$K$34)</f>
        <v>#DIV/0!</v>
      </c>
      <c r="N694" t="e">
        <f>Übersicht!F694/(Übersicht!G694^'Perzentile Männlich'!$K$42)</f>
        <v>#DIV/0!</v>
      </c>
      <c r="O694" t="e">
        <f>Übersicht!H694/(Übersicht!I694^'Perzentile Männlich'!$K$11)</f>
        <v>#DIV/0!</v>
      </c>
    </row>
    <row r="695" spans="13:15" x14ac:dyDescent="0.3">
      <c r="M695" t="e">
        <f>Übersicht!D695/(Übersicht!E695^'Perzentile Männlich'!$K$34)</f>
        <v>#DIV/0!</v>
      </c>
      <c r="N695" t="e">
        <f>Übersicht!F695/(Übersicht!G695^'Perzentile Männlich'!$K$42)</f>
        <v>#DIV/0!</v>
      </c>
      <c r="O695" t="e">
        <f>Übersicht!H695/(Übersicht!I695^'Perzentile Männlich'!$K$11)</f>
        <v>#DIV/0!</v>
      </c>
    </row>
    <row r="696" spans="13:15" x14ac:dyDescent="0.3">
      <c r="M696" t="e">
        <f>Übersicht!D696/(Übersicht!E696^'Perzentile Männlich'!$K$34)</f>
        <v>#DIV/0!</v>
      </c>
      <c r="N696" t="e">
        <f>Übersicht!F696/(Übersicht!G696^'Perzentile Männlich'!$K$42)</f>
        <v>#DIV/0!</v>
      </c>
      <c r="O696" t="e">
        <f>Übersicht!H696/(Übersicht!I696^'Perzentile Männlich'!$K$11)</f>
        <v>#DIV/0!</v>
      </c>
    </row>
    <row r="697" spans="13:15" x14ac:dyDescent="0.3">
      <c r="M697" t="e">
        <f>Übersicht!D697/(Übersicht!E697^'Perzentile Männlich'!$K$34)</f>
        <v>#DIV/0!</v>
      </c>
      <c r="N697" t="e">
        <f>Übersicht!F697/(Übersicht!G697^'Perzentile Männlich'!$K$42)</f>
        <v>#DIV/0!</v>
      </c>
      <c r="O697" t="e">
        <f>Übersicht!H697/(Übersicht!I697^'Perzentile Männlich'!$K$11)</f>
        <v>#DIV/0!</v>
      </c>
    </row>
    <row r="698" spans="13:15" x14ac:dyDescent="0.3">
      <c r="M698" t="e">
        <f>Übersicht!D698/(Übersicht!E698^'Perzentile Männlich'!$K$34)</f>
        <v>#DIV/0!</v>
      </c>
      <c r="N698" t="e">
        <f>Übersicht!F698/(Übersicht!G698^'Perzentile Männlich'!$K$42)</f>
        <v>#DIV/0!</v>
      </c>
      <c r="O698" t="e">
        <f>Übersicht!H698/(Übersicht!I698^'Perzentile Männlich'!$K$11)</f>
        <v>#DIV/0!</v>
      </c>
    </row>
    <row r="699" spans="13:15" x14ac:dyDescent="0.3">
      <c r="M699" t="e">
        <f>Übersicht!D699/(Übersicht!E699^'Perzentile Männlich'!$K$34)</f>
        <v>#DIV/0!</v>
      </c>
      <c r="N699" t="e">
        <f>Übersicht!F699/(Übersicht!G699^'Perzentile Männlich'!$K$42)</f>
        <v>#DIV/0!</v>
      </c>
      <c r="O699" t="e">
        <f>Übersicht!H699/(Übersicht!I699^'Perzentile Männlich'!$K$11)</f>
        <v>#DIV/0!</v>
      </c>
    </row>
    <row r="700" spans="13:15" x14ac:dyDescent="0.3">
      <c r="M700" t="e">
        <f>Übersicht!D700/(Übersicht!E700^'Perzentile Männlich'!$K$34)</f>
        <v>#DIV/0!</v>
      </c>
      <c r="N700" t="e">
        <f>Übersicht!F700/(Übersicht!G700^'Perzentile Männlich'!$K$42)</f>
        <v>#DIV/0!</v>
      </c>
      <c r="O700" t="e">
        <f>Übersicht!H700/(Übersicht!I700^'Perzentile Männlich'!$K$11)</f>
        <v>#DIV/0!</v>
      </c>
    </row>
    <row r="701" spans="13:15" x14ac:dyDescent="0.3">
      <c r="M701" t="e">
        <f>Übersicht!D701/(Übersicht!E701^'Perzentile Männlich'!$K$34)</f>
        <v>#DIV/0!</v>
      </c>
      <c r="N701" t="e">
        <f>Übersicht!F701/(Übersicht!G701^'Perzentile Männlich'!$K$42)</f>
        <v>#DIV/0!</v>
      </c>
      <c r="O701" t="e">
        <f>Übersicht!H701/(Übersicht!I701^'Perzentile Männlich'!$K$11)</f>
        <v>#DIV/0!</v>
      </c>
    </row>
    <row r="702" spans="13:15" x14ac:dyDescent="0.3">
      <c r="M702" t="e">
        <f>Übersicht!D702/(Übersicht!E702^'Perzentile Männlich'!$K$34)</f>
        <v>#DIV/0!</v>
      </c>
      <c r="N702" t="e">
        <f>Übersicht!F702/(Übersicht!G702^'Perzentile Männlich'!$K$42)</f>
        <v>#DIV/0!</v>
      </c>
      <c r="O702" t="e">
        <f>Übersicht!H702/(Übersicht!I702^'Perzentile Männlich'!$K$11)</f>
        <v>#DIV/0!</v>
      </c>
    </row>
    <row r="703" spans="13:15" x14ac:dyDescent="0.3">
      <c r="M703" t="e">
        <f>Übersicht!D703/(Übersicht!E703^'Perzentile Männlich'!$K$34)</f>
        <v>#DIV/0!</v>
      </c>
      <c r="N703" t="e">
        <f>Übersicht!F703/(Übersicht!G703^'Perzentile Männlich'!$K$42)</f>
        <v>#DIV/0!</v>
      </c>
      <c r="O703" t="e">
        <f>Übersicht!H703/(Übersicht!I703^'Perzentile Männlich'!$K$11)</f>
        <v>#DIV/0!</v>
      </c>
    </row>
    <row r="704" spans="13:15" x14ac:dyDescent="0.3">
      <c r="M704" t="e">
        <f>Übersicht!D704/(Übersicht!E704^'Perzentile Männlich'!$K$34)</f>
        <v>#DIV/0!</v>
      </c>
      <c r="N704" t="e">
        <f>Übersicht!F704/(Übersicht!G704^'Perzentile Männlich'!$K$42)</f>
        <v>#DIV/0!</v>
      </c>
      <c r="O704" t="e">
        <f>Übersicht!H704/(Übersicht!I704^'Perzentile Männlich'!$K$11)</f>
        <v>#DIV/0!</v>
      </c>
    </row>
    <row r="705" spans="13:15" x14ac:dyDescent="0.3">
      <c r="M705" t="e">
        <f>Übersicht!D705/(Übersicht!E705^'Perzentile Männlich'!$K$34)</f>
        <v>#DIV/0!</v>
      </c>
      <c r="N705" t="e">
        <f>Übersicht!F705/(Übersicht!G705^'Perzentile Männlich'!$K$42)</f>
        <v>#DIV/0!</v>
      </c>
      <c r="O705" t="e">
        <f>Übersicht!H705/(Übersicht!I705^'Perzentile Männlich'!$K$11)</f>
        <v>#DIV/0!</v>
      </c>
    </row>
    <row r="706" spans="13:15" x14ac:dyDescent="0.3">
      <c r="M706" t="e">
        <f>Übersicht!D706/(Übersicht!E706^'Perzentile Männlich'!$K$34)</f>
        <v>#DIV/0!</v>
      </c>
      <c r="N706" t="e">
        <f>Übersicht!F706/(Übersicht!G706^'Perzentile Männlich'!$K$42)</f>
        <v>#DIV/0!</v>
      </c>
      <c r="O706" t="e">
        <f>Übersicht!H706/(Übersicht!I706^'Perzentile Männlich'!$K$11)</f>
        <v>#DIV/0!</v>
      </c>
    </row>
    <row r="707" spans="13:15" x14ac:dyDescent="0.3">
      <c r="M707" t="e">
        <f>Übersicht!D707/(Übersicht!E707^'Perzentile Männlich'!$K$34)</f>
        <v>#DIV/0!</v>
      </c>
      <c r="N707" t="e">
        <f>Übersicht!F707/(Übersicht!G707^'Perzentile Männlich'!$K$42)</f>
        <v>#DIV/0!</v>
      </c>
      <c r="O707" t="e">
        <f>Übersicht!H707/(Übersicht!I707^'Perzentile Männlich'!$K$11)</f>
        <v>#DIV/0!</v>
      </c>
    </row>
    <row r="708" spans="13:15" x14ac:dyDescent="0.3">
      <c r="M708" t="e">
        <f>Übersicht!D708/(Übersicht!E708^'Perzentile Männlich'!$K$34)</f>
        <v>#DIV/0!</v>
      </c>
      <c r="N708" t="e">
        <f>Übersicht!F708/(Übersicht!G708^'Perzentile Männlich'!$K$42)</f>
        <v>#DIV/0!</v>
      </c>
      <c r="O708" t="e">
        <f>Übersicht!H708/(Übersicht!I708^'Perzentile Männlich'!$K$11)</f>
        <v>#DIV/0!</v>
      </c>
    </row>
    <row r="709" spans="13:15" x14ac:dyDescent="0.3">
      <c r="M709" t="e">
        <f>Übersicht!D709/(Übersicht!E709^'Perzentile Männlich'!$K$34)</f>
        <v>#DIV/0!</v>
      </c>
      <c r="N709" t="e">
        <f>Übersicht!F709/(Übersicht!G709^'Perzentile Männlich'!$K$42)</f>
        <v>#DIV/0!</v>
      </c>
      <c r="O709" t="e">
        <f>Übersicht!H709/(Übersicht!I709^'Perzentile Männlich'!$K$11)</f>
        <v>#DIV/0!</v>
      </c>
    </row>
    <row r="710" spans="13:15" x14ac:dyDescent="0.3">
      <c r="M710" t="e">
        <f>Übersicht!D710/(Übersicht!E710^'Perzentile Männlich'!$K$34)</f>
        <v>#DIV/0!</v>
      </c>
      <c r="N710" t="e">
        <f>Übersicht!F710/(Übersicht!G710^'Perzentile Männlich'!$K$42)</f>
        <v>#DIV/0!</v>
      </c>
      <c r="O710" t="e">
        <f>Übersicht!H710/(Übersicht!I710^'Perzentile Männlich'!$K$11)</f>
        <v>#DIV/0!</v>
      </c>
    </row>
    <row r="711" spans="13:15" x14ac:dyDescent="0.3">
      <c r="M711" t="e">
        <f>Übersicht!D711/(Übersicht!E711^'Perzentile Männlich'!$K$34)</f>
        <v>#DIV/0!</v>
      </c>
      <c r="N711" t="e">
        <f>Übersicht!F711/(Übersicht!G711^'Perzentile Männlich'!$K$42)</f>
        <v>#DIV/0!</v>
      </c>
      <c r="O711" t="e">
        <f>Übersicht!H711/(Übersicht!I711^'Perzentile Männlich'!$K$11)</f>
        <v>#DIV/0!</v>
      </c>
    </row>
    <row r="712" spans="13:15" x14ac:dyDescent="0.3">
      <c r="M712" t="e">
        <f>Übersicht!D712/(Übersicht!E712^'Perzentile Männlich'!$K$34)</f>
        <v>#DIV/0!</v>
      </c>
      <c r="N712" t="e">
        <f>Übersicht!F712/(Übersicht!G712^'Perzentile Männlich'!$K$42)</f>
        <v>#DIV/0!</v>
      </c>
      <c r="O712" t="e">
        <f>Übersicht!H712/(Übersicht!I712^'Perzentile Männlich'!$K$11)</f>
        <v>#DIV/0!</v>
      </c>
    </row>
    <row r="713" spans="13:15" x14ac:dyDescent="0.3">
      <c r="M713" t="e">
        <f>Übersicht!D713/(Übersicht!E713^'Perzentile Männlich'!$K$34)</f>
        <v>#DIV/0!</v>
      </c>
      <c r="N713" t="e">
        <f>Übersicht!F713/(Übersicht!G713^'Perzentile Männlich'!$K$42)</f>
        <v>#DIV/0!</v>
      </c>
      <c r="O713" t="e">
        <f>Übersicht!H713/(Übersicht!I713^'Perzentile Männlich'!$K$11)</f>
        <v>#DIV/0!</v>
      </c>
    </row>
    <row r="714" spans="13:15" x14ac:dyDescent="0.3">
      <c r="M714" t="e">
        <f>Übersicht!D714/(Übersicht!E714^'Perzentile Männlich'!$K$34)</f>
        <v>#DIV/0!</v>
      </c>
      <c r="N714" t="e">
        <f>Übersicht!F714/(Übersicht!G714^'Perzentile Männlich'!$K$42)</f>
        <v>#DIV/0!</v>
      </c>
      <c r="O714" t="e">
        <f>Übersicht!H714/(Übersicht!I714^'Perzentile Männlich'!$K$11)</f>
        <v>#DIV/0!</v>
      </c>
    </row>
    <row r="715" spans="13:15" x14ac:dyDescent="0.3">
      <c r="M715" t="e">
        <f>Übersicht!D715/(Übersicht!E715^'Perzentile Männlich'!$K$34)</f>
        <v>#DIV/0!</v>
      </c>
      <c r="N715" t="e">
        <f>Übersicht!F715/(Übersicht!G715^'Perzentile Männlich'!$K$42)</f>
        <v>#DIV/0!</v>
      </c>
      <c r="O715" t="e">
        <f>Übersicht!H715/(Übersicht!I715^'Perzentile Männlich'!$K$11)</f>
        <v>#DIV/0!</v>
      </c>
    </row>
    <row r="716" spans="13:15" x14ac:dyDescent="0.3">
      <c r="M716" t="e">
        <f>Übersicht!D716/(Übersicht!E716^'Perzentile Männlich'!$K$34)</f>
        <v>#DIV/0!</v>
      </c>
      <c r="N716" t="e">
        <f>Übersicht!F716/(Übersicht!G716^'Perzentile Männlich'!$K$42)</f>
        <v>#DIV/0!</v>
      </c>
      <c r="O716" t="e">
        <f>Übersicht!H716/(Übersicht!I716^'Perzentile Männlich'!$K$11)</f>
        <v>#DIV/0!</v>
      </c>
    </row>
    <row r="717" spans="13:15" x14ac:dyDescent="0.3">
      <c r="M717" t="e">
        <f>Übersicht!D717/(Übersicht!E717^'Perzentile Männlich'!$K$34)</f>
        <v>#DIV/0!</v>
      </c>
      <c r="N717" t="e">
        <f>Übersicht!F717/(Übersicht!G717^'Perzentile Männlich'!$K$42)</f>
        <v>#DIV/0!</v>
      </c>
      <c r="O717" t="e">
        <f>Übersicht!H717/(Übersicht!I717^'Perzentile Männlich'!$K$11)</f>
        <v>#DIV/0!</v>
      </c>
    </row>
    <row r="718" spans="13:15" x14ac:dyDescent="0.3">
      <c r="M718" t="e">
        <f>Übersicht!D718/(Übersicht!E718^'Perzentile Männlich'!$K$34)</f>
        <v>#DIV/0!</v>
      </c>
      <c r="N718" t="e">
        <f>Übersicht!F718/(Übersicht!G718^'Perzentile Männlich'!$K$42)</f>
        <v>#DIV/0!</v>
      </c>
      <c r="O718" t="e">
        <f>Übersicht!H718/(Übersicht!I718^'Perzentile Männlich'!$K$11)</f>
        <v>#DIV/0!</v>
      </c>
    </row>
    <row r="719" spans="13:15" x14ac:dyDescent="0.3">
      <c r="M719" t="e">
        <f>Übersicht!D719/(Übersicht!E719^'Perzentile Männlich'!$K$34)</f>
        <v>#DIV/0!</v>
      </c>
      <c r="N719" t="e">
        <f>Übersicht!F719/(Übersicht!G719^'Perzentile Männlich'!$K$42)</f>
        <v>#DIV/0!</v>
      </c>
      <c r="O719" t="e">
        <f>Übersicht!H719/(Übersicht!I719^'Perzentile Männlich'!$K$11)</f>
        <v>#DIV/0!</v>
      </c>
    </row>
    <row r="720" spans="13:15" x14ac:dyDescent="0.3">
      <c r="M720" t="e">
        <f>Übersicht!D720/(Übersicht!E720^'Perzentile Männlich'!$K$34)</f>
        <v>#DIV/0!</v>
      </c>
      <c r="N720" t="e">
        <f>Übersicht!F720/(Übersicht!G720^'Perzentile Männlich'!$K$42)</f>
        <v>#DIV/0!</v>
      </c>
      <c r="O720" t="e">
        <f>Übersicht!H720/(Übersicht!I720^'Perzentile Männlich'!$K$11)</f>
        <v>#DIV/0!</v>
      </c>
    </row>
    <row r="721" spans="13:15" x14ac:dyDescent="0.3">
      <c r="M721" t="e">
        <f>Übersicht!D721/(Übersicht!E721^'Perzentile Männlich'!$K$34)</f>
        <v>#DIV/0!</v>
      </c>
      <c r="N721" t="e">
        <f>Übersicht!F721/(Übersicht!G721^'Perzentile Männlich'!$K$42)</f>
        <v>#DIV/0!</v>
      </c>
      <c r="O721" t="e">
        <f>Übersicht!H721/(Übersicht!I721^'Perzentile Männlich'!$K$11)</f>
        <v>#DIV/0!</v>
      </c>
    </row>
    <row r="722" spans="13:15" x14ac:dyDescent="0.3">
      <c r="M722" t="e">
        <f>Übersicht!D722/(Übersicht!E722^'Perzentile Männlich'!$K$34)</f>
        <v>#DIV/0!</v>
      </c>
      <c r="N722" t="e">
        <f>Übersicht!F722/(Übersicht!G722^'Perzentile Männlich'!$K$42)</f>
        <v>#DIV/0!</v>
      </c>
      <c r="O722" t="e">
        <f>Übersicht!H722/(Übersicht!I722^'Perzentile Männlich'!$K$11)</f>
        <v>#DIV/0!</v>
      </c>
    </row>
    <row r="723" spans="13:15" x14ac:dyDescent="0.3">
      <c r="M723" t="e">
        <f>Übersicht!D723/(Übersicht!E723^'Perzentile Männlich'!$K$34)</f>
        <v>#DIV/0!</v>
      </c>
      <c r="N723" t="e">
        <f>Übersicht!F723/(Übersicht!G723^'Perzentile Männlich'!$K$42)</f>
        <v>#DIV/0!</v>
      </c>
      <c r="O723" t="e">
        <f>Übersicht!H723/(Übersicht!I723^'Perzentile Männlich'!$K$11)</f>
        <v>#DIV/0!</v>
      </c>
    </row>
    <row r="724" spans="13:15" x14ac:dyDescent="0.3">
      <c r="M724" t="e">
        <f>Übersicht!D724/(Übersicht!E724^'Perzentile Männlich'!$K$34)</f>
        <v>#DIV/0!</v>
      </c>
      <c r="N724" t="e">
        <f>Übersicht!F724/(Übersicht!G724^'Perzentile Männlich'!$K$42)</f>
        <v>#DIV/0!</v>
      </c>
      <c r="O724" t="e">
        <f>Übersicht!H724/(Übersicht!I724^'Perzentile Männlich'!$K$11)</f>
        <v>#DIV/0!</v>
      </c>
    </row>
    <row r="725" spans="13:15" x14ac:dyDescent="0.3">
      <c r="M725" t="e">
        <f>Übersicht!D725/(Übersicht!E725^'Perzentile Männlich'!$K$34)</f>
        <v>#DIV/0!</v>
      </c>
      <c r="N725" t="e">
        <f>Übersicht!F725/(Übersicht!G725^'Perzentile Männlich'!$K$42)</f>
        <v>#DIV/0!</v>
      </c>
      <c r="O725" t="e">
        <f>Übersicht!H725/(Übersicht!I725^'Perzentile Männlich'!$K$11)</f>
        <v>#DIV/0!</v>
      </c>
    </row>
    <row r="726" spans="13:15" x14ac:dyDescent="0.3">
      <c r="M726" t="e">
        <f>Übersicht!D726/(Übersicht!E726^'Perzentile Männlich'!$K$34)</f>
        <v>#DIV/0!</v>
      </c>
      <c r="N726" t="e">
        <f>Übersicht!F726/(Übersicht!G726^'Perzentile Männlich'!$K$42)</f>
        <v>#DIV/0!</v>
      </c>
      <c r="O726" t="e">
        <f>Übersicht!H726/(Übersicht!I726^'Perzentile Männlich'!$K$11)</f>
        <v>#DIV/0!</v>
      </c>
    </row>
    <row r="727" spans="13:15" x14ac:dyDescent="0.3">
      <c r="M727" t="e">
        <f>Übersicht!D727/(Übersicht!E727^'Perzentile Männlich'!$K$34)</f>
        <v>#DIV/0!</v>
      </c>
      <c r="N727" t="e">
        <f>Übersicht!F727/(Übersicht!G727^'Perzentile Männlich'!$K$42)</f>
        <v>#DIV/0!</v>
      </c>
      <c r="O727" t="e">
        <f>Übersicht!H727/(Übersicht!I727^'Perzentile Männlich'!$K$11)</f>
        <v>#DIV/0!</v>
      </c>
    </row>
    <row r="728" spans="13:15" x14ac:dyDescent="0.3">
      <c r="M728" t="e">
        <f>Übersicht!D728/(Übersicht!E728^'Perzentile Männlich'!$K$34)</f>
        <v>#DIV/0!</v>
      </c>
      <c r="N728" t="e">
        <f>Übersicht!F728/(Übersicht!G728^'Perzentile Männlich'!$K$42)</f>
        <v>#DIV/0!</v>
      </c>
      <c r="O728" t="e">
        <f>Übersicht!H728/(Übersicht!I728^'Perzentile Männlich'!$K$11)</f>
        <v>#DIV/0!</v>
      </c>
    </row>
    <row r="729" spans="13:15" x14ac:dyDescent="0.3">
      <c r="M729" t="e">
        <f>Übersicht!D729/(Übersicht!E729^'Perzentile Männlich'!$K$34)</f>
        <v>#DIV/0!</v>
      </c>
      <c r="N729" t="e">
        <f>Übersicht!F729/(Übersicht!G729^'Perzentile Männlich'!$K$42)</f>
        <v>#DIV/0!</v>
      </c>
      <c r="O729" t="e">
        <f>Übersicht!H729/(Übersicht!I729^'Perzentile Männlich'!$K$11)</f>
        <v>#DIV/0!</v>
      </c>
    </row>
    <row r="730" spans="13:15" x14ac:dyDescent="0.3">
      <c r="M730" t="e">
        <f>Übersicht!D730/(Übersicht!E730^'Perzentile Männlich'!$K$34)</f>
        <v>#DIV/0!</v>
      </c>
      <c r="N730" t="e">
        <f>Übersicht!F730/(Übersicht!G730^'Perzentile Männlich'!$K$42)</f>
        <v>#DIV/0!</v>
      </c>
      <c r="O730" t="e">
        <f>Übersicht!H730/(Übersicht!I730^'Perzentile Männlich'!$K$11)</f>
        <v>#DIV/0!</v>
      </c>
    </row>
    <row r="731" spans="13:15" x14ac:dyDescent="0.3">
      <c r="M731" t="e">
        <f>Übersicht!D731/(Übersicht!E731^'Perzentile Männlich'!$K$34)</f>
        <v>#DIV/0!</v>
      </c>
      <c r="N731" t="e">
        <f>Übersicht!F731/(Übersicht!G731^'Perzentile Männlich'!$K$42)</f>
        <v>#DIV/0!</v>
      </c>
      <c r="O731" t="e">
        <f>Übersicht!H731/(Übersicht!I731^'Perzentile Männlich'!$K$11)</f>
        <v>#DIV/0!</v>
      </c>
    </row>
    <row r="732" spans="13:15" x14ac:dyDescent="0.3">
      <c r="M732" t="e">
        <f>Übersicht!D732/(Übersicht!E732^'Perzentile Männlich'!$K$34)</f>
        <v>#DIV/0!</v>
      </c>
      <c r="N732" t="e">
        <f>Übersicht!F732/(Übersicht!G732^'Perzentile Männlich'!$K$42)</f>
        <v>#DIV/0!</v>
      </c>
      <c r="O732" t="e">
        <f>Übersicht!H732/(Übersicht!I732^'Perzentile Männlich'!$K$11)</f>
        <v>#DIV/0!</v>
      </c>
    </row>
    <row r="733" spans="13:15" x14ac:dyDescent="0.3">
      <c r="M733" t="e">
        <f>Übersicht!D733/(Übersicht!E733^'Perzentile Männlich'!$K$34)</f>
        <v>#DIV/0!</v>
      </c>
      <c r="N733" t="e">
        <f>Übersicht!F733/(Übersicht!G733^'Perzentile Männlich'!$K$42)</f>
        <v>#DIV/0!</v>
      </c>
      <c r="O733" t="e">
        <f>Übersicht!H733/(Übersicht!I733^'Perzentile Männlich'!$K$11)</f>
        <v>#DIV/0!</v>
      </c>
    </row>
    <row r="734" spans="13:15" x14ac:dyDescent="0.3">
      <c r="M734" t="e">
        <f>Übersicht!D734/(Übersicht!E734^'Perzentile Männlich'!$K$34)</f>
        <v>#DIV/0!</v>
      </c>
      <c r="N734" t="e">
        <f>Übersicht!F734/(Übersicht!G734^'Perzentile Männlich'!$K$42)</f>
        <v>#DIV/0!</v>
      </c>
      <c r="O734" t="e">
        <f>Übersicht!H734/(Übersicht!I734^'Perzentile Männlich'!$K$11)</f>
        <v>#DIV/0!</v>
      </c>
    </row>
    <row r="735" spans="13:15" x14ac:dyDescent="0.3">
      <c r="M735" t="e">
        <f>Übersicht!D735/(Übersicht!E735^'Perzentile Männlich'!$K$34)</f>
        <v>#DIV/0!</v>
      </c>
      <c r="N735" t="e">
        <f>Übersicht!F735/(Übersicht!G735^'Perzentile Männlich'!$K$42)</f>
        <v>#DIV/0!</v>
      </c>
      <c r="O735" t="e">
        <f>Übersicht!H735/(Übersicht!I735^'Perzentile Männlich'!$K$11)</f>
        <v>#DIV/0!</v>
      </c>
    </row>
    <row r="736" spans="13:15" x14ac:dyDescent="0.3">
      <c r="M736" t="e">
        <f>Übersicht!D736/(Übersicht!E736^'Perzentile Männlich'!$K$34)</f>
        <v>#DIV/0!</v>
      </c>
      <c r="N736" t="e">
        <f>Übersicht!F736/(Übersicht!G736^'Perzentile Männlich'!$K$42)</f>
        <v>#DIV/0!</v>
      </c>
      <c r="O736" t="e">
        <f>Übersicht!H736/(Übersicht!I736^'Perzentile Männlich'!$K$11)</f>
        <v>#DIV/0!</v>
      </c>
    </row>
    <row r="737" spans="13:15" x14ac:dyDescent="0.3">
      <c r="M737" t="e">
        <f>Übersicht!D737/(Übersicht!E737^'Perzentile Männlich'!$K$34)</f>
        <v>#DIV/0!</v>
      </c>
      <c r="N737" t="e">
        <f>Übersicht!F737/(Übersicht!G737^'Perzentile Männlich'!$K$42)</f>
        <v>#DIV/0!</v>
      </c>
      <c r="O737" t="e">
        <f>Übersicht!H737/(Übersicht!I737^'Perzentile Männlich'!$K$11)</f>
        <v>#DIV/0!</v>
      </c>
    </row>
    <row r="738" spans="13:15" x14ac:dyDescent="0.3">
      <c r="M738" t="e">
        <f>Übersicht!D738/(Übersicht!E738^'Perzentile Männlich'!$K$34)</f>
        <v>#DIV/0!</v>
      </c>
      <c r="N738" t="e">
        <f>Übersicht!F738/(Übersicht!G738^'Perzentile Männlich'!$K$42)</f>
        <v>#DIV/0!</v>
      </c>
      <c r="O738" t="e">
        <f>Übersicht!H738/(Übersicht!I738^'Perzentile Männlich'!$K$11)</f>
        <v>#DIV/0!</v>
      </c>
    </row>
    <row r="739" spans="13:15" x14ac:dyDescent="0.3">
      <c r="M739" t="e">
        <f>Übersicht!D739/(Übersicht!E739^'Perzentile Männlich'!$K$34)</f>
        <v>#DIV/0!</v>
      </c>
      <c r="N739" t="e">
        <f>Übersicht!F739/(Übersicht!G739^'Perzentile Männlich'!$K$42)</f>
        <v>#DIV/0!</v>
      </c>
      <c r="O739" t="e">
        <f>Übersicht!H739/(Übersicht!I739^'Perzentile Männlich'!$K$11)</f>
        <v>#DIV/0!</v>
      </c>
    </row>
    <row r="740" spans="13:15" x14ac:dyDescent="0.3">
      <c r="M740" t="e">
        <f>Übersicht!D740/(Übersicht!E740^'Perzentile Männlich'!$K$34)</f>
        <v>#DIV/0!</v>
      </c>
      <c r="N740" t="e">
        <f>Übersicht!F740/(Übersicht!G740^'Perzentile Männlich'!$K$42)</f>
        <v>#DIV/0!</v>
      </c>
      <c r="O740" t="e">
        <f>Übersicht!H740/(Übersicht!I740^'Perzentile Männlich'!$K$11)</f>
        <v>#DIV/0!</v>
      </c>
    </row>
    <row r="741" spans="13:15" x14ac:dyDescent="0.3">
      <c r="M741" t="e">
        <f>Übersicht!D741/(Übersicht!E741^'Perzentile Männlich'!$K$34)</f>
        <v>#DIV/0!</v>
      </c>
      <c r="N741" t="e">
        <f>Übersicht!F741/(Übersicht!G741^'Perzentile Männlich'!$K$42)</f>
        <v>#DIV/0!</v>
      </c>
      <c r="O741" t="e">
        <f>Übersicht!H741/(Übersicht!I741^'Perzentile Männlich'!$K$11)</f>
        <v>#DIV/0!</v>
      </c>
    </row>
    <row r="742" spans="13:15" x14ac:dyDescent="0.3">
      <c r="M742" t="e">
        <f>Übersicht!D742/(Übersicht!E742^'Perzentile Männlich'!$K$34)</f>
        <v>#DIV/0!</v>
      </c>
      <c r="N742" t="e">
        <f>Übersicht!F742/(Übersicht!G742^'Perzentile Männlich'!$K$42)</f>
        <v>#DIV/0!</v>
      </c>
      <c r="O742" t="e">
        <f>Übersicht!H742/(Übersicht!I742^'Perzentile Männlich'!$K$11)</f>
        <v>#DIV/0!</v>
      </c>
    </row>
    <row r="743" spans="13:15" x14ac:dyDescent="0.3">
      <c r="M743" t="e">
        <f>Übersicht!D743/(Übersicht!E743^'Perzentile Männlich'!$K$34)</f>
        <v>#DIV/0!</v>
      </c>
      <c r="N743" t="e">
        <f>Übersicht!F743/(Übersicht!G743^'Perzentile Männlich'!$K$42)</f>
        <v>#DIV/0!</v>
      </c>
      <c r="O743" t="e">
        <f>Übersicht!H743/(Übersicht!I743^'Perzentile Männlich'!$K$11)</f>
        <v>#DIV/0!</v>
      </c>
    </row>
    <row r="744" spans="13:15" x14ac:dyDescent="0.3">
      <c r="M744" t="e">
        <f>Übersicht!D744/(Übersicht!E744^'Perzentile Männlich'!$K$34)</f>
        <v>#DIV/0!</v>
      </c>
      <c r="N744" t="e">
        <f>Übersicht!F744/(Übersicht!G744^'Perzentile Männlich'!$K$42)</f>
        <v>#DIV/0!</v>
      </c>
      <c r="O744" t="e">
        <f>Übersicht!H744/(Übersicht!I744^'Perzentile Männlich'!$K$11)</f>
        <v>#DIV/0!</v>
      </c>
    </row>
    <row r="745" spans="13:15" x14ac:dyDescent="0.3">
      <c r="M745" t="e">
        <f>Übersicht!D745/(Übersicht!E745^'Perzentile Männlich'!$K$34)</f>
        <v>#DIV/0!</v>
      </c>
      <c r="N745" t="e">
        <f>Übersicht!F745/(Übersicht!G745^'Perzentile Männlich'!$K$42)</f>
        <v>#DIV/0!</v>
      </c>
      <c r="O745" t="e">
        <f>Übersicht!H745/(Übersicht!I745^'Perzentile Männlich'!$K$11)</f>
        <v>#DIV/0!</v>
      </c>
    </row>
    <row r="746" spans="13:15" x14ac:dyDescent="0.3">
      <c r="M746" t="e">
        <f>Übersicht!D746/(Übersicht!E746^'Perzentile Männlich'!$K$34)</f>
        <v>#DIV/0!</v>
      </c>
      <c r="N746" t="e">
        <f>Übersicht!F746/(Übersicht!G746^'Perzentile Männlich'!$K$42)</f>
        <v>#DIV/0!</v>
      </c>
      <c r="O746" t="e">
        <f>Übersicht!H746/(Übersicht!I746^'Perzentile Männlich'!$K$11)</f>
        <v>#DIV/0!</v>
      </c>
    </row>
    <row r="747" spans="13:15" x14ac:dyDescent="0.3">
      <c r="M747" t="e">
        <f>Übersicht!D747/(Übersicht!E747^'Perzentile Männlich'!$K$34)</f>
        <v>#DIV/0!</v>
      </c>
      <c r="N747" t="e">
        <f>Übersicht!F747/(Übersicht!G747^'Perzentile Männlich'!$K$42)</f>
        <v>#DIV/0!</v>
      </c>
      <c r="O747" t="e">
        <f>Übersicht!H747/(Übersicht!I747^'Perzentile Männlich'!$K$11)</f>
        <v>#DIV/0!</v>
      </c>
    </row>
    <row r="748" spans="13:15" x14ac:dyDescent="0.3">
      <c r="M748" t="e">
        <f>Übersicht!D748/(Übersicht!E748^'Perzentile Männlich'!$K$34)</f>
        <v>#DIV/0!</v>
      </c>
      <c r="N748" t="e">
        <f>Übersicht!F748/(Übersicht!G748^'Perzentile Männlich'!$K$42)</f>
        <v>#DIV/0!</v>
      </c>
      <c r="O748" t="e">
        <f>Übersicht!H748/(Übersicht!I748^'Perzentile Männlich'!$K$11)</f>
        <v>#DIV/0!</v>
      </c>
    </row>
    <row r="749" spans="13:15" x14ac:dyDescent="0.3">
      <c r="M749" t="e">
        <f>Übersicht!D749/(Übersicht!E749^'Perzentile Männlich'!$K$34)</f>
        <v>#DIV/0!</v>
      </c>
      <c r="N749" t="e">
        <f>Übersicht!F749/(Übersicht!G749^'Perzentile Männlich'!$K$42)</f>
        <v>#DIV/0!</v>
      </c>
      <c r="O749" t="e">
        <f>Übersicht!H749/(Übersicht!I749^'Perzentile Männlich'!$K$11)</f>
        <v>#DIV/0!</v>
      </c>
    </row>
    <row r="750" spans="13:15" x14ac:dyDescent="0.3">
      <c r="M750" t="e">
        <f>Übersicht!D750/(Übersicht!E750^'Perzentile Männlich'!$K$34)</f>
        <v>#DIV/0!</v>
      </c>
      <c r="N750" t="e">
        <f>Übersicht!F750/(Übersicht!G750^'Perzentile Männlich'!$K$42)</f>
        <v>#DIV/0!</v>
      </c>
      <c r="O750" t="e">
        <f>Übersicht!H750/(Übersicht!I750^'Perzentile Männlich'!$K$11)</f>
        <v>#DIV/0!</v>
      </c>
    </row>
    <row r="751" spans="13:15" x14ac:dyDescent="0.3">
      <c r="M751" t="e">
        <f>Übersicht!D751/(Übersicht!E751^'Perzentile Männlich'!$K$34)</f>
        <v>#DIV/0!</v>
      </c>
      <c r="N751" t="e">
        <f>Übersicht!F751/(Übersicht!G751^'Perzentile Männlich'!$K$42)</f>
        <v>#DIV/0!</v>
      </c>
      <c r="O751" t="e">
        <f>Übersicht!H751/(Übersicht!I751^'Perzentile Männlich'!$K$11)</f>
        <v>#DIV/0!</v>
      </c>
    </row>
    <row r="752" spans="13:15" x14ac:dyDescent="0.3">
      <c r="M752" t="e">
        <f>Übersicht!D752/(Übersicht!E752^'Perzentile Männlich'!$K$34)</f>
        <v>#DIV/0!</v>
      </c>
      <c r="N752" t="e">
        <f>Übersicht!F752/(Übersicht!G752^'Perzentile Männlich'!$K$42)</f>
        <v>#DIV/0!</v>
      </c>
      <c r="O752" t="e">
        <f>Übersicht!H752/(Übersicht!I752^'Perzentile Männlich'!$K$11)</f>
        <v>#DIV/0!</v>
      </c>
    </row>
    <row r="753" spans="13:15" x14ac:dyDescent="0.3">
      <c r="M753" t="e">
        <f>Übersicht!D753/(Übersicht!E753^'Perzentile Männlich'!$K$34)</f>
        <v>#DIV/0!</v>
      </c>
      <c r="N753" t="e">
        <f>Übersicht!F753/(Übersicht!G753^'Perzentile Männlich'!$K$42)</f>
        <v>#DIV/0!</v>
      </c>
      <c r="O753" t="e">
        <f>Übersicht!H753/(Übersicht!I753^'Perzentile Männlich'!$K$11)</f>
        <v>#DIV/0!</v>
      </c>
    </row>
    <row r="754" spans="13:15" x14ac:dyDescent="0.3">
      <c r="M754" t="e">
        <f>Übersicht!D754/(Übersicht!E754^'Perzentile Männlich'!$K$34)</f>
        <v>#DIV/0!</v>
      </c>
      <c r="N754" t="e">
        <f>Übersicht!F754/(Übersicht!G754^'Perzentile Männlich'!$K$42)</f>
        <v>#DIV/0!</v>
      </c>
      <c r="O754" t="e">
        <f>Übersicht!H754/(Übersicht!I754^'Perzentile Männlich'!$K$11)</f>
        <v>#DIV/0!</v>
      </c>
    </row>
    <row r="755" spans="13:15" x14ac:dyDescent="0.3">
      <c r="M755" t="e">
        <f>Übersicht!D755/(Übersicht!E755^'Perzentile Männlich'!$K$34)</f>
        <v>#DIV/0!</v>
      </c>
      <c r="N755" t="e">
        <f>Übersicht!F755/(Übersicht!G755^'Perzentile Männlich'!$K$42)</f>
        <v>#DIV/0!</v>
      </c>
      <c r="O755" t="e">
        <f>Übersicht!H755/(Übersicht!I755^'Perzentile Männlich'!$K$11)</f>
        <v>#DIV/0!</v>
      </c>
    </row>
    <row r="756" spans="13:15" x14ac:dyDescent="0.3">
      <c r="M756" t="e">
        <f>Übersicht!D756/(Übersicht!E756^'Perzentile Männlich'!$K$34)</f>
        <v>#DIV/0!</v>
      </c>
      <c r="N756" t="e">
        <f>Übersicht!F756/(Übersicht!G756^'Perzentile Männlich'!$K$42)</f>
        <v>#DIV/0!</v>
      </c>
      <c r="O756" t="e">
        <f>Übersicht!H756/(Übersicht!I756^'Perzentile Männlich'!$K$11)</f>
        <v>#DIV/0!</v>
      </c>
    </row>
    <row r="757" spans="13:15" x14ac:dyDescent="0.3">
      <c r="M757" t="e">
        <f>Übersicht!D757/(Übersicht!E757^'Perzentile Männlich'!$K$34)</f>
        <v>#DIV/0!</v>
      </c>
      <c r="N757" t="e">
        <f>Übersicht!F757/(Übersicht!G757^'Perzentile Männlich'!$K$42)</f>
        <v>#DIV/0!</v>
      </c>
      <c r="O757" t="e">
        <f>Übersicht!H757/(Übersicht!I757^'Perzentile Männlich'!$K$11)</f>
        <v>#DIV/0!</v>
      </c>
    </row>
    <row r="758" spans="13:15" x14ac:dyDescent="0.3">
      <c r="M758" t="e">
        <f>Übersicht!D758/(Übersicht!E758^'Perzentile Männlich'!$K$34)</f>
        <v>#DIV/0!</v>
      </c>
      <c r="N758" t="e">
        <f>Übersicht!F758/(Übersicht!G758^'Perzentile Männlich'!$K$42)</f>
        <v>#DIV/0!</v>
      </c>
      <c r="O758" t="e">
        <f>Übersicht!H758/(Übersicht!I758^'Perzentile Männlich'!$K$11)</f>
        <v>#DIV/0!</v>
      </c>
    </row>
    <row r="759" spans="13:15" x14ac:dyDescent="0.3">
      <c r="M759" t="e">
        <f>Übersicht!D759/(Übersicht!E759^'Perzentile Männlich'!$K$34)</f>
        <v>#DIV/0!</v>
      </c>
      <c r="N759" t="e">
        <f>Übersicht!F759/(Übersicht!G759^'Perzentile Männlich'!$K$42)</f>
        <v>#DIV/0!</v>
      </c>
      <c r="O759" t="e">
        <f>Übersicht!H759/(Übersicht!I759^'Perzentile Männlich'!$K$11)</f>
        <v>#DIV/0!</v>
      </c>
    </row>
    <row r="760" spans="13:15" x14ac:dyDescent="0.3">
      <c r="M760" t="e">
        <f>Übersicht!D760/(Übersicht!E760^'Perzentile Männlich'!$K$34)</f>
        <v>#DIV/0!</v>
      </c>
      <c r="N760" t="e">
        <f>Übersicht!F760/(Übersicht!G760^'Perzentile Männlich'!$K$42)</f>
        <v>#DIV/0!</v>
      </c>
      <c r="O760" t="e">
        <f>Übersicht!H760/(Übersicht!I760^'Perzentile Männlich'!$K$11)</f>
        <v>#DIV/0!</v>
      </c>
    </row>
    <row r="761" spans="13:15" x14ac:dyDescent="0.3">
      <c r="M761" t="e">
        <f>Übersicht!D761/(Übersicht!E761^'Perzentile Männlich'!$K$34)</f>
        <v>#DIV/0!</v>
      </c>
      <c r="N761" t="e">
        <f>Übersicht!F761/(Übersicht!G761^'Perzentile Männlich'!$K$42)</f>
        <v>#DIV/0!</v>
      </c>
      <c r="O761" t="e">
        <f>Übersicht!H761/(Übersicht!I761^'Perzentile Männlich'!$K$11)</f>
        <v>#DIV/0!</v>
      </c>
    </row>
    <row r="762" spans="13:15" x14ac:dyDescent="0.3">
      <c r="M762" t="e">
        <f>Übersicht!D762/(Übersicht!E762^'Perzentile Männlich'!$K$34)</f>
        <v>#DIV/0!</v>
      </c>
      <c r="N762" t="e">
        <f>Übersicht!F762/(Übersicht!G762^'Perzentile Männlich'!$K$42)</f>
        <v>#DIV/0!</v>
      </c>
      <c r="O762" t="e">
        <f>Übersicht!H762/(Übersicht!I762^'Perzentile Männlich'!$K$11)</f>
        <v>#DIV/0!</v>
      </c>
    </row>
    <row r="763" spans="13:15" x14ac:dyDescent="0.3">
      <c r="M763" t="e">
        <f>Übersicht!D763/(Übersicht!E763^'Perzentile Männlich'!$K$34)</f>
        <v>#DIV/0!</v>
      </c>
      <c r="N763" t="e">
        <f>Übersicht!F763/(Übersicht!G763^'Perzentile Männlich'!$K$42)</f>
        <v>#DIV/0!</v>
      </c>
      <c r="O763" t="e">
        <f>Übersicht!H763/(Übersicht!I763^'Perzentile Männlich'!$K$11)</f>
        <v>#DIV/0!</v>
      </c>
    </row>
    <row r="764" spans="13:15" x14ac:dyDescent="0.3">
      <c r="M764" t="e">
        <f>Übersicht!D764/(Übersicht!E764^'Perzentile Männlich'!$K$34)</f>
        <v>#DIV/0!</v>
      </c>
      <c r="N764" t="e">
        <f>Übersicht!F764/(Übersicht!G764^'Perzentile Männlich'!$K$42)</f>
        <v>#DIV/0!</v>
      </c>
      <c r="O764" t="e">
        <f>Übersicht!H764/(Übersicht!I764^'Perzentile Männlich'!$K$11)</f>
        <v>#DIV/0!</v>
      </c>
    </row>
    <row r="765" spans="13:15" x14ac:dyDescent="0.3">
      <c r="M765" t="e">
        <f>Übersicht!D765/(Übersicht!E765^'Perzentile Männlich'!$K$34)</f>
        <v>#DIV/0!</v>
      </c>
      <c r="N765" t="e">
        <f>Übersicht!F765/(Übersicht!G765^'Perzentile Männlich'!$K$42)</f>
        <v>#DIV/0!</v>
      </c>
      <c r="O765" t="e">
        <f>Übersicht!H765/(Übersicht!I765^'Perzentile Männlich'!$K$11)</f>
        <v>#DIV/0!</v>
      </c>
    </row>
    <row r="766" spans="13:15" x14ac:dyDescent="0.3">
      <c r="M766" t="e">
        <f>Übersicht!D766/(Übersicht!E766^'Perzentile Männlich'!$K$34)</f>
        <v>#DIV/0!</v>
      </c>
      <c r="N766" t="e">
        <f>Übersicht!F766/(Übersicht!G766^'Perzentile Männlich'!$K$42)</f>
        <v>#DIV/0!</v>
      </c>
      <c r="O766" t="e">
        <f>Übersicht!H766/(Übersicht!I766^'Perzentile Männlich'!$K$11)</f>
        <v>#DIV/0!</v>
      </c>
    </row>
    <row r="767" spans="13:15" x14ac:dyDescent="0.3">
      <c r="M767" t="e">
        <f>Übersicht!D767/(Übersicht!E767^'Perzentile Männlich'!$K$34)</f>
        <v>#DIV/0!</v>
      </c>
      <c r="N767" t="e">
        <f>Übersicht!F767/(Übersicht!G767^'Perzentile Männlich'!$K$42)</f>
        <v>#DIV/0!</v>
      </c>
      <c r="O767" t="e">
        <f>Übersicht!H767/(Übersicht!I767^'Perzentile Männlich'!$K$11)</f>
        <v>#DIV/0!</v>
      </c>
    </row>
    <row r="768" spans="13:15" x14ac:dyDescent="0.3">
      <c r="M768" t="e">
        <f>Übersicht!D768/(Übersicht!E768^'Perzentile Männlich'!$K$34)</f>
        <v>#DIV/0!</v>
      </c>
      <c r="N768" t="e">
        <f>Übersicht!F768/(Übersicht!G768^'Perzentile Männlich'!$K$42)</f>
        <v>#DIV/0!</v>
      </c>
      <c r="O768" t="e">
        <f>Übersicht!H768/(Übersicht!I768^'Perzentile Männlich'!$K$11)</f>
        <v>#DIV/0!</v>
      </c>
    </row>
    <row r="769" spans="13:15" x14ac:dyDescent="0.3">
      <c r="M769" t="e">
        <f>Übersicht!D769/(Übersicht!E769^'Perzentile Männlich'!$K$34)</f>
        <v>#DIV/0!</v>
      </c>
      <c r="N769" t="e">
        <f>Übersicht!F769/(Übersicht!G769^'Perzentile Männlich'!$K$42)</f>
        <v>#DIV/0!</v>
      </c>
      <c r="O769" t="e">
        <f>Übersicht!H769/(Übersicht!I769^'Perzentile Männlich'!$K$11)</f>
        <v>#DIV/0!</v>
      </c>
    </row>
    <row r="770" spans="13:15" x14ac:dyDescent="0.3">
      <c r="M770" t="e">
        <f>Übersicht!D770/(Übersicht!E770^'Perzentile Männlich'!$K$34)</f>
        <v>#DIV/0!</v>
      </c>
      <c r="N770" t="e">
        <f>Übersicht!F770/(Übersicht!G770^'Perzentile Männlich'!$K$42)</f>
        <v>#DIV/0!</v>
      </c>
      <c r="O770" t="e">
        <f>Übersicht!H770/(Übersicht!I770^'Perzentile Männlich'!$K$11)</f>
        <v>#DIV/0!</v>
      </c>
    </row>
    <row r="771" spans="13:15" x14ac:dyDescent="0.3">
      <c r="M771" t="e">
        <f>Übersicht!D771/(Übersicht!E771^'Perzentile Männlich'!$K$34)</f>
        <v>#DIV/0!</v>
      </c>
      <c r="N771" t="e">
        <f>Übersicht!F771/(Übersicht!G771^'Perzentile Männlich'!$K$42)</f>
        <v>#DIV/0!</v>
      </c>
      <c r="O771" t="e">
        <f>Übersicht!H771/(Übersicht!I771^'Perzentile Männlich'!$K$11)</f>
        <v>#DIV/0!</v>
      </c>
    </row>
    <row r="772" spans="13:15" x14ac:dyDescent="0.3">
      <c r="M772" t="e">
        <f>Übersicht!D772/(Übersicht!E772^'Perzentile Männlich'!$K$34)</f>
        <v>#DIV/0!</v>
      </c>
      <c r="N772" t="e">
        <f>Übersicht!F772/(Übersicht!G772^'Perzentile Männlich'!$K$42)</f>
        <v>#DIV/0!</v>
      </c>
      <c r="O772" t="e">
        <f>Übersicht!H772/(Übersicht!I772^'Perzentile Männlich'!$K$11)</f>
        <v>#DIV/0!</v>
      </c>
    </row>
    <row r="773" spans="13:15" x14ac:dyDescent="0.3">
      <c r="M773" t="e">
        <f>Übersicht!D773/(Übersicht!E773^'Perzentile Männlich'!$K$34)</f>
        <v>#DIV/0!</v>
      </c>
      <c r="N773" t="e">
        <f>Übersicht!F773/(Übersicht!G773^'Perzentile Männlich'!$K$42)</f>
        <v>#DIV/0!</v>
      </c>
      <c r="O773" t="e">
        <f>Übersicht!H773/(Übersicht!I773^'Perzentile Männlich'!$K$11)</f>
        <v>#DIV/0!</v>
      </c>
    </row>
    <row r="774" spans="13:15" x14ac:dyDescent="0.3">
      <c r="M774" t="e">
        <f>Übersicht!D774/(Übersicht!E774^'Perzentile Männlich'!$K$34)</f>
        <v>#DIV/0!</v>
      </c>
      <c r="N774" t="e">
        <f>Übersicht!F774/(Übersicht!G774^'Perzentile Männlich'!$K$42)</f>
        <v>#DIV/0!</v>
      </c>
      <c r="O774" t="e">
        <f>Übersicht!H774/(Übersicht!I774^'Perzentile Männlich'!$K$11)</f>
        <v>#DIV/0!</v>
      </c>
    </row>
    <row r="775" spans="13:15" x14ac:dyDescent="0.3">
      <c r="M775" t="e">
        <f>Übersicht!D775/(Übersicht!E775^'Perzentile Männlich'!$K$34)</f>
        <v>#DIV/0!</v>
      </c>
      <c r="N775" t="e">
        <f>Übersicht!F775/(Übersicht!G775^'Perzentile Männlich'!$K$42)</f>
        <v>#DIV/0!</v>
      </c>
      <c r="O775" t="e">
        <f>Übersicht!H775/(Übersicht!I775^'Perzentile Männlich'!$K$11)</f>
        <v>#DIV/0!</v>
      </c>
    </row>
    <row r="776" spans="13:15" x14ac:dyDescent="0.3">
      <c r="M776" t="e">
        <f>Übersicht!D776/(Übersicht!E776^'Perzentile Männlich'!$K$34)</f>
        <v>#DIV/0!</v>
      </c>
      <c r="N776" t="e">
        <f>Übersicht!F776/(Übersicht!G776^'Perzentile Männlich'!$K$42)</f>
        <v>#DIV/0!</v>
      </c>
      <c r="O776" t="e">
        <f>Übersicht!H776/(Übersicht!I776^'Perzentile Männlich'!$K$11)</f>
        <v>#DIV/0!</v>
      </c>
    </row>
    <row r="777" spans="13:15" x14ac:dyDescent="0.3">
      <c r="M777" t="e">
        <f>Übersicht!D777/(Übersicht!E777^'Perzentile Männlich'!$K$34)</f>
        <v>#DIV/0!</v>
      </c>
      <c r="N777" t="e">
        <f>Übersicht!F777/(Übersicht!G777^'Perzentile Männlich'!$K$42)</f>
        <v>#DIV/0!</v>
      </c>
      <c r="O777" t="e">
        <f>Übersicht!H777/(Übersicht!I777^'Perzentile Männlich'!$K$11)</f>
        <v>#DIV/0!</v>
      </c>
    </row>
    <row r="778" spans="13:15" x14ac:dyDescent="0.3">
      <c r="M778" t="e">
        <f>Übersicht!D778/(Übersicht!E778^'Perzentile Männlich'!$K$34)</f>
        <v>#DIV/0!</v>
      </c>
      <c r="N778" t="e">
        <f>Übersicht!F778/(Übersicht!G778^'Perzentile Männlich'!$K$42)</f>
        <v>#DIV/0!</v>
      </c>
      <c r="O778" t="e">
        <f>Übersicht!H778/(Übersicht!I778^'Perzentile Männlich'!$K$11)</f>
        <v>#DIV/0!</v>
      </c>
    </row>
    <row r="779" spans="13:15" x14ac:dyDescent="0.3">
      <c r="M779" t="e">
        <f>Übersicht!D779/(Übersicht!E779^'Perzentile Männlich'!$K$34)</f>
        <v>#DIV/0!</v>
      </c>
      <c r="N779" t="e">
        <f>Übersicht!F779/(Übersicht!G779^'Perzentile Männlich'!$K$42)</f>
        <v>#DIV/0!</v>
      </c>
      <c r="O779" t="e">
        <f>Übersicht!H779/(Übersicht!I779^'Perzentile Männlich'!$K$11)</f>
        <v>#DIV/0!</v>
      </c>
    </row>
    <row r="780" spans="13:15" x14ac:dyDescent="0.3">
      <c r="M780" t="e">
        <f>Übersicht!D780/(Übersicht!E780^'Perzentile Männlich'!$K$34)</f>
        <v>#DIV/0!</v>
      </c>
      <c r="N780" t="e">
        <f>Übersicht!F780/(Übersicht!G780^'Perzentile Männlich'!$K$42)</f>
        <v>#DIV/0!</v>
      </c>
      <c r="O780" t="e">
        <f>Übersicht!H780/(Übersicht!I780^'Perzentile Männlich'!$K$11)</f>
        <v>#DIV/0!</v>
      </c>
    </row>
    <row r="781" spans="13:15" x14ac:dyDescent="0.3">
      <c r="M781" t="e">
        <f>Übersicht!D781/(Übersicht!E781^'Perzentile Männlich'!$K$34)</f>
        <v>#DIV/0!</v>
      </c>
      <c r="N781" t="e">
        <f>Übersicht!F781/(Übersicht!G781^'Perzentile Männlich'!$K$42)</f>
        <v>#DIV/0!</v>
      </c>
      <c r="O781" t="e">
        <f>Übersicht!H781/(Übersicht!I781^'Perzentile Männlich'!$K$11)</f>
        <v>#DIV/0!</v>
      </c>
    </row>
    <row r="782" spans="13:15" x14ac:dyDescent="0.3">
      <c r="M782" t="e">
        <f>Übersicht!D782/(Übersicht!E782^'Perzentile Männlich'!$K$34)</f>
        <v>#DIV/0!</v>
      </c>
      <c r="N782" t="e">
        <f>Übersicht!F782/(Übersicht!G782^'Perzentile Männlich'!$K$42)</f>
        <v>#DIV/0!</v>
      </c>
      <c r="O782" t="e">
        <f>Übersicht!H782/(Übersicht!I782^'Perzentile Männlich'!$K$11)</f>
        <v>#DIV/0!</v>
      </c>
    </row>
    <row r="783" spans="13:15" x14ac:dyDescent="0.3">
      <c r="M783" t="e">
        <f>Übersicht!D783/(Übersicht!E783^'Perzentile Männlich'!$K$34)</f>
        <v>#DIV/0!</v>
      </c>
      <c r="N783" t="e">
        <f>Übersicht!F783/(Übersicht!G783^'Perzentile Männlich'!$K$42)</f>
        <v>#DIV/0!</v>
      </c>
      <c r="O783" t="e">
        <f>Übersicht!H783/(Übersicht!I783^'Perzentile Männlich'!$K$11)</f>
        <v>#DIV/0!</v>
      </c>
    </row>
    <row r="784" spans="13:15" x14ac:dyDescent="0.3">
      <c r="M784" t="e">
        <f>Übersicht!D784/(Übersicht!E784^'Perzentile Männlich'!$K$34)</f>
        <v>#DIV/0!</v>
      </c>
      <c r="N784" t="e">
        <f>Übersicht!F784/(Übersicht!G784^'Perzentile Männlich'!$K$42)</f>
        <v>#DIV/0!</v>
      </c>
      <c r="O784" t="e">
        <f>Übersicht!H784/(Übersicht!I784^'Perzentile Männlich'!$K$11)</f>
        <v>#DIV/0!</v>
      </c>
    </row>
    <row r="785" spans="13:15" x14ac:dyDescent="0.3">
      <c r="M785" t="e">
        <f>Übersicht!D785/(Übersicht!E785^'Perzentile Männlich'!$K$34)</f>
        <v>#DIV/0!</v>
      </c>
      <c r="N785" t="e">
        <f>Übersicht!F785/(Übersicht!G785^'Perzentile Männlich'!$K$42)</f>
        <v>#DIV/0!</v>
      </c>
      <c r="O785" t="e">
        <f>Übersicht!H785/(Übersicht!I785^'Perzentile Männlich'!$K$11)</f>
        <v>#DIV/0!</v>
      </c>
    </row>
    <row r="786" spans="13:15" x14ac:dyDescent="0.3">
      <c r="M786" t="e">
        <f>Übersicht!D786/(Übersicht!E786^'Perzentile Männlich'!$K$34)</f>
        <v>#DIV/0!</v>
      </c>
      <c r="N786" t="e">
        <f>Übersicht!F786/(Übersicht!G786^'Perzentile Männlich'!$K$42)</f>
        <v>#DIV/0!</v>
      </c>
      <c r="O786" t="e">
        <f>Übersicht!H786/(Übersicht!I786^'Perzentile Männlich'!$K$11)</f>
        <v>#DIV/0!</v>
      </c>
    </row>
    <row r="787" spans="13:15" x14ac:dyDescent="0.3">
      <c r="M787" t="e">
        <f>Übersicht!D787/(Übersicht!E787^'Perzentile Männlich'!$K$34)</f>
        <v>#DIV/0!</v>
      </c>
      <c r="N787" t="e">
        <f>Übersicht!F787/(Übersicht!G787^'Perzentile Männlich'!$K$42)</f>
        <v>#DIV/0!</v>
      </c>
      <c r="O787" t="e">
        <f>Übersicht!H787/(Übersicht!I787^'Perzentile Männlich'!$K$11)</f>
        <v>#DIV/0!</v>
      </c>
    </row>
    <row r="788" spans="13:15" x14ac:dyDescent="0.3">
      <c r="M788" t="e">
        <f>Übersicht!D788/(Übersicht!E788^'Perzentile Männlich'!$K$34)</f>
        <v>#DIV/0!</v>
      </c>
      <c r="N788" t="e">
        <f>Übersicht!F788/(Übersicht!G788^'Perzentile Männlich'!$K$42)</f>
        <v>#DIV/0!</v>
      </c>
      <c r="O788" t="e">
        <f>Übersicht!H788/(Übersicht!I788^'Perzentile Männlich'!$K$11)</f>
        <v>#DIV/0!</v>
      </c>
    </row>
    <row r="789" spans="13:15" x14ac:dyDescent="0.3">
      <c r="M789" t="e">
        <f>Übersicht!D789/(Übersicht!E789^'Perzentile Männlich'!$K$34)</f>
        <v>#DIV/0!</v>
      </c>
      <c r="N789" t="e">
        <f>Übersicht!F789/(Übersicht!G789^'Perzentile Männlich'!$K$42)</f>
        <v>#DIV/0!</v>
      </c>
      <c r="O789" t="e">
        <f>Übersicht!H789/(Übersicht!I789^'Perzentile Männlich'!$K$11)</f>
        <v>#DIV/0!</v>
      </c>
    </row>
    <row r="790" spans="13:15" x14ac:dyDescent="0.3">
      <c r="M790" t="e">
        <f>Übersicht!D790/(Übersicht!E790^'Perzentile Männlich'!$K$34)</f>
        <v>#DIV/0!</v>
      </c>
      <c r="N790" t="e">
        <f>Übersicht!F790/(Übersicht!G790^'Perzentile Männlich'!$K$42)</f>
        <v>#DIV/0!</v>
      </c>
      <c r="O790" t="e">
        <f>Übersicht!H790/(Übersicht!I790^'Perzentile Männlich'!$K$11)</f>
        <v>#DIV/0!</v>
      </c>
    </row>
    <row r="791" spans="13:15" x14ac:dyDescent="0.3">
      <c r="M791" t="e">
        <f>Übersicht!D791/(Übersicht!E791^'Perzentile Männlich'!$K$34)</f>
        <v>#DIV/0!</v>
      </c>
      <c r="N791" t="e">
        <f>Übersicht!F791/(Übersicht!G791^'Perzentile Männlich'!$K$42)</f>
        <v>#DIV/0!</v>
      </c>
      <c r="O791" t="e">
        <f>Übersicht!H791/(Übersicht!I791^'Perzentile Männlich'!$K$11)</f>
        <v>#DIV/0!</v>
      </c>
    </row>
    <row r="792" spans="13:15" x14ac:dyDescent="0.3">
      <c r="M792" t="e">
        <f>Übersicht!D792/(Übersicht!E792^'Perzentile Männlich'!$K$34)</f>
        <v>#DIV/0!</v>
      </c>
      <c r="N792" t="e">
        <f>Übersicht!F792/(Übersicht!G792^'Perzentile Männlich'!$K$42)</f>
        <v>#DIV/0!</v>
      </c>
      <c r="O792" t="e">
        <f>Übersicht!H792/(Übersicht!I792^'Perzentile Männlich'!$K$11)</f>
        <v>#DIV/0!</v>
      </c>
    </row>
    <row r="793" spans="13:15" x14ac:dyDescent="0.3">
      <c r="M793" t="e">
        <f>Übersicht!D793/(Übersicht!E793^'Perzentile Männlich'!$K$34)</f>
        <v>#DIV/0!</v>
      </c>
      <c r="N793" t="e">
        <f>Übersicht!F793/(Übersicht!G793^'Perzentile Männlich'!$K$42)</f>
        <v>#DIV/0!</v>
      </c>
      <c r="O793" t="e">
        <f>Übersicht!H793/(Übersicht!I793^'Perzentile Männlich'!$K$11)</f>
        <v>#DIV/0!</v>
      </c>
    </row>
    <row r="794" spans="13:15" x14ac:dyDescent="0.3">
      <c r="M794" t="e">
        <f>Übersicht!D794/(Übersicht!E794^'Perzentile Männlich'!$K$34)</f>
        <v>#DIV/0!</v>
      </c>
      <c r="N794" t="e">
        <f>Übersicht!F794/(Übersicht!G794^'Perzentile Männlich'!$K$42)</f>
        <v>#DIV/0!</v>
      </c>
      <c r="O794" t="e">
        <f>Übersicht!H794/(Übersicht!I794^'Perzentile Männlich'!$K$11)</f>
        <v>#DIV/0!</v>
      </c>
    </row>
    <row r="795" spans="13:15" x14ac:dyDescent="0.3">
      <c r="M795" t="e">
        <f>Übersicht!D795/(Übersicht!E795^'Perzentile Männlich'!$K$34)</f>
        <v>#DIV/0!</v>
      </c>
      <c r="N795" t="e">
        <f>Übersicht!F795/(Übersicht!G795^'Perzentile Männlich'!$K$42)</f>
        <v>#DIV/0!</v>
      </c>
      <c r="O795" t="e">
        <f>Übersicht!H795/(Übersicht!I795^'Perzentile Männlich'!$K$11)</f>
        <v>#DIV/0!</v>
      </c>
    </row>
    <row r="796" spans="13:15" x14ac:dyDescent="0.3">
      <c r="M796" t="e">
        <f>Übersicht!D796/(Übersicht!E796^'Perzentile Männlich'!$K$34)</f>
        <v>#DIV/0!</v>
      </c>
      <c r="N796" t="e">
        <f>Übersicht!F796/(Übersicht!G796^'Perzentile Männlich'!$K$42)</f>
        <v>#DIV/0!</v>
      </c>
      <c r="O796" t="e">
        <f>Übersicht!H796/(Übersicht!I796^'Perzentile Männlich'!$K$11)</f>
        <v>#DIV/0!</v>
      </c>
    </row>
    <row r="797" spans="13:15" x14ac:dyDescent="0.3">
      <c r="M797" t="e">
        <f>Übersicht!D797/(Übersicht!E797^'Perzentile Männlich'!$K$34)</f>
        <v>#DIV/0!</v>
      </c>
      <c r="N797" t="e">
        <f>Übersicht!F797/(Übersicht!G797^'Perzentile Männlich'!$K$42)</f>
        <v>#DIV/0!</v>
      </c>
      <c r="O797" t="e">
        <f>Übersicht!H797/(Übersicht!I797^'Perzentile Männlich'!$K$11)</f>
        <v>#DIV/0!</v>
      </c>
    </row>
    <row r="798" spans="13:15" x14ac:dyDescent="0.3">
      <c r="M798" t="e">
        <f>Übersicht!D798/(Übersicht!E798^'Perzentile Männlich'!$K$34)</f>
        <v>#DIV/0!</v>
      </c>
      <c r="N798" t="e">
        <f>Übersicht!F798/(Übersicht!G798^'Perzentile Männlich'!$K$42)</f>
        <v>#DIV/0!</v>
      </c>
      <c r="O798" t="e">
        <f>Übersicht!H798/(Übersicht!I798^'Perzentile Männlich'!$K$11)</f>
        <v>#DIV/0!</v>
      </c>
    </row>
    <row r="799" spans="13:15" x14ac:dyDescent="0.3">
      <c r="M799" t="e">
        <f>Übersicht!D799/(Übersicht!E799^'Perzentile Männlich'!$K$34)</f>
        <v>#DIV/0!</v>
      </c>
      <c r="N799" t="e">
        <f>Übersicht!F799/(Übersicht!G799^'Perzentile Männlich'!$K$42)</f>
        <v>#DIV/0!</v>
      </c>
      <c r="O799" t="e">
        <f>Übersicht!H799/(Übersicht!I799^'Perzentile Männlich'!$K$11)</f>
        <v>#DIV/0!</v>
      </c>
    </row>
    <row r="800" spans="13:15" x14ac:dyDescent="0.3">
      <c r="M800" t="e">
        <f>Übersicht!D800/(Übersicht!E800^'Perzentile Männlich'!$K$34)</f>
        <v>#DIV/0!</v>
      </c>
      <c r="N800" t="e">
        <f>Übersicht!F800/(Übersicht!G800^'Perzentile Männlich'!$K$42)</f>
        <v>#DIV/0!</v>
      </c>
      <c r="O800" t="e">
        <f>Übersicht!H800/(Übersicht!I800^'Perzentile Männlich'!$K$11)</f>
        <v>#DIV/0!</v>
      </c>
    </row>
    <row r="801" spans="13:15" x14ac:dyDescent="0.3">
      <c r="M801" t="e">
        <f>Übersicht!D801/(Übersicht!E801^'Perzentile Männlich'!$K$34)</f>
        <v>#DIV/0!</v>
      </c>
      <c r="N801" t="e">
        <f>Übersicht!F801/(Übersicht!G801^'Perzentile Männlich'!$K$42)</f>
        <v>#DIV/0!</v>
      </c>
      <c r="O801" t="e">
        <f>Übersicht!H801/(Übersicht!I801^'Perzentile Männlich'!$K$11)</f>
        <v>#DIV/0!</v>
      </c>
    </row>
    <row r="802" spans="13:15" x14ac:dyDescent="0.3">
      <c r="M802" t="e">
        <f>Übersicht!D802/(Übersicht!E802^'Perzentile Männlich'!$K$34)</f>
        <v>#DIV/0!</v>
      </c>
      <c r="N802" t="e">
        <f>Übersicht!F802/(Übersicht!G802^'Perzentile Männlich'!$K$42)</f>
        <v>#DIV/0!</v>
      </c>
      <c r="O802" t="e">
        <f>Übersicht!H802/(Übersicht!I802^'Perzentile Männlich'!$K$11)</f>
        <v>#DIV/0!</v>
      </c>
    </row>
    <row r="803" spans="13:15" x14ac:dyDescent="0.3">
      <c r="M803" t="e">
        <f>Übersicht!D803/(Übersicht!E803^'Perzentile Männlich'!$K$34)</f>
        <v>#DIV/0!</v>
      </c>
      <c r="N803" t="e">
        <f>Übersicht!F803/(Übersicht!G803^'Perzentile Männlich'!$K$42)</f>
        <v>#DIV/0!</v>
      </c>
      <c r="O803" t="e">
        <f>Übersicht!H803/(Übersicht!I803^'Perzentile Männlich'!$K$11)</f>
        <v>#DIV/0!</v>
      </c>
    </row>
    <row r="804" spans="13:15" x14ac:dyDescent="0.3">
      <c r="M804" t="e">
        <f>Übersicht!D804/(Übersicht!E804^'Perzentile Männlich'!$K$34)</f>
        <v>#DIV/0!</v>
      </c>
      <c r="N804" t="e">
        <f>Übersicht!F804/(Übersicht!G804^'Perzentile Männlich'!$K$42)</f>
        <v>#DIV/0!</v>
      </c>
      <c r="O804" t="e">
        <f>Übersicht!H804/(Übersicht!I804^'Perzentile Männlich'!$K$11)</f>
        <v>#DIV/0!</v>
      </c>
    </row>
    <row r="805" spans="13:15" x14ac:dyDescent="0.3">
      <c r="M805" t="e">
        <f>Übersicht!D805/(Übersicht!E805^'Perzentile Männlich'!$K$34)</f>
        <v>#DIV/0!</v>
      </c>
      <c r="N805" t="e">
        <f>Übersicht!F805/(Übersicht!G805^'Perzentile Männlich'!$K$42)</f>
        <v>#DIV/0!</v>
      </c>
      <c r="O805" t="e">
        <f>Übersicht!H805/(Übersicht!I805^'Perzentile Männlich'!$K$11)</f>
        <v>#DIV/0!</v>
      </c>
    </row>
    <row r="806" spans="13:15" x14ac:dyDescent="0.3">
      <c r="M806" t="e">
        <f>Übersicht!D806/(Übersicht!E806^'Perzentile Männlich'!$K$34)</f>
        <v>#DIV/0!</v>
      </c>
      <c r="N806" t="e">
        <f>Übersicht!F806/(Übersicht!G806^'Perzentile Männlich'!$K$42)</f>
        <v>#DIV/0!</v>
      </c>
      <c r="O806" t="e">
        <f>Übersicht!H806/(Übersicht!I806^'Perzentile Männlich'!$K$11)</f>
        <v>#DIV/0!</v>
      </c>
    </row>
    <row r="807" spans="13:15" x14ac:dyDescent="0.3">
      <c r="M807" t="e">
        <f>Übersicht!D807/(Übersicht!E807^'Perzentile Männlich'!$K$34)</f>
        <v>#DIV/0!</v>
      </c>
      <c r="N807" t="e">
        <f>Übersicht!F807/(Übersicht!G807^'Perzentile Männlich'!$K$42)</f>
        <v>#DIV/0!</v>
      </c>
      <c r="O807" t="e">
        <f>Übersicht!H807/(Übersicht!I807^'Perzentile Männlich'!$K$11)</f>
        <v>#DIV/0!</v>
      </c>
    </row>
    <row r="808" spans="13:15" x14ac:dyDescent="0.3">
      <c r="M808" t="e">
        <f>Übersicht!D808/(Übersicht!E808^'Perzentile Männlich'!$K$34)</f>
        <v>#DIV/0!</v>
      </c>
      <c r="N808" t="e">
        <f>Übersicht!F808/(Übersicht!G808^'Perzentile Männlich'!$K$42)</f>
        <v>#DIV/0!</v>
      </c>
      <c r="O808" t="e">
        <f>Übersicht!H808/(Übersicht!I808^'Perzentile Männlich'!$K$11)</f>
        <v>#DIV/0!</v>
      </c>
    </row>
    <row r="809" spans="13:15" x14ac:dyDescent="0.3">
      <c r="M809" t="e">
        <f>Übersicht!D809/(Übersicht!E809^'Perzentile Männlich'!$K$34)</f>
        <v>#DIV/0!</v>
      </c>
      <c r="N809" t="e">
        <f>Übersicht!F809/(Übersicht!G809^'Perzentile Männlich'!$K$42)</f>
        <v>#DIV/0!</v>
      </c>
      <c r="O809" t="e">
        <f>Übersicht!H809/(Übersicht!I809^'Perzentile Männlich'!$K$11)</f>
        <v>#DIV/0!</v>
      </c>
    </row>
    <row r="810" spans="13:15" x14ac:dyDescent="0.3">
      <c r="M810" t="e">
        <f>Übersicht!D810/(Übersicht!E810^'Perzentile Männlich'!$K$34)</f>
        <v>#DIV/0!</v>
      </c>
      <c r="N810" t="e">
        <f>Übersicht!F810/(Übersicht!G810^'Perzentile Männlich'!$K$42)</f>
        <v>#DIV/0!</v>
      </c>
      <c r="O810" t="e">
        <f>Übersicht!H810/(Übersicht!I810^'Perzentile Männlich'!$K$11)</f>
        <v>#DIV/0!</v>
      </c>
    </row>
    <row r="811" spans="13:15" x14ac:dyDescent="0.3">
      <c r="M811" t="e">
        <f>Übersicht!D811/(Übersicht!E811^'Perzentile Männlich'!$K$34)</f>
        <v>#DIV/0!</v>
      </c>
      <c r="N811" t="e">
        <f>Übersicht!F811/(Übersicht!G811^'Perzentile Männlich'!$K$42)</f>
        <v>#DIV/0!</v>
      </c>
      <c r="O811" t="e">
        <f>Übersicht!H811/(Übersicht!I811^'Perzentile Männlich'!$K$11)</f>
        <v>#DIV/0!</v>
      </c>
    </row>
    <row r="812" spans="13:15" x14ac:dyDescent="0.3">
      <c r="M812" t="e">
        <f>Übersicht!D812/(Übersicht!E812^'Perzentile Männlich'!$K$34)</f>
        <v>#DIV/0!</v>
      </c>
      <c r="N812" t="e">
        <f>Übersicht!F812/(Übersicht!G812^'Perzentile Männlich'!$K$42)</f>
        <v>#DIV/0!</v>
      </c>
      <c r="O812" t="e">
        <f>Übersicht!H812/(Übersicht!I812^'Perzentile Männlich'!$K$11)</f>
        <v>#DIV/0!</v>
      </c>
    </row>
    <row r="813" spans="13:15" x14ac:dyDescent="0.3">
      <c r="M813" t="e">
        <f>Übersicht!D813/(Übersicht!E813^'Perzentile Männlich'!$K$34)</f>
        <v>#DIV/0!</v>
      </c>
      <c r="N813" t="e">
        <f>Übersicht!F813/(Übersicht!G813^'Perzentile Männlich'!$K$42)</f>
        <v>#DIV/0!</v>
      </c>
      <c r="O813" t="e">
        <f>Übersicht!H813/(Übersicht!I813^'Perzentile Männlich'!$K$11)</f>
        <v>#DIV/0!</v>
      </c>
    </row>
    <row r="814" spans="13:15" x14ac:dyDescent="0.3">
      <c r="M814" t="e">
        <f>Übersicht!D814/(Übersicht!E814^'Perzentile Männlich'!$K$34)</f>
        <v>#DIV/0!</v>
      </c>
      <c r="N814" t="e">
        <f>Übersicht!F814/(Übersicht!G814^'Perzentile Männlich'!$K$42)</f>
        <v>#DIV/0!</v>
      </c>
      <c r="O814" t="e">
        <f>Übersicht!H814/(Übersicht!I814^'Perzentile Männlich'!$K$11)</f>
        <v>#DIV/0!</v>
      </c>
    </row>
    <row r="815" spans="13:15" x14ac:dyDescent="0.3">
      <c r="M815" t="e">
        <f>Übersicht!D815/(Übersicht!E815^'Perzentile Männlich'!$K$34)</f>
        <v>#DIV/0!</v>
      </c>
      <c r="N815" t="e">
        <f>Übersicht!F815/(Übersicht!G815^'Perzentile Männlich'!$K$42)</f>
        <v>#DIV/0!</v>
      </c>
      <c r="O815" t="e">
        <f>Übersicht!H815/(Übersicht!I815^'Perzentile Männlich'!$K$11)</f>
        <v>#DIV/0!</v>
      </c>
    </row>
    <row r="816" spans="13:15" x14ac:dyDescent="0.3">
      <c r="M816" t="e">
        <f>Übersicht!D816/(Übersicht!E816^'Perzentile Männlich'!$K$34)</f>
        <v>#DIV/0!</v>
      </c>
      <c r="N816" t="e">
        <f>Übersicht!F816/(Übersicht!G816^'Perzentile Männlich'!$K$42)</f>
        <v>#DIV/0!</v>
      </c>
      <c r="O816" t="e">
        <f>Übersicht!H816/(Übersicht!I816^'Perzentile Männlich'!$K$11)</f>
        <v>#DIV/0!</v>
      </c>
    </row>
    <row r="817" spans="13:15" x14ac:dyDescent="0.3">
      <c r="M817" t="e">
        <f>Übersicht!D817/(Übersicht!E817^'Perzentile Männlich'!$K$34)</f>
        <v>#DIV/0!</v>
      </c>
      <c r="N817" t="e">
        <f>Übersicht!F817/(Übersicht!G817^'Perzentile Männlich'!$K$42)</f>
        <v>#DIV/0!</v>
      </c>
      <c r="O817" t="e">
        <f>Übersicht!H817/(Übersicht!I817^'Perzentile Männlich'!$K$11)</f>
        <v>#DIV/0!</v>
      </c>
    </row>
    <row r="818" spans="13:15" x14ac:dyDescent="0.3">
      <c r="M818" t="e">
        <f>Übersicht!D818/(Übersicht!E818^'Perzentile Männlich'!$K$34)</f>
        <v>#DIV/0!</v>
      </c>
      <c r="N818" t="e">
        <f>Übersicht!F818/(Übersicht!G818^'Perzentile Männlich'!$K$42)</f>
        <v>#DIV/0!</v>
      </c>
      <c r="O818" t="e">
        <f>Übersicht!H818/(Übersicht!I818^'Perzentile Männlich'!$K$11)</f>
        <v>#DIV/0!</v>
      </c>
    </row>
    <row r="819" spans="13:15" x14ac:dyDescent="0.3">
      <c r="M819" t="e">
        <f>Übersicht!D819/(Übersicht!E819^'Perzentile Männlich'!$K$34)</f>
        <v>#DIV/0!</v>
      </c>
      <c r="N819" t="e">
        <f>Übersicht!F819/(Übersicht!G819^'Perzentile Männlich'!$K$42)</f>
        <v>#DIV/0!</v>
      </c>
      <c r="O819" t="e">
        <f>Übersicht!H819/(Übersicht!I819^'Perzentile Männlich'!$K$11)</f>
        <v>#DIV/0!</v>
      </c>
    </row>
    <row r="820" spans="13:15" x14ac:dyDescent="0.3">
      <c r="M820" t="e">
        <f>Übersicht!D820/(Übersicht!E820^'Perzentile Männlich'!$K$34)</f>
        <v>#DIV/0!</v>
      </c>
      <c r="N820" t="e">
        <f>Übersicht!F820/(Übersicht!G820^'Perzentile Männlich'!$K$42)</f>
        <v>#DIV/0!</v>
      </c>
      <c r="O820" t="e">
        <f>Übersicht!H820/(Übersicht!I820^'Perzentile Männlich'!$K$11)</f>
        <v>#DIV/0!</v>
      </c>
    </row>
    <row r="821" spans="13:15" x14ac:dyDescent="0.3">
      <c r="M821" t="e">
        <f>Übersicht!D821/(Übersicht!E821^'Perzentile Männlich'!$K$34)</f>
        <v>#DIV/0!</v>
      </c>
      <c r="N821" t="e">
        <f>Übersicht!F821/(Übersicht!G821^'Perzentile Männlich'!$K$42)</f>
        <v>#DIV/0!</v>
      </c>
      <c r="O821" t="e">
        <f>Übersicht!H821/(Übersicht!I821^'Perzentile Männlich'!$K$11)</f>
        <v>#DIV/0!</v>
      </c>
    </row>
    <row r="822" spans="13:15" x14ac:dyDescent="0.3">
      <c r="M822" t="e">
        <f>Übersicht!D822/(Übersicht!E822^'Perzentile Männlich'!$K$34)</f>
        <v>#DIV/0!</v>
      </c>
      <c r="N822" t="e">
        <f>Übersicht!F822/(Übersicht!G822^'Perzentile Männlich'!$K$42)</f>
        <v>#DIV/0!</v>
      </c>
      <c r="O822" t="e">
        <f>Übersicht!H822/(Übersicht!I822^'Perzentile Männlich'!$K$11)</f>
        <v>#DIV/0!</v>
      </c>
    </row>
    <row r="823" spans="13:15" x14ac:dyDescent="0.3">
      <c r="M823" t="e">
        <f>Übersicht!D823/(Übersicht!E823^'Perzentile Männlich'!$K$34)</f>
        <v>#DIV/0!</v>
      </c>
      <c r="N823" t="e">
        <f>Übersicht!F823/(Übersicht!G823^'Perzentile Männlich'!$K$42)</f>
        <v>#DIV/0!</v>
      </c>
      <c r="O823" t="e">
        <f>Übersicht!H823/(Übersicht!I823^'Perzentile Männlich'!$K$11)</f>
        <v>#DIV/0!</v>
      </c>
    </row>
    <row r="824" spans="13:15" x14ac:dyDescent="0.3">
      <c r="M824" t="e">
        <f>Übersicht!D824/(Übersicht!E824^'Perzentile Männlich'!$K$34)</f>
        <v>#DIV/0!</v>
      </c>
      <c r="N824" t="e">
        <f>Übersicht!F824/(Übersicht!G824^'Perzentile Männlich'!$K$42)</f>
        <v>#DIV/0!</v>
      </c>
      <c r="O824" t="e">
        <f>Übersicht!H824/(Übersicht!I824^'Perzentile Männlich'!$K$11)</f>
        <v>#DIV/0!</v>
      </c>
    </row>
    <row r="825" spans="13:15" x14ac:dyDescent="0.3">
      <c r="M825" t="e">
        <f>Übersicht!D825/(Übersicht!E825^'Perzentile Männlich'!$K$34)</f>
        <v>#DIV/0!</v>
      </c>
      <c r="N825" t="e">
        <f>Übersicht!F825/(Übersicht!G825^'Perzentile Männlich'!$K$42)</f>
        <v>#DIV/0!</v>
      </c>
      <c r="O825" t="e">
        <f>Übersicht!H825/(Übersicht!I825^'Perzentile Männlich'!$K$11)</f>
        <v>#DIV/0!</v>
      </c>
    </row>
    <row r="826" spans="13:15" x14ac:dyDescent="0.3">
      <c r="M826" t="e">
        <f>Übersicht!D826/(Übersicht!E826^'Perzentile Männlich'!$K$34)</f>
        <v>#DIV/0!</v>
      </c>
      <c r="N826" t="e">
        <f>Übersicht!F826/(Übersicht!G826^'Perzentile Männlich'!$K$42)</f>
        <v>#DIV/0!</v>
      </c>
      <c r="O826" t="e">
        <f>Übersicht!H826/(Übersicht!I826^'Perzentile Männlich'!$K$11)</f>
        <v>#DIV/0!</v>
      </c>
    </row>
    <row r="827" spans="13:15" x14ac:dyDescent="0.3">
      <c r="M827" t="e">
        <f>Übersicht!D827/(Übersicht!E827^'Perzentile Männlich'!$K$34)</f>
        <v>#DIV/0!</v>
      </c>
      <c r="N827" t="e">
        <f>Übersicht!F827/(Übersicht!G827^'Perzentile Männlich'!$K$42)</f>
        <v>#DIV/0!</v>
      </c>
      <c r="O827" t="e">
        <f>Übersicht!H827/(Übersicht!I827^'Perzentile Männlich'!$K$11)</f>
        <v>#DIV/0!</v>
      </c>
    </row>
    <row r="828" spans="13:15" x14ac:dyDescent="0.3">
      <c r="M828" t="e">
        <f>Übersicht!D828/(Übersicht!E828^'Perzentile Männlich'!$K$34)</f>
        <v>#DIV/0!</v>
      </c>
      <c r="N828" t="e">
        <f>Übersicht!F828/(Übersicht!G828^'Perzentile Männlich'!$K$42)</f>
        <v>#DIV/0!</v>
      </c>
      <c r="O828" t="e">
        <f>Übersicht!H828/(Übersicht!I828^'Perzentile Männlich'!$K$11)</f>
        <v>#DIV/0!</v>
      </c>
    </row>
    <row r="829" spans="13:15" x14ac:dyDescent="0.3">
      <c r="M829" t="e">
        <f>Übersicht!D829/(Übersicht!E829^'Perzentile Männlich'!$K$34)</f>
        <v>#DIV/0!</v>
      </c>
      <c r="N829" t="e">
        <f>Übersicht!F829/(Übersicht!G829^'Perzentile Männlich'!$K$42)</f>
        <v>#DIV/0!</v>
      </c>
      <c r="O829" t="e">
        <f>Übersicht!H829/(Übersicht!I829^'Perzentile Männlich'!$K$11)</f>
        <v>#DIV/0!</v>
      </c>
    </row>
    <row r="830" spans="13:15" x14ac:dyDescent="0.3">
      <c r="M830" t="e">
        <f>Übersicht!D830/(Übersicht!E830^'Perzentile Männlich'!$K$34)</f>
        <v>#DIV/0!</v>
      </c>
      <c r="N830" t="e">
        <f>Übersicht!F830/(Übersicht!G830^'Perzentile Männlich'!$K$42)</f>
        <v>#DIV/0!</v>
      </c>
      <c r="O830" t="e">
        <f>Übersicht!H830/(Übersicht!I830^'Perzentile Männlich'!$K$11)</f>
        <v>#DIV/0!</v>
      </c>
    </row>
    <row r="831" spans="13:15" x14ac:dyDescent="0.3">
      <c r="M831" t="e">
        <f>Übersicht!D831/(Übersicht!E831^'Perzentile Männlich'!$K$34)</f>
        <v>#DIV/0!</v>
      </c>
      <c r="N831" t="e">
        <f>Übersicht!F831/(Übersicht!G831^'Perzentile Männlich'!$K$42)</f>
        <v>#DIV/0!</v>
      </c>
      <c r="O831" t="e">
        <f>Übersicht!H831/(Übersicht!I831^'Perzentile Männlich'!$K$11)</f>
        <v>#DIV/0!</v>
      </c>
    </row>
    <row r="832" spans="13:15" x14ac:dyDescent="0.3">
      <c r="M832" t="e">
        <f>Übersicht!D832/(Übersicht!E832^'Perzentile Männlich'!$K$34)</f>
        <v>#DIV/0!</v>
      </c>
      <c r="N832" t="e">
        <f>Übersicht!F832/(Übersicht!G832^'Perzentile Männlich'!$K$42)</f>
        <v>#DIV/0!</v>
      </c>
      <c r="O832" t="e">
        <f>Übersicht!H832/(Übersicht!I832^'Perzentile Männlich'!$K$11)</f>
        <v>#DIV/0!</v>
      </c>
    </row>
    <row r="833" spans="13:15" x14ac:dyDescent="0.3">
      <c r="M833" t="e">
        <f>Übersicht!D833/(Übersicht!E833^'Perzentile Männlich'!$K$34)</f>
        <v>#DIV/0!</v>
      </c>
      <c r="N833" t="e">
        <f>Übersicht!F833/(Übersicht!G833^'Perzentile Männlich'!$K$42)</f>
        <v>#DIV/0!</v>
      </c>
      <c r="O833" t="e">
        <f>Übersicht!H833/(Übersicht!I833^'Perzentile Männlich'!$K$11)</f>
        <v>#DIV/0!</v>
      </c>
    </row>
    <row r="834" spans="13:15" x14ac:dyDescent="0.3">
      <c r="M834" t="e">
        <f>Übersicht!D834/(Übersicht!E834^'Perzentile Männlich'!$K$34)</f>
        <v>#DIV/0!</v>
      </c>
      <c r="N834" t="e">
        <f>Übersicht!F834/(Übersicht!G834^'Perzentile Männlich'!$K$42)</f>
        <v>#DIV/0!</v>
      </c>
      <c r="O834" t="e">
        <f>Übersicht!H834/(Übersicht!I834^'Perzentile Männlich'!$K$11)</f>
        <v>#DIV/0!</v>
      </c>
    </row>
    <row r="835" spans="13:15" x14ac:dyDescent="0.3">
      <c r="M835" t="e">
        <f>Übersicht!D835/(Übersicht!E835^'Perzentile Männlich'!$K$34)</f>
        <v>#DIV/0!</v>
      </c>
      <c r="N835" t="e">
        <f>Übersicht!F835/(Übersicht!G835^'Perzentile Männlich'!$K$42)</f>
        <v>#DIV/0!</v>
      </c>
      <c r="O835" t="e">
        <f>Übersicht!H835/(Übersicht!I835^'Perzentile Männlich'!$K$11)</f>
        <v>#DIV/0!</v>
      </c>
    </row>
    <row r="836" spans="13:15" x14ac:dyDescent="0.3">
      <c r="M836" t="e">
        <f>Übersicht!D836/(Übersicht!E836^'Perzentile Männlich'!$K$34)</f>
        <v>#DIV/0!</v>
      </c>
      <c r="N836" t="e">
        <f>Übersicht!F836/(Übersicht!G836^'Perzentile Männlich'!$K$42)</f>
        <v>#DIV/0!</v>
      </c>
      <c r="O836" t="e">
        <f>Übersicht!H836/(Übersicht!I836^'Perzentile Männlich'!$K$11)</f>
        <v>#DIV/0!</v>
      </c>
    </row>
    <row r="837" spans="13:15" x14ac:dyDescent="0.3">
      <c r="M837" t="e">
        <f>Übersicht!D837/(Übersicht!E837^'Perzentile Männlich'!$K$34)</f>
        <v>#DIV/0!</v>
      </c>
      <c r="N837" t="e">
        <f>Übersicht!F837/(Übersicht!G837^'Perzentile Männlich'!$K$42)</f>
        <v>#DIV/0!</v>
      </c>
      <c r="O837" t="e">
        <f>Übersicht!H837/(Übersicht!I837^'Perzentile Männlich'!$K$11)</f>
        <v>#DIV/0!</v>
      </c>
    </row>
    <row r="838" spans="13:15" x14ac:dyDescent="0.3">
      <c r="M838" t="e">
        <f>Übersicht!D838/(Übersicht!E838^'Perzentile Männlich'!$K$34)</f>
        <v>#DIV/0!</v>
      </c>
      <c r="N838" t="e">
        <f>Übersicht!F838/(Übersicht!G838^'Perzentile Männlich'!$K$42)</f>
        <v>#DIV/0!</v>
      </c>
      <c r="O838" t="e">
        <f>Übersicht!H838/(Übersicht!I838^'Perzentile Männlich'!$K$11)</f>
        <v>#DIV/0!</v>
      </c>
    </row>
    <row r="839" spans="13:15" x14ac:dyDescent="0.3">
      <c r="M839" t="e">
        <f>Übersicht!D839/(Übersicht!E839^'Perzentile Männlich'!$K$34)</f>
        <v>#DIV/0!</v>
      </c>
      <c r="N839" t="e">
        <f>Übersicht!F839/(Übersicht!G839^'Perzentile Männlich'!$K$42)</f>
        <v>#DIV/0!</v>
      </c>
      <c r="O839" t="e">
        <f>Übersicht!H839/(Übersicht!I839^'Perzentile Männlich'!$K$11)</f>
        <v>#DIV/0!</v>
      </c>
    </row>
    <row r="840" spans="13:15" x14ac:dyDescent="0.3">
      <c r="M840" t="e">
        <f>Übersicht!D840/(Übersicht!E840^'Perzentile Männlich'!$K$34)</f>
        <v>#DIV/0!</v>
      </c>
      <c r="N840" t="e">
        <f>Übersicht!F840/(Übersicht!G840^'Perzentile Männlich'!$K$42)</f>
        <v>#DIV/0!</v>
      </c>
      <c r="O840" t="e">
        <f>Übersicht!H840/(Übersicht!I840^'Perzentile Männlich'!$K$11)</f>
        <v>#DIV/0!</v>
      </c>
    </row>
    <row r="841" spans="13:15" x14ac:dyDescent="0.3">
      <c r="M841" t="e">
        <f>Übersicht!D841/(Übersicht!E841^'Perzentile Männlich'!$K$34)</f>
        <v>#DIV/0!</v>
      </c>
      <c r="N841" t="e">
        <f>Übersicht!F841/(Übersicht!G841^'Perzentile Männlich'!$K$42)</f>
        <v>#DIV/0!</v>
      </c>
      <c r="O841" t="e">
        <f>Übersicht!H841/(Übersicht!I841^'Perzentile Männlich'!$K$11)</f>
        <v>#DIV/0!</v>
      </c>
    </row>
    <row r="842" spans="13:15" x14ac:dyDescent="0.3">
      <c r="M842" t="e">
        <f>Übersicht!D842/(Übersicht!E842^'Perzentile Männlich'!$K$34)</f>
        <v>#DIV/0!</v>
      </c>
      <c r="N842" t="e">
        <f>Übersicht!F842/(Übersicht!G842^'Perzentile Männlich'!$K$42)</f>
        <v>#DIV/0!</v>
      </c>
      <c r="O842" t="e">
        <f>Übersicht!H842/(Übersicht!I842^'Perzentile Männlich'!$K$11)</f>
        <v>#DIV/0!</v>
      </c>
    </row>
    <row r="843" spans="13:15" x14ac:dyDescent="0.3">
      <c r="M843" t="e">
        <f>Übersicht!D843/(Übersicht!E843^'Perzentile Männlich'!$K$34)</f>
        <v>#DIV/0!</v>
      </c>
      <c r="N843" t="e">
        <f>Übersicht!F843/(Übersicht!G843^'Perzentile Männlich'!$K$42)</f>
        <v>#DIV/0!</v>
      </c>
      <c r="O843" t="e">
        <f>Übersicht!H843/(Übersicht!I843^'Perzentile Männlich'!$K$11)</f>
        <v>#DIV/0!</v>
      </c>
    </row>
    <row r="844" spans="13:15" x14ac:dyDescent="0.3">
      <c r="M844" t="e">
        <f>Übersicht!D844/(Übersicht!E844^'Perzentile Männlich'!$K$34)</f>
        <v>#DIV/0!</v>
      </c>
      <c r="N844" t="e">
        <f>Übersicht!F844/(Übersicht!G844^'Perzentile Männlich'!$K$42)</f>
        <v>#DIV/0!</v>
      </c>
      <c r="O844" t="e">
        <f>Übersicht!H844/(Übersicht!I844^'Perzentile Männlich'!$K$11)</f>
        <v>#DIV/0!</v>
      </c>
    </row>
    <row r="845" spans="13:15" x14ac:dyDescent="0.3">
      <c r="M845" t="e">
        <f>Übersicht!D845/(Übersicht!E845^'Perzentile Männlich'!$K$34)</f>
        <v>#DIV/0!</v>
      </c>
      <c r="N845" t="e">
        <f>Übersicht!F845/(Übersicht!G845^'Perzentile Männlich'!$K$42)</f>
        <v>#DIV/0!</v>
      </c>
      <c r="O845" t="e">
        <f>Übersicht!H845/(Übersicht!I845^'Perzentile Männlich'!$K$11)</f>
        <v>#DIV/0!</v>
      </c>
    </row>
    <row r="846" spans="13:15" x14ac:dyDescent="0.3">
      <c r="M846" t="e">
        <f>Übersicht!D846/(Übersicht!E846^'Perzentile Männlich'!$K$34)</f>
        <v>#DIV/0!</v>
      </c>
      <c r="N846" t="e">
        <f>Übersicht!F846/(Übersicht!G846^'Perzentile Männlich'!$K$42)</f>
        <v>#DIV/0!</v>
      </c>
      <c r="O846" t="e">
        <f>Übersicht!H846/(Übersicht!I846^'Perzentile Männlich'!$K$11)</f>
        <v>#DIV/0!</v>
      </c>
    </row>
    <row r="847" spans="13:15" x14ac:dyDescent="0.3">
      <c r="M847" t="e">
        <f>Übersicht!D847/(Übersicht!E847^'Perzentile Männlich'!$K$34)</f>
        <v>#DIV/0!</v>
      </c>
      <c r="N847" t="e">
        <f>Übersicht!F847/(Übersicht!G847^'Perzentile Männlich'!$K$42)</f>
        <v>#DIV/0!</v>
      </c>
      <c r="O847" t="e">
        <f>Übersicht!H847/(Übersicht!I847^'Perzentile Männlich'!$K$11)</f>
        <v>#DIV/0!</v>
      </c>
    </row>
    <row r="848" spans="13:15" x14ac:dyDescent="0.3">
      <c r="M848" t="e">
        <f>Übersicht!D848/(Übersicht!E848^'Perzentile Männlich'!$K$34)</f>
        <v>#DIV/0!</v>
      </c>
      <c r="N848" t="e">
        <f>Übersicht!F848/(Übersicht!G848^'Perzentile Männlich'!$K$42)</f>
        <v>#DIV/0!</v>
      </c>
      <c r="O848" t="e">
        <f>Übersicht!H848/(Übersicht!I848^'Perzentile Männlich'!$K$11)</f>
        <v>#DIV/0!</v>
      </c>
    </row>
    <row r="849" spans="13:15" x14ac:dyDescent="0.3">
      <c r="M849" t="e">
        <f>Übersicht!D849/(Übersicht!E849^'Perzentile Männlich'!$K$34)</f>
        <v>#DIV/0!</v>
      </c>
      <c r="N849" t="e">
        <f>Übersicht!F849/(Übersicht!G849^'Perzentile Männlich'!$K$42)</f>
        <v>#DIV/0!</v>
      </c>
      <c r="O849" t="e">
        <f>Übersicht!H849/(Übersicht!I849^'Perzentile Männlich'!$K$11)</f>
        <v>#DIV/0!</v>
      </c>
    </row>
    <row r="850" spans="13:15" x14ac:dyDescent="0.3">
      <c r="M850" t="e">
        <f>Übersicht!D850/(Übersicht!E850^'Perzentile Männlich'!$K$34)</f>
        <v>#DIV/0!</v>
      </c>
      <c r="N850" t="e">
        <f>Übersicht!F850/(Übersicht!G850^'Perzentile Männlich'!$K$42)</f>
        <v>#DIV/0!</v>
      </c>
      <c r="O850" t="e">
        <f>Übersicht!H850/(Übersicht!I850^'Perzentile Männlich'!$K$11)</f>
        <v>#DIV/0!</v>
      </c>
    </row>
    <row r="851" spans="13:15" x14ac:dyDescent="0.3">
      <c r="M851" t="e">
        <f>Übersicht!D851/(Übersicht!E851^'Perzentile Männlich'!$K$34)</f>
        <v>#DIV/0!</v>
      </c>
      <c r="N851" t="e">
        <f>Übersicht!F851/(Übersicht!G851^'Perzentile Männlich'!$K$42)</f>
        <v>#DIV/0!</v>
      </c>
      <c r="O851" t="e">
        <f>Übersicht!H851/(Übersicht!I851^'Perzentile Männlich'!$K$11)</f>
        <v>#DIV/0!</v>
      </c>
    </row>
    <row r="852" spans="13:15" x14ac:dyDescent="0.3">
      <c r="M852" t="e">
        <f>Übersicht!D852/(Übersicht!E852^'Perzentile Männlich'!$K$34)</f>
        <v>#DIV/0!</v>
      </c>
      <c r="N852" t="e">
        <f>Übersicht!F852/(Übersicht!G852^'Perzentile Männlich'!$K$42)</f>
        <v>#DIV/0!</v>
      </c>
      <c r="O852" t="e">
        <f>Übersicht!H852/(Übersicht!I852^'Perzentile Männlich'!$K$11)</f>
        <v>#DIV/0!</v>
      </c>
    </row>
    <row r="853" spans="13:15" x14ac:dyDescent="0.3">
      <c r="M853" t="e">
        <f>Übersicht!D853/(Übersicht!E853^'Perzentile Männlich'!$K$34)</f>
        <v>#DIV/0!</v>
      </c>
      <c r="N853" t="e">
        <f>Übersicht!F853/(Übersicht!G853^'Perzentile Männlich'!$K$42)</f>
        <v>#DIV/0!</v>
      </c>
      <c r="O853" t="e">
        <f>Übersicht!H853/(Übersicht!I853^'Perzentile Männlich'!$K$11)</f>
        <v>#DIV/0!</v>
      </c>
    </row>
    <row r="854" spans="13:15" x14ac:dyDescent="0.3">
      <c r="M854" t="e">
        <f>Übersicht!D854/(Übersicht!E854^'Perzentile Männlich'!$K$34)</f>
        <v>#DIV/0!</v>
      </c>
      <c r="N854" t="e">
        <f>Übersicht!F854/(Übersicht!G854^'Perzentile Männlich'!$K$42)</f>
        <v>#DIV/0!</v>
      </c>
      <c r="O854" t="e">
        <f>Übersicht!H854/(Übersicht!I854^'Perzentile Männlich'!$K$11)</f>
        <v>#DIV/0!</v>
      </c>
    </row>
    <row r="855" spans="13:15" x14ac:dyDescent="0.3">
      <c r="M855" t="e">
        <f>Übersicht!D855/(Übersicht!E855^'Perzentile Männlich'!$K$34)</f>
        <v>#DIV/0!</v>
      </c>
      <c r="N855" t="e">
        <f>Übersicht!F855/(Übersicht!G855^'Perzentile Männlich'!$K$42)</f>
        <v>#DIV/0!</v>
      </c>
      <c r="O855" t="e">
        <f>Übersicht!H855/(Übersicht!I855^'Perzentile Männlich'!$K$11)</f>
        <v>#DIV/0!</v>
      </c>
    </row>
    <row r="856" spans="13:15" x14ac:dyDescent="0.3">
      <c r="M856" t="e">
        <f>Übersicht!D856/(Übersicht!E856^'Perzentile Männlich'!$K$34)</f>
        <v>#DIV/0!</v>
      </c>
      <c r="N856" t="e">
        <f>Übersicht!F856/(Übersicht!G856^'Perzentile Männlich'!$K$42)</f>
        <v>#DIV/0!</v>
      </c>
      <c r="O856" t="e">
        <f>Übersicht!H856/(Übersicht!I856^'Perzentile Männlich'!$K$11)</f>
        <v>#DIV/0!</v>
      </c>
    </row>
    <row r="857" spans="13:15" x14ac:dyDescent="0.3">
      <c r="M857" t="e">
        <f>Übersicht!D857/(Übersicht!E857^'Perzentile Männlich'!$K$34)</f>
        <v>#DIV/0!</v>
      </c>
      <c r="N857" t="e">
        <f>Übersicht!F857/(Übersicht!G857^'Perzentile Männlich'!$K$42)</f>
        <v>#DIV/0!</v>
      </c>
      <c r="O857" t="e">
        <f>Übersicht!H857/(Übersicht!I857^'Perzentile Männlich'!$K$11)</f>
        <v>#DIV/0!</v>
      </c>
    </row>
    <row r="858" spans="13:15" x14ac:dyDescent="0.3">
      <c r="M858" t="e">
        <f>Übersicht!D858/(Übersicht!E858^'Perzentile Männlich'!$K$34)</f>
        <v>#DIV/0!</v>
      </c>
      <c r="N858" t="e">
        <f>Übersicht!F858/(Übersicht!G858^'Perzentile Männlich'!$K$42)</f>
        <v>#DIV/0!</v>
      </c>
      <c r="O858" t="e">
        <f>Übersicht!H858/(Übersicht!I858^'Perzentile Männlich'!$K$11)</f>
        <v>#DIV/0!</v>
      </c>
    </row>
    <row r="859" spans="13:15" x14ac:dyDescent="0.3">
      <c r="M859" t="e">
        <f>Übersicht!D859/(Übersicht!E859^'Perzentile Männlich'!$K$34)</f>
        <v>#DIV/0!</v>
      </c>
      <c r="N859" t="e">
        <f>Übersicht!F859/(Übersicht!G859^'Perzentile Männlich'!$K$42)</f>
        <v>#DIV/0!</v>
      </c>
      <c r="O859" t="e">
        <f>Übersicht!H859/(Übersicht!I859^'Perzentile Männlich'!$K$11)</f>
        <v>#DIV/0!</v>
      </c>
    </row>
    <row r="860" spans="13:15" x14ac:dyDescent="0.3">
      <c r="M860" t="e">
        <f>Übersicht!D860/(Übersicht!E860^'Perzentile Männlich'!$K$34)</f>
        <v>#DIV/0!</v>
      </c>
      <c r="N860" t="e">
        <f>Übersicht!F860/(Übersicht!G860^'Perzentile Männlich'!$K$42)</f>
        <v>#DIV/0!</v>
      </c>
      <c r="O860" t="e">
        <f>Übersicht!H860/(Übersicht!I860^'Perzentile Männlich'!$K$11)</f>
        <v>#DIV/0!</v>
      </c>
    </row>
    <row r="861" spans="13:15" x14ac:dyDescent="0.3">
      <c r="M861" t="e">
        <f>Übersicht!D861/(Übersicht!E861^'Perzentile Männlich'!$K$34)</f>
        <v>#DIV/0!</v>
      </c>
      <c r="N861" t="e">
        <f>Übersicht!F861/(Übersicht!G861^'Perzentile Männlich'!$K$42)</f>
        <v>#DIV/0!</v>
      </c>
      <c r="O861" t="e">
        <f>Übersicht!H861/(Übersicht!I861^'Perzentile Männlich'!$K$11)</f>
        <v>#DIV/0!</v>
      </c>
    </row>
    <row r="862" spans="13:15" x14ac:dyDescent="0.3">
      <c r="M862" t="e">
        <f>Übersicht!D862/(Übersicht!E862^'Perzentile Männlich'!$K$34)</f>
        <v>#DIV/0!</v>
      </c>
      <c r="N862" t="e">
        <f>Übersicht!F862/(Übersicht!G862^'Perzentile Männlich'!$K$42)</f>
        <v>#DIV/0!</v>
      </c>
      <c r="O862" t="e">
        <f>Übersicht!H862/(Übersicht!I862^'Perzentile Männlich'!$K$11)</f>
        <v>#DIV/0!</v>
      </c>
    </row>
    <row r="863" spans="13:15" x14ac:dyDescent="0.3">
      <c r="M863" t="e">
        <f>Übersicht!D863/(Übersicht!E863^'Perzentile Männlich'!$K$34)</f>
        <v>#DIV/0!</v>
      </c>
      <c r="N863" t="e">
        <f>Übersicht!F863/(Übersicht!G863^'Perzentile Männlich'!$K$42)</f>
        <v>#DIV/0!</v>
      </c>
      <c r="O863" t="e">
        <f>Übersicht!H863/(Übersicht!I863^'Perzentile Männlich'!$K$11)</f>
        <v>#DIV/0!</v>
      </c>
    </row>
    <row r="864" spans="13:15" x14ac:dyDescent="0.3">
      <c r="M864" t="e">
        <f>Übersicht!D864/(Übersicht!E864^'Perzentile Männlich'!$K$34)</f>
        <v>#DIV/0!</v>
      </c>
      <c r="N864" t="e">
        <f>Übersicht!F864/(Übersicht!G864^'Perzentile Männlich'!$K$42)</f>
        <v>#DIV/0!</v>
      </c>
      <c r="O864" t="e">
        <f>Übersicht!H864/(Übersicht!I864^'Perzentile Männlich'!$K$11)</f>
        <v>#DIV/0!</v>
      </c>
    </row>
    <row r="865" spans="13:15" x14ac:dyDescent="0.3">
      <c r="M865" t="e">
        <f>Übersicht!D865/(Übersicht!E865^'Perzentile Männlich'!$K$34)</f>
        <v>#DIV/0!</v>
      </c>
      <c r="N865" t="e">
        <f>Übersicht!F865/(Übersicht!G865^'Perzentile Männlich'!$K$42)</f>
        <v>#DIV/0!</v>
      </c>
      <c r="O865" t="e">
        <f>Übersicht!H865/(Übersicht!I865^'Perzentile Männlich'!$K$11)</f>
        <v>#DIV/0!</v>
      </c>
    </row>
    <row r="866" spans="13:15" x14ac:dyDescent="0.3">
      <c r="M866" t="e">
        <f>Übersicht!D866/(Übersicht!E866^'Perzentile Männlich'!$K$34)</f>
        <v>#DIV/0!</v>
      </c>
      <c r="N866" t="e">
        <f>Übersicht!F866/(Übersicht!G866^'Perzentile Männlich'!$K$42)</f>
        <v>#DIV/0!</v>
      </c>
      <c r="O866" t="e">
        <f>Übersicht!H866/(Übersicht!I866^'Perzentile Männlich'!$K$11)</f>
        <v>#DIV/0!</v>
      </c>
    </row>
    <row r="867" spans="13:15" x14ac:dyDescent="0.3">
      <c r="M867" t="e">
        <f>Übersicht!D867/(Übersicht!E867^'Perzentile Männlich'!$K$34)</f>
        <v>#DIV/0!</v>
      </c>
      <c r="N867" t="e">
        <f>Übersicht!F867/(Übersicht!G867^'Perzentile Männlich'!$K$42)</f>
        <v>#DIV/0!</v>
      </c>
      <c r="O867" t="e">
        <f>Übersicht!H867/(Übersicht!I867^'Perzentile Männlich'!$K$11)</f>
        <v>#DIV/0!</v>
      </c>
    </row>
    <row r="868" spans="13:15" x14ac:dyDescent="0.3">
      <c r="M868" t="e">
        <f>Übersicht!D868/(Übersicht!E868^'Perzentile Männlich'!$K$34)</f>
        <v>#DIV/0!</v>
      </c>
      <c r="N868" t="e">
        <f>Übersicht!F868/(Übersicht!G868^'Perzentile Männlich'!$K$42)</f>
        <v>#DIV/0!</v>
      </c>
      <c r="O868" t="e">
        <f>Übersicht!H868/(Übersicht!I868^'Perzentile Männlich'!$K$11)</f>
        <v>#DIV/0!</v>
      </c>
    </row>
    <row r="869" spans="13:15" x14ac:dyDescent="0.3">
      <c r="M869" t="e">
        <f>Übersicht!D869/(Übersicht!E869^'Perzentile Männlich'!$K$34)</f>
        <v>#DIV/0!</v>
      </c>
      <c r="N869" t="e">
        <f>Übersicht!F869/(Übersicht!G869^'Perzentile Männlich'!$K$42)</f>
        <v>#DIV/0!</v>
      </c>
      <c r="O869" t="e">
        <f>Übersicht!H869/(Übersicht!I869^'Perzentile Männlich'!$K$11)</f>
        <v>#DIV/0!</v>
      </c>
    </row>
    <row r="870" spans="13:15" x14ac:dyDescent="0.3">
      <c r="M870" t="e">
        <f>Übersicht!D870/(Übersicht!E870^'Perzentile Männlich'!$K$34)</f>
        <v>#DIV/0!</v>
      </c>
      <c r="N870" t="e">
        <f>Übersicht!F870/(Übersicht!G870^'Perzentile Männlich'!$K$42)</f>
        <v>#DIV/0!</v>
      </c>
      <c r="O870" t="e">
        <f>Übersicht!H870/(Übersicht!I870^'Perzentile Männlich'!$K$11)</f>
        <v>#DIV/0!</v>
      </c>
    </row>
    <row r="871" spans="13:15" x14ac:dyDescent="0.3">
      <c r="M871" t="e">
        <f>Übersicht!D871/(Übersicht!E871^'Perzentile Männlich'!$K$34)</f>
        <v>#DIV/0!</v>
      </c>
      <c r="N871" t="e">
        <f>Übersicht!F871/(Übersicht!G871^'Perzentile Männlich'!$K$42)</f>
        <v>#DIV/0!</v>
      </c>
      <c r="O871" t="e">
        <f>Übersicht!H871/(Übersicht!I871^'Perzentile Männlich'!$K$11)</f>
        <v>#DIV/0!</v>
      </c>
    </row>
    <row r="872" spans="13:15" x14ac:dyDescent="0.3">
      <c r="M872" t="e">
        <f>Übersicht!D872/(Übersicht!E872^'Perzentile Männlich'!$K$34)</f>
        <v>#DIV/0!</v>
      </c>
      <c r="N872" t="e">
        <f>Übersicht!F872/(Übersicht!G872^'Perzentile Männlich'!$K$42)</f>
        <v>#DIV/0!</v>
      </c>
      <c r="O872" t="e">
        <f>Übersicht!H872/(Übersicht!I872^'Perzentile Männlich'!$K$11)</f>
        <v>#DIV/0!</v>
      </c>
    </row>
    <row r="873" spans="13:15" x14ac:dyDescent="0.3">
      <c r="M873" t="e">
        <f>Übersicht!D873/(Übersicht!E873^'Perzentile Männlich'!$K$34)</f>
        <v>#DIV/0!</v>
      </c>
      <c r="N873" t="e">
        <f>Übersicht!F873/(Übersicht!G873^'Perzentile Männlich'!$K$42)</f>
        <v>#DIV/0!</v>
      </c>
      <c r="O873" t="e">
        <f>Übersicht!H873/(Übersicht!I873^'Perzentile Männlich'!$K$11)</f>
        <v>#DIV/0!</v>
      </c>
    </row>
    <row r="874" spans="13:15" x14ac:dyDescent="0.3">
      <c r="M874" t="e">
        <f>Übersicht!D874/(Übersicht!E874^'Perzentile Männlich'!$K$34)</f>
        <v>#DIV/0!</v>
      </c>
      <c r="N874" t="e">
        <f>Übersicht!F874/(Übersicht!G874^'Perzentile Männlich'!$K$42)</f>
        <v>#DIV/0!</v>
      </c>
      <c r="O874" t="e">
        <f>Übersicht!H874/(Übersicht!I874^'Perzentile Männlich'!$K$11)</f>
        <v>#DIV/0!</v>
      </c>
    </row>
    <row r="875" spans="13:15" x14ac:dyDescent="0.3">
      <c r="M875" t="e">
        <f>Übersicht!D875/(Übersicht!E875^'Perzentile Männlich'!$K$34)</f>
        <v>#DIV/0!</v>
      </c>
      <c r="N875" t="e">
        <f>Übersicht!F875/(Übersicht!G875^'Perzentile Männlich'!$K$42)</f>
        <v>#DIV/0!</v>
      </c>
      <c r="O875" t="e">
        <f>Übersicht!H875/(Übersicht!I875^'Perzentile Männlich'!$K$11)</f>
        <v>#DIV/0!</v>
      </c>
    </row>
    <row r="876" spans="13:15" x14ac:dyDescent="0.3">
      <c r="M876" t="e">
        <f>Übersicht!D876/(Übersicht!E876^'Perzentile Männlich'!$K$34)</f>
        <v>#DIV/0!</v>
      </c>
      <c r="N876" t="e">
        <f>Übersicht!F876/(Übersicht!G876^'Perzentile Männlich'!$K$42)</f>
        <v>#DIV/0!</v>
      </c>
      <c r="O876" t="e">
        <f>Übersicht!H876/(Übersicht!I876^'Perzentile Männlich'!$K$11)</f>
        <v>#DIV/0!</v>
      </c>
    </row>
    <row r="877" spans="13:15" x14ac:dyDescent="0.3">
      <c r="M877" t="e">
        <f>Übersicht!D877/(Übersicht!E877^'Perzentile Männlich'!$K$34)</f>
        <v>#DIV/0!</v>
      </c>
      <c r="N877" t="e">
        <f>Übersicht!F877/(Übersicht!G877^'Perzentile Männlich'!$K$42)</f>
        <v>#DIV/0!</v>
      </c>
      <c r="O877" t="e">
        <f>Übersicht!H877/(Übersicht!I877^'Perzentile Männlich'!$K$11)</f>
        <v>#DIV/0!</v>
      </c>
    </row>
    <row r="878" spans="13:15" x14ac:dyDescent="0.3">
      <c r="M878" t="e">
        <f>Übersicht!D878/(Übersicht!E878^'Perzentile Männlich'!$K$34)</f>
        <v>#DIV/0!</v>
      </c>
      <c r="N878" t="e">
        <f>Übersicht!F878/(Übersicht!G878^'Perzentile Männlich'!$K$42)</f>
        <v>#DIV/0!</v>
      </c>
      <c r="O878" t="e">
        <f>Übersicht!H878/(Übersicht!I878^'Perzentile Männlich'!$K$11)</f>
        <v>#DIV/0!</v>
      </c>
    </row>
    <row r="879" spans="13:15" x14ac:dyDescent="0.3">
      <c r="M879" t="e">
        <f>Übersicht!D879/(Übersicht!E879^'Perzentile Männlich'!$K$34)</f>
        <v>#DIV/0!</v>
      </c>
      <c r="N879" t="e">
        <f>Übersicht!F879/(Übersicht!G879^'Perzentile Männlich'!$K$42)</f>
        <v>#DIV/0!</v>
      </c>
      <c r="O879" t="e">
        <f>Übersicht!H879/(Übersicht!I879^'Perzentile Männlich'!$K$11)</f>
        <v>#DIV/0!</v>
      </c>
    </row>
    <row r="880" spans="13:15" x14ac:dyDescent="0.3">
      <c r="M880" t="e">
        <f>Übersicht!D880/(Übersicht!E880^'Perzentile Männlich'!$K$34)</f>
        <v>#DIV/0!</v>
      </c>
      <c r="N880" t="e">
        <f>Übersicht!F880/(Übersicht!G880^'Perzentile Männlich'!$K$42)</f>
        <v>#DIV/0!</v>
      </c>
      <c r="O880" t="e">
        <f>Übersicht!H880/(Übersicht!I880^'Perzentile Männlich'!$K$11)</f>
        <v>#DIV/0!</v>
      </c>
    </row>
    <row r="881" spans="13:15" x14ac:dyDescent="0.3">
      <c r="M881" t="e">
        <f>Übersicht!D881/(Übersicht!E881^'Perzentile Männlich'!$K$34)</f>
        <v>#DIV/0!</v>
      </c>
      <c r="N881" t="e">
        <f>Übersicht!F881/(Übersicht!G881^'Perzentile Männlich'!$K$42)</f>
        <v>#DIV/0!</v>
      </c>
      <c r="O881" t="e">
        <f>Übersicht!H881/(Übersicht!I881^'Perzentile Männlich'!$K$11)</f>
        <v>#DIV/0!</v>
      </c>
    </row>
    <row r="882" spans="13:15" x14ac:dyDescent="0.3">
      <c r="M882" t="e">
        <f>Übersicht!D882/(Übersicht!E882^'Perzentile Männlich'!$K$34)</f>
        <v>#DIV/0!</v>
      </c>
      <c r="N882" t="e">
        <f>Übersicht!F882/(Übersicht!G882^'Perzentile Männlich'!$K$42)</f>
        <v>#DIV/0!</v>
      </c>
      <c r="O882" t="e">
        <f>Übersicht!H882/(Übersicht!I882^'Perzentile Männlich'!$K$11)</f>
        <v>#DIV/0!</v>
      </c>
    </row>
    <row r="883" spans="13:15" x14ac:dyDescent="0.3">
      <c r="M883" t="e">
        <f>Übersicht!D883/(Übersicht!E883^'Perzentile Männlich'!$K$34)</f>
        <v>#DIV/0!</v>
      </c>
      <c r="N883" t="e">
        <f>Übersicht!F883/(Übersicht!G883^'Perzentile Männlich'!$K$42)</f>
        <v>#DIV/0!</v>
      </c>
      <c r="O883" t="e">
        <f>Übersicht!H883/(Übersicht!I883^'Perzentile Männlich'!$K$11)</f>
        <v>#DIV/0!</v>
      </c>
    </row>
    <row r="884" spans="13:15" x14ac:dyDescent="0.3">
      <c r="M884" t="e">
        <f>Übersicht!D884/(Übersicht!E884^'Perzentile Männlich'!$K$34)</f>
        <v>#DIV/0!</v>
      </c>
      <c r="N884" t="e">
        <f>Übersicht!F884/(Übersicht!G884^'Perzentile Männlich'!$K$42)</f>
        <v>#DIV/0!</v>
      </c>
      <c r="O884" t="e">
        <f>Übersicht!H884/(Übersicht!I884^'Perzentile Männlich'!$K$11)</f>
        <v>#DIV/0!</v>
      </c>
    </row>
    <row r="885" spans="13:15" x14ac:dyDescent="0.3">
      <c r="M885" t="e">
        <f>Übersicht!D885/(Übersicht!E885^'Perzentile Männlich'!$K$34)</f>
        <v>#DIV/0!</v>
      </c>
      <c r="N885" t="e">
        <f>Übersicht!F885/(Übersicht!G885^'Perzentile Männlich'!$K$42)</f>
        <v>#DIV/0!</v>
      </c>
      <c r="O885" t="e">
        <f>Übersicht!H885/(Übersicht!I885^'Perzentile Männlich'!$K$11)</f>
        <v>#DIV/0!</v>
      </c>
    </row>
    <row r="886" spans="13:15" x14ac:dyDescent="0.3">
      <c r="M886" t="e">
        <f>Übersicht!D886/(Übersicht!E886^'Perzentile Männlich'!$K$34)</f>
        <v>#DIV/0!</v>
      </c>
      <c r="N886" t="e">
        <f>Übersicht!F886/(Übersicht!G886^'Perzentile Männlich'!$K$42)</f>
        <v>#DIV/0!</v>
      </c>
      <c r="O886" t="e">
        <f>Übersicht!H886/(Übersicht!I886^'Perzentile Männlich'!$K$11)</f>
        <v>#DIV/0!</v>
      </c>
    </row>
    <row r="887" spans="13:15" x14ac:dyDescent="0.3">
      <c r="M887" t="e">
        <f>Übersicht!D887/(Übersicht!E887^'Perzentile Männlich'!$K$34)</f>
        <v>#DIV/0!</v>
      </c>
      <c r="N887" t="e">
        <f>Übersicht!F887/(Übersicht!G887^'Perzentile Männlich'!$K$42)</f>
        <v>#DIV/0!</v>
      </c>
      <c r="O887" t="e">
        <f>Übersicht!H887/(Übersicht!I887^'Perzentile Männlich'!$K$11)</f>
        <v>#DIV/0!</v>
      </c>
    </row>
    <row r="888" spans="13:15" x14ac:dyDescent="0.3">
      <c r="M888" t="e">
        <f>Übersicht!D888/(Übersicht!E888^'Perzentile Männlich'!$K$34)</f>
        <v>#DIV/0!</v>
      </c>
      <c r="N888" t="e">
        <f>Übersicht!F888/(Übersicht!G888^'Perzentile Männlich'!$K$42)</f>
        <v>#DIV/0!</v>
      </c>
      <c r="O888" t="e">
        <f>Übersicht!H888/(Übersicht!I888^'Perzentile Männlich'!$K$11)</f>
        <v>#DIV/0!</v>
      </c>
    </row>
    <row r="889" spans="13:15" x14ac:dyDescent="0.3">
      <c r="M889" t="e">
        <f>Übersicht!D889/(Übersicht!E889^'Perzentile Männlich'!$K$34)</f>
        <v>#DIV/0!</v>
      </c>
      <c r="N889" t="e">
        <f>Übersicht!F889/(Übersicht!G889^'Perzentile Männlich'!$K$42)</f>
        <v>#DIV/0!</v>
      </c>
      <c r="O889" t="e">
        <f>Übersicht!H889/(Übersicht!I889^'Perzentile Männlich'!$K$11)</f>
        <v>#DIV/0!</v>
      </c>
    </row>
    <row r="890" spans="13:15" x14ac:dyDescent="0.3">
      <c r="M890" t="e">
        <f>Übersicht!D890/(Übersicht!E890^'Perzentile Männlich'!$K$34)</f>
        <v>#DIV/0!</v>
      </c>
      <c r="N890" t="e">
        <f>Übersicht!F890/(Übersicht!G890^'Perzentile Männlich'!$K$42)</f>
        <v>#DIV/0!</v>
      </c>
      <c r="O890" t="e">
        <f>Übersicht!H890/(Übersicht!I890^'Perzentile Männlich'!$K$11)</f>
        <v>#DIV/0!</v>
      </c>
    </row>
    <row r="891" spans="13:15" x14ac:dyDescent="0.3">
      <c r="M891" t="e">
        <f>Übersicht!D891/(Übersicht!E891^'Perzentile Männlich'!$K$34)</f>
        <v>#DIV/0!</v>
      </c>
      <c r="N891" t="e">
        <f>Übersicht!F891/(Übersicht!G891^'Perzentile Männlich'!$K$42)</f>
        <v>#DIV/0!</v>
      </c>
      <c r="O891" t="e">
        <f>Übersicht!H891/(Übersicht!I891^'Perzentile Männlich'!$K$11)</f>
        <v>#DIV/0!</v>
      </c>
    </row>
    <row r="892" spans="13:15" x14ac:dyDescent="0.3">
      <c r="M892" t="e">
        <f>Übersicht!D892/(Übersicht!E892^'Perzentile Männlich'!$K$34)</f>
        <v>#DIV/0!</v>
      </c>
      <c r="N892" t="e">
        <f>Übersicht!F892/(Übersicht!G892^'Perzentile Männlich'!$K$42)</f>
        <v>#DIV/0!</v>
      </c>
      <c r="O892" t="e">
        <f>Übersicht!H892/(Übersicht!I892^'Perzentile Männlich'!$K$11)</f>
        <v>#DIV/0!</v>
      </c>
    </row>
    <row r="893" spans="13:15" x14ac:dyDescent="0.3">
      <c r="M893" t="e">
        <f>Übersicht!D893/(Übersicht!E893^'Perzentile Männlich'!$K$34)</f>
        <v>#DIV/0!</v>
      </c>
      <c r="N893" t="e">
        <f>Übersicht!F893/(Übersicht!G893^'Perzentile Männlich'!$K$42)</f>
        <v>#DIV/0!</v>
      </c>
      <c r="O893" t="e">
        <f>Übersicht!H893/(Übersicht!I893^'Perzentile Männlich'!$K$11)</f>
        <v>#DIV/0!</v>
      </c>
    </row>
    <row r="894" spans="13:15" x14ac:dyDescent="0.3">
      <c r="M894" t="e">
        <f>Übersicht!D894/(Übersicht!E894^'Perzentile Männlich'!$K$34)</f>
        <v>#DIV/0!</v>
      </c>
      <c r="N894" t="e">
        <f>Übersicht!F894/(Übersicht!G894^'Perzentile Männlich'!$K$42)</f>
        <v>#DIV/0!</v>
      </c>
      <c r="O894" t="e">
        <f>Übersicht!H894/(Übersicht!I894^'Perzentile Männlich'!$K$11)</f>
        <v>#DIV/0!</v>
      </c>
    </row>
    <row r="895" spans="13:15" x14ac:dyDescent="0.3">
      <c r="M895" t="e">
        <f>Übersicht!D895/(Übersicht!E895^'Perzentile Männlich'!$K$34)</f>
        <v>#DIV/0!</v>
      </c>
      <c r="N895" t="e">
        <f>Übersicht!F895/(Übersicht!G895^'Perzentile Männlich'!$K$42)</f>
        <v>#DIV/0!</v>
      </c>
      <c r="O895" t="e">
        <f>Übersicht!H895/(Übersicht!I895^'Perzentile Männlich'!$K$11)</f>
        <v>#DIV/0!</v>
      </c>
    </row>
    <row r="896" spans="13:15" x14ac:dyDescent="0.3">
      <c r="M896" t="e">
        <f>Übersicht!D896/(Übersicht!E896^'Perzentile Männlich'!$K$34)</f>
        <v>#DIV/0!</v>
      </c>
      <c r="N896" t="e">
        <f>Übersicht!F896/(Übersicht!G896^'Perzentile Männlich'!$K$42)</f>
        <v>#DIV/0!</v>
      </c>
      <c r="O896" t="e">
        <f>Übersicht!H896/(Übersicht!I896^'Perzentile Männlich'!$K$11)</f>
        <v>#DIV/0!</v>
      </c>
    </row>
    <row r="897" spans="13:15" x14ac:dyDescent="0.3">
      <c r="M897" t="e">
        <f>Übersicht!D897/(Übersicht!E897^'Perzentile Männlich'!$K$34)</f>
        <v>#DIV/0!</v>
      </c>
      <c r="N897" t="e">
        <f>Übersicht!F897/(Übersicht!G897^'Perzentile Männlich'!$K$42)</f>
        <v>#DIV/0!</v>
      </c>
      <c r="O897" t="e">
        <f>Übersicht!H897/(Übersicht!I897^'Perzentile Männlich'!$K$11)</f>
        <v>#DIV/0!</v>
      </c>
    </row>
    <row r="898" spans="13:15" x14ac:dyDescent="0.3">
      <c r="M898" t="e">
        <f>Übersicht!D898/(Übersicht!E898^'Perzentile Männlich'!$K$34)</f>
        <v>#DIV/0!</v>
      </c>
      <c r="N898" t="e">
        <f>Übersicht!F898/(Übersicht!G898^'Perzentile Männlich'!$K$42)</f>
        <v>#DIV/0!</v>
      </c>
      <c r="O898" t="e">
        <f>Übersicht!H898/(Übersicht!I898^'Perzentile Männlich'!$K$11)</f>
        <v>#DIV/0!</v>
      </c>
    </row>
    <row r="899" spans="13:15" x14ac:dyDescent="0.3">
      <c r="M899" t="e">
        <f>Übersicht!D899/(Übersicht!E899^'Perzentile Männlich'!$K$34)</f>
        <v>#DIV/0!</v>
      </c>
      <c r="N899" t="e">
        <f>Übersicht!F899/(Übersicht!G899^'Perzentile Männlich'!$K$42)</f>
        <v>#DIV/0!</v>
      </c>
      <c r="O899" t="e">
        <f>Übersicht!H899/(Übersicht!I899^'Perzentile Männlich'!$K$11)</f>
        <v>#DIV/0!</v>
      </c>
    </row>
    <row r="900" spans="13:15" x14ac:dyDescent="0.3">
      <c r="M900" t="e">
        <f>Übersicht!D900/(Übersicht!E900^'Perzentile Männlich'!$K$34)</f>
        <v>#DIV/0!</v>
      </c>
      <c r="N900" t="e">
        <f>Übersicht!F900/(Übersicht!G900^'Perzentile Männlich'!$K$42)</f>
        <v>#DIV/0!</v>
      </c>
      <c r="O900" t="e">
        <f>Übersicht!H900/(Übersicht!I900^'Perzentile Männlich'!$K$11)</f>
        <v>#DIV/0!</v>
      </c>
    </row>
    <row r="901" spans="13:15" x14ac:dyDescent="0.3">
      <c r="M901" t="e">
        <f>Übersicht!D901/(Übersicht!E901^'Perzentile Männlich'!$K$34)</f>
        <v>#DIV/0!</v>
      </c>
      <c r="N901" t="e">
        <f>Übersicht!F901/(Übersicht!G901^'Perzentile Männlich'!$K$42)</f>
        <v>#DIV/0!</v>
      </c>
      <c r="O901" t="e">
        <f>Übersicht!H901/(Übersicht!I901^'Perzentile Männlich'!$K$11)</f>
        <v>#DIV/0!</v>
      </c>
    </row>
    <row r="902" spans="13:15" x14ac:dyDescent="0.3">
      <c r="M902" t="e">
        <f>Übersicht!D902/(Übersicht!E902^'Perzentile Männlich'!$K$34)</f>
        <v>#DIV/0!</v>
      </c>
      <c r="N902" t="e">
        <f>Übersicht!F902/(Übersicht!G902^'Perzentile Männlich'!$K$42)</f>
        <v>#DIV/0!</v>
      </c>
      <c r="O902" t="e">
        <f>Übersicht!H902/(Übersicht!I902^'Perzentile Männlich'!$K$11)</f>
        <v>#DIV/0!</v>
      </c>
    </row>
    <row r="903" spans="13:15" x14ac:dyDescent="0.3">
      <c r="M903" t="e">
        <f>Übersicht!D903/(Übersicht!E903^'Perzentile Männlich'!$K$34)</f>
        <v>#DIV/0!</v>
      </c>
      <c r="N903" t="e">
        <f>Übersicht!F903/(Übersicht!G903^'Perzentile Männlich'!$K$42)</f>
        <v>#DIV/0!</v>
      </c>
      <c r="O903" t="e">
        <f>Übersicht!H903/(Übersicht!I903^'Perzentile Männlich'!$K$11)</f>
        <v>#DIV/0!</v>
      </c>
    </row>
    <row r="904" spans="13:15" x14ac:dyDescent="0.3">
      <c r="M904" t="e">
        <f>Übersicht!D904/(Übersicht!E904^'Perzentile Männlich'!$K$34)</f>
        <v>#DIV/0!</v>
      </c>
      <c r="N904" t="e">
        <f>Übersicht!F904/(Übersicht!G904^'Perzentile Männlich'!$K$42)</f>
        <v>#DIV/0!</v>
      </c>
      <c r="O904" t="e">
        <f>Übersicht!H904/(Übersicht!I904^'Perzentile Männlich'!$K$11)</f>
        <v>#DIV/0!</v>
      </c>
    </row>
    <row r="905" spans="13:15" x14ac:dyDescent="0.3">
      <c r="M905" t="e">
        <f>Übersicht!D905/(Übersicht!E905^'Perzentile Männlich'!$K$34)</f>
        <v>#DIV/0!</v>
      </c>
      <c r="N905" t="e">
        <f>Übersicht!F905/(Übersicht!G905^'Perzentile Männlich'!$K$42)</f>
        <v>#DIV/0!</v>
      </c>
      <c r="O905" t="e">
        <f>Übersicht!H905/(Übersicht!I905^'Perzentile Männlich'!$K$11)</f>
        <v>#DIV/0!</v>
      </c>
    </row>
    <row r="906" spans="13:15" x14ac:dyDescent="0.3">
      <c r="M906" t="e">
        <f>Übersicht!D906/(Übersicht!E906^'Perzentile Männlich'!$K$34)</f>
        <v>#DIV/0!</v>
      </c>
      <c r="N906" t="e">
        <f>Übersicht!F906/(Übersicht!G906^'Perzentile Männlich'!$K$42)</f>
        <v>#DIV/0!</v>
      </c>
      <c r="O906" t="e">
        <f>Übersicht!H906/(Übersicht!I906^'Perzentile Männlich'!$K$11)</f>
        <v>#DIV/0!</v>
      </c>
    </row>
    <row r="907" spans="13:15" x14ac:dyDescent="0.3">
      <c r="M907" t="e">
        <f>Übersicht!D907/(Übersicht!E907^'Perzentile Männlich'!$K$34)</f>
        <v>#DIV/0!</v>
      </c>
      <c r="N907" t="e">
        <f>Übersicht!F907/(Übersicht!G907^'Perzentile Männlich'!$K$42)</f>
        <v>#DIV/0!</v>
      </c>
      <c r="O907" t="e">
        <f>Übersicht!H907/(Übersicht!I907^'Perzentile Männlich'!$K$11)</f>
        <v>#DIV/0!</v>
      </c>
    </row>
    <row r="908" spans="13:15" x14ac:dyDescent="0.3">
      <c r="M908" t="e">
        <f>Übersicht!D908/(Übersicht!E908^'Perzentile Männlich'!$K$34)</f>
        <v>#DIV/0!</v>
      </c>
      <c r="N908" t="e">
        <f>Übersicht!F908/(Übersicht!G908^'Perzentile Männlich'!$K$42)</f>
        <v>#DIV/0!</v>
      </c>
      <c r="O908" t="e">
        <f>Übersicht!H908/(Übersicht!I908^'Perzentile Männlich'!$K$11)</f>
        <v>#DIV/0!</v>
      </c>
    </row>
    <row r="909" spans="13:15" x14ac:dyDescent="0.3">
      <c r="M909" t="e">
        <f>Übersicht!D909/(Übersicht!E909^'Perzentile Männlich'!$K$34)</f>
        <v>#DIV/0!</v>
      </c>
      <c r="N909" t="e">
        <f>Übersicht!F909/(Übersicht!G909^'Perzentile Männlich'!$K$42)</f>
        <v>#DIV/0!</v>
      </c>
      <c r="O909" t="e">
        <f>Übersicht!H909/(Übersicht!I909^'Perzentile Männlich'!$K$11)</f>
        <v>#DIV/0!</v>
      </c>
    </row>
    <row r="910" spans="13:15" x14ac:dyDescent="0.3">
      <c r="M910" t="e">
        <f>Übersicht!D910/(Übersicht!E910^'Perzentile Männlich'!$K$34)</f>
        <v>#DIV/0!</v>
      </c>
      <c r="N910" t="e">
        <f>Übersicht!F910/(Übersicht!G910^'Perzentile Männlich'!$K$42)</f>
        <v>#DIV/0!</v>
      </c>
      <c r="O910" t="e">
        <f>Übersicht!H910/(Übersicht!I910^'Perzentile Männlich'!$K$11)</f>
        <v>#DIV/0!</v>
      </c>
    </row>
    <row r="911" spans="13:15" x14ac:dyDescent="0.3">
      <c r="M911" t="e">
        <f>Übersicht!D911/(Übersicht!E911^'Perzentile Männlich'!$K$34)</f>
        <v>#DIV/0!</v>
      </c>
      <c r="N911" t="e">
        <f>Übersicht!F911/(Übersicht!G911^'Perzentile Männlich'!$K$42)</f>
        <v>#DIV/0!</v>
      </c>
      <c r="O911" t="e">
        <f>Übersicht!H911/(Übersicht!I911^'Perzentile Männlich'!$K$11)</f>
        <v>#DIV/0!</v>
      </c>
    </row>
    <row r="912" spans="13:15" x14ac:dyDescent="0.3">
      <c r="M912" t="e">
        <f>Übersicht!D912/(Übersicht!E912^'Perzentile Männlich'!$K$34)</f>
        <v>#DIV/0!</v>
      </c>
      <c r="N912" t="e">
        <f>Übersicht!F912/(Übersicht!G912^'Perzentile Männlich'!$K$42)</f>
        <v>#DIV/0!</v>
      </c>
      <c r="O912" t="e">
        <f>Übersicht!H912/(Übersicht!I912^'Perzentile Männlich'!$K$11)</f>
        <v>#DIV/0!</v>
      </c>
    </row>
    <row r="913" spans="13:15" x14ac:dyDescent="0.3">
      <c r="M913" t="e">
        <f>Übersicht!D913/(Übersicht!E913^'Perzentile Männlich'!$K$34)</f>
        <v>#DIV/0!</v>
      </c>
      <c r="N913" t="e">
        <f>Übersicht!F913/(Übersicht!G913^'Perzentile Männlich'!$K$42)</f>
        <v>#DIV/0!</v>
      </c>
      <c r="O913" t="e">
        <f>Übersicht!H913/(Übersicht!I913^'Perzentile Männlich'!$K$11)</f>
        <v>#DIV/0!</v>
      </c>
    </row>
    <row r="914" spans="13:15" x14ac:dyDescent="0.3">
      <c r="M914" t="e">
        <f>Übersicht!D914/(Übersicht!E914^'Perzentile Männlich'!$K$34)</f>
        <v>#DIV/0!</v>
      </c>
      <c r="N914" t="e">
        <f>Übersicht!F914/(Übersicht!G914^'Perzentile Männlich'!$K$42)</f>
        <v>#DIV/0!</v>
      </c>
      <c r="O914" t="e">
        <f>Übersicht!H914/(Übersicht!I914^'Perzentile Männlich'!$K$11)</f>
        <v>#DIV/0!</v>
      </c>
    </row>
    <row r="915" spans="13:15" x14ac:dyDescent="0.3">
      <c r="M915" t="e">
        <f>Übersicht!D915/(Übersicht!E915^'Perzentile Männlich'!$K$34)</f>
        <v>#DIV/0!</v>
      </c>
      <c r="N915" t="e">
        <f>Übersicht!F915/(Übersicht!G915^'Perzentile Männlich'!$K$42)</f>
        <v>#DIV/0!</v>
      </c>
      <c r="O915" t="e">
        <f>Übersicht!H915/(Übersicht!I915^'Perzentile Männlich'!$K$11)</f>
        <v>#DIV/0!</v>
      </c>
    </row>
    <row r="916" spans="13:15" x14ac:dyDescent="0.3">
      <c r="M916" t="e">
        <f>Übersicht!D916/(Übersicht!E916^'Perzentile Männlich'!$K$34)</f>
        <v>#DIV/0!</v>
      </c>
      <c r="N916" t="e">
        <f>Übersicht!F916/(Übersicht!G916^'Perzentile Männlich'!$K$42)</f>
        <v>#DIV/0!</v>
      </c>
      <c r="O916" t="e">
        <f>Übersicht!H916/(Übersicht!I916^'Perzentile Männlich'!$K$11)</f>
        <v>#DIV/0!</v>
      </c>
    </row>
    <row r="917" spans="13:15" x14ac:dyDescent="0.3">
      <c r="M917" t="e">
        <f>Übersicht!D917/(Übersicht!E917^'Perzentile Männlich'!$K$34)</f>
        <v>#DIV/0!</v>
      </c>
      <c r="N917" t="e">
        <f>Übersicht!F917/(Übersicht!G917^'Perzentile Männlich'!$K$42)</f>
        <v>#DIV/0!</v>
      </c>
      <c r="O917" t="e">
        <f>Übersicht!H917/(Übersicht!I917^'Perzentile Männlich'!$K$11)</f>
        <v>#DIV/0!</v>
      </c>
    </row>
    <row r="918" spans="13:15" x14ac:dyDescent="0.3">
      <c r="M918" t="e">
        <f>Übersicht!D918/(Übersicht!E918^'Perzentile Männlich'!$K$34)</f>
        <v>#DIV/0!</v>
      </c>
      <c r="N918" t="e">
        <f>Übersicht!F918/(Übersicht!G918^'Perzentile Männlich'!$K$42)</f>
        <v>#DIV/0!</v>
      </c>
      <c r="O918" t="e">
        <f>Übersicht!H918/(Übersicht!I918^'Perzentile Männlich'!$K$11)</f>
        <v>#DIV/0!</v>
      </c>
    </row>
    <row r="919" spans="13:15" x14ac:dyDescent="0.3">
      <c r="M919" t="e">
        <f>Übersicht!D919/(Übersicht!E919^'Perzentile Männlich'!$K$34)</f>
        <v>#DIV/0!</v>
      </c>
      <c r="N919" t="e">
        <f>Übersicht!F919/(Übersicht!G919^'Perzentile Männlich'!$K$42)</f>
        <v>#DIV/0!</v>
      </c>
      <c r="O919" t="e">
        <f>Übersicht!H919/(Übersicht!I919^'Perzentile Männlich'!$K$11)</f>
        <v>#DIV/0!</v>
      </c>
    </row>
    <row r="920" spans="13:15" x14ac:dyDescent="0.3">
      <c r="M920" t="e">
        <f>Übersicht!D920/(Übersicht!E920^'Perzentile Männlich'!$K$34)</f>
        <v>#DIV/0!</v>
      </c>
      <c r="N920" t="e">
        <f>Übersicht!F920/(Übersicht!G920^'Perzentile Männlich'!$K$42)</f>
        <v>#DIV/0!</v>
      </c>
      <c r="O920" t="e">
        <f>Übersicht!H920/(Übersicht!I920^'Perzentile Männlich'!$K$11)</f>
        <v>#DIV/0!</v>
      </c>
    </row>
    <row r="921" spans="13:15" x14ac:dyDescent="0.3">
      <c r="M921" t="e">
        <f>Übersicht!D921/(Übersicht!E921^'Perzentile Männlich'!$K$34)</f>
        <v>#DIV/0!</v>
      </c>
      <c r="N921" t="e">
        <f>Übersicht!F921/(Übersicht!G921^'Perzentile Männlich'!$K$42)</f>
        <v>#DIV/0!</v>
      </c>
      <c r="O921" t="e">
        <f>Übersicht!H921/(Übersicht!I921^'Perzentile Männlich'!$K$11)</f>
        <v>#DIV/0!</v>
      </c>
    </row>
    <row r="922" spans="13:15" x14ac:dyDescent="0.3">
      <c r="M922" t="e">
        <f>Übersicht!D922/(Übersicht!E922^'Perzentile Männlich'!$K$34)</f>
        <v>#DIV/0!</v>
      </c>
      <c r="N922" t="e">
        <f>Übersicht!F922/(Übersicht!G922^'Perzentile Männlich'!$K$42)</f>
        <v>#DIV/0!</v>
      </c>
      <c r="O922" t="e">
        <f>Übersicht!H922/(Übersicht!I922^'Perzentile Männlich'!$K$11)</f>
        <v>#DIV/0!</v>
      </c>
    </row>
    <row r="923" spans="13:15" x14ac:dyDescent="0.3">
      <c r="M923" t="e">
        <f>Übersicht!D923/(Übersicht!E923^'Perzentile Männlich'!$K$34)</f>
        <v>#DIV/0!</v>
      </c>
      <c r="N923" t="e">
        <f>Übersicht!F923/(Übersicht!G923^'Perzentile Männlich'!$K$42)</f>
        <v>#DIV/0!</v>
      </c>
      <c r="O923" t="e">
        <f>Übersicht!H923/(Übersicht!I923^'Perzentile Männlich'!$K$11)</f>
        <v>#DIV/0!</v>
      </c>
    </row>
    <row r="924" spans="13:15" x14ac:dyDescent="0.3">
      <c r="M924" t="e">
        <f>Übersicht!D924/(Übersicht!E924^'Perzentile Männlich'!$K$34)</f>
        <v>#DIV/0!</v>
      </c>
      <c r="N924" t="e">
        <f>Übersicht!F924/(Übersicht!G924^'Perzentile Männlich'!$K$42)</f>
        <v>#DIV/0!</v>
      </c>
      <c r="O924" t="e">
        <f>Übersicht!H924/(Übersicht!I924^'Perzentile Männlich'!$K$11)</f>
        <v>#DIV/0!</v>
      </c>
    </row>
    <row r="925" spans="13:15" x14ac:dyDescent="0.3">
      <c r="M925" t="e">
        <f>Übersicht!D925/(Übersicht!E925^'Perzentile Männlich'!$K$34)</f>
        <v>#DIV/0!</v>
      </c>
      <c r="N925" t="e">
        <f>Übersicht!F925/(Übersicht!G925^'Perzentile Männlich'!$K$42)</f>
        <v>#DIV/0!</v>
      </c>
      <c r="O925" t="e">
        <f>Übersicht!H925/(Übersicht!I925^'Perzentile Männlich'!$K$11)</f>
        <v>#DIV/0!</v>
      </c>
    </row>
    <row r="926" spans="13:15" x14ac:dyDescent="0.3">
      <c r="M926" t="e">
        <f>Übersicht!D926/(Übersicht!E926^'Perzentile Männlich'!$K$34)</f>
        <v>#DIV/0!</v>
      </c>
      <c r="N926" t="e">
        <f>Übersicht!F926/(Übersicht!G926^'Perzentile Männlich'!$K$42)</f>
        <v>#DIV/0!</v>
      </c>
      <c r="O926" t="e">
        <f>Übersicht!H926/(Übersicht!I926^'Perzentile Männlich'!$K$11)</f>
        <v>#DIV/0!</v>
      </c>
    </row>
    <row r="927" spans="13:15" x14ac:dyDescent="0.3">
      <c r="M927" t="e">
        <f>Übersicht!D927/(Übersicht!E927^'Perzentile Männlich'!$K$34)</f>
        <v>#DIV/0!</v>
      </c>
      <c r="N927" t="e">
        <f>Übersicht!F927/(Übersicht!G927^'Perzentile Männlich'!$K$42)</f>
        <v>#DIV/0!</v>
      </c>
      <c r="O927" t="e">
        <f>Übersicht!H927/(Übersicht!I927^'Perzentile Männlich'!$K$11)</f>
        <v>#DIV/0!</v>
      </c>
    </row>
    <row r="928" spans="13:15" x14ac:dyDescent="0.3">
      <c r="M928" t="e">
        <f>Übersicht!D928/(Übersicht!E928^'Perzentile Männlich'!$K$34)</f>
        <v>#DIV/0!</v>
      </c>
      <c r="N928" t="e">
        <f>Übersicht!F928/(Übersicht!G928^'Perzentile Männlich'!$K$42)</f>
        <v>#DIV/0!</v>
      </c>
      <c r="O928" t="e">
        <f>Übersicht!H928/(Übersicht!I928^'Perzentile Männlich'!$K$11)</f>
        <v>#DIV/0!</v>
      </c>
    </row>
    <row r="929" spans="13:15" x14ac:dyDescent="0.3">
      <c r="M929" t="e">
        <f>Übersicht!D929/(Übersicht!E929^'Perzentile Männlich'!$K$34)</f>
        <v>#DIV/0!</v>
      </c>
      <c r="N929" t="e">
        <f>Übersicht!F929/(Übersicht!G929^'Perzentile Männlich'!$K$42)</f>
        <v>#DIV/0!</v>
      </c>
      <c r="O929" t="e">
        <f>Übersicht!H929/(Übersicht!I929^'Perzentile Männlich'!$K$11)</f>
        <v>#DIV/0!</v>
      </c>
    </row>
    <row r="930" spans="13:15" x14ac:dyDescent="0.3">
      <c r="M930" t="e">
        <f>Übersicht!D930/(Übersicht!E930^'Perzentile Männlich'!$K$34)</f>
        <v>#DIV/0!</v>
      </c>
      <c r="N930" t="e">
        <f>Übersicht!F930/(Übersicht!G930^'Perzentile Männlich'!$K$42)</f>
        <v>#DIV/0!</v>
      </c>
      <c r="O930" t="e">
        <f>Übersicht!H930/(Übersicht!I930^'Perzentile Männlich'!$K$11)</f>
        <v>#DIV/0!</v>
      </c>
    </row>
    <row r="931" spans="13:15" x14ac:dyDescent="0.3">
      <c r="M931" t="e">
        <f>Übersicht!D931/(Übersicht!E931^'Perzentile Männlich'!$K$34)</f>
        <v>#DIV/0!</v>
      </c>
      <c r="N931" t="e">
        <f>Übersicht!F931/(Übersicht!G931^'Perzentile Männlich'!$K$42)</f>
        <v>#DIV/0!</v>
      </c>
      <c r="O931" t="e">
        <f>Übersicht!H931/(Übersicht!I931^'Perzentile Männlich'!$K$11)</f>
        <v>#DIV/0!</v>
      </c>
    </row>
    <row r="932" spans="13:15" x14ac:dyDescent="0.3">
      <c r="M932" t="e">
        <f>Übersicht!D932/(Übersicht!E932^'Perzentile Männlich'!$K$34)</f>
        <v>#DIV/0!</v>
      </c>
      <c r="N932" t="e">
        <f>Übersicht!F932/(Übersicht!G932^'Perzentile Männlich'!$K$42)</f>
        <v>#DIV/0!</v>
      </c>
      <c r="O932" t="e">
        <f>Übersicht!H932/(Übersicht!I932^'Perzentile Männlich'!$K$11)</f>
        <v>#DIV/0!</v>
      </c>
    </row>
    <row r="933" spans="13:15" x14ac:dyDescent="0.3">
      <c r="M933" t="e">
        <f>Übersicht!D933/(Übersicht!E933^'Perzentile Männlich'!$K$34)</f>
        <v>#DIV/0!</v>
      </c>
      <c r="N933" t="e">
        <f>Übersicht!F933/(Übersicht!G933^'Perzentile Männlich'!$K$42)</f>
        <v>#DIV/0!</v>
      </c>
      <c r="O933" t="e">
        <f>Übersicht!H933/(Übersicht!I933^'Perzentile Männlich'!$K$11)</f>
        <v>#DIV/0!</v>
      </c>
    </row>
    <row r="934" spans="13:15" x14ac:dyDescent="0.3">
      <c r="M934" t="e">
        <f>Übersicht!D934/(Übersicht!E934^'Perzentile Männlich'!$K$34)</f>
        <v>#DIV/0!</v>
      </c>
      <c r="N934" t="e">
        <f>Übersicht!F934/(Übersicht!G934^'Perzentile Männlich'!$K$42)</f>
        <v>#DIV/0!</v>
      </c>
      <c r="O934" t="e">
        <f>Übersicht!H934/(Übersicht!I934^'Perzentile Männlich'!$K$11)</f>
        <v>#DIV/0!</v>
      </c>
    </row>
    <row r="935" spans="13:15" x14ac:dyDescent="0.3">
      <c r="M935" t="e">
        <f>Übersicht!D935/(Übersicht!E935^'Perzentile Männlich'!$K$34)</f>
        <v>#DIV/0!</v>
      </c>
      <c r="N935" t="e">
        <f>Übersicht!F935/(Übersicht!G935^'Perzentile Männlich'!$K$42)</f>
        <v>#DIV/0!</v>
      </c>
      <c r="O935" t="e">
        <f>Übersicht!H935/(Übersicht!I935^'Perzentile Männlich'!$K$11)</f>
        <v>#DIV/0!</v>
      </c>
    </row>
    <row r="936" spans="13:15" x14ac:dyDescent="0.3">
      <c r="M936" t="e">
        <f>Übersicht!D936/(Übersicht!E936^'Perzentile Männlich'!$K$34)</f>
        <v>#DIV/0!</v>
      </c>
      <c r="N936" t="e">
        <f>Übersicht!F936/(Übersicht!G936^'Perzentile Männlich'!$K$42)</f>
        <v>#DIV/0!</v>
      </c>
      <c r="O936" t="e">
        <f>Übersicht!H936/(Übersicht!I936^'Perzentile Männlich'!$K$11)</f>
        <v>#DIV/0!</v>
      </c>
    </row>
    <row r="937" spans="13:15" x14ac:dyDescent="0.3">
      <c r="M937" t="e">
        <f>Übersicht!D937/(Übersicht!E937^'Perzentile Männlich'!$K$34)</f>
        <v>#DIV/0!</v>
      </c>
      <c r="N937" t="e">
        <f>Übersicht!F937/(Übersicht!G937^'Perzentile Männlich'!$K$42)</f>
        <v>#DIV/0!</v>
      </c>
      <c r="O937" t="e">
        <f>Übersicht!H937/(Übersicht!I937^'Perzentile Männlich'!$K$11)</f>
        <v>#DIV/0!</v>
      </c>
    </row>
    <row r="938" spans="13:15" x14ac:dyDescent="0.3">
      <c r="M938" t="e">
        <f>Übersicht!D938/(Übersicht!E938^'Perzentile Männlich'!$K$34)</f>
        <v>#DIV/0!</v>
      </c>
      <c r="N938" t="e">
        <f>Übersicht!F938/(Übersicht!G938^'Perzentile Männlich'!$K$42)</f>
        <v>#DIV/0!</v>
      </c>
      <c r="O938" t="e">
        <f>Übersicht!H938/(Übersicht!I938^'Perzentile Männlich'!$K$11)</f>
        <v>#DIV/0!</v>
      </c>
    </row>
    <row r="939" spans="13:15" x14ac:dyDescent="0.3">
      <c r="M939" t="e">
        <f>Übersicht!D939/(Übersicht!E939^'Perzentile Männlich'!$K$34)</f>
        <v>#DIV/0!</v>
      </c>
      <c r="N939" t="e">
        <f>Übersicht!F939/(Übersicht!G939^'Perzentile Männlich'!$K$42)</f>
        <v>#DIV/0!</v>
      </c>
      <c r="O939" t="e">
        <f>Übersicht!H939/(Übersicht!I939^'Perzentile Männlich'!$K$11)</f>
        <v>#DIV/0!</v>
      </c>
    </row>
    <row r="940" spans="13:15" x14ac:dyDescent="0.3">
      <c r="M940" t="e">
        <f>Übersicht!D940/(Übersicht!E940^'Perzentile Männlich'!$K$34)</f>
        <v>#DIV/0!</v>
      </c>
      <c r="N940" t="e">
        <f>Übersicht!F940/(Übersicht!G940^'Perzentile Männlich'!$K$42)</f>
        <v>#DIV/0!</v>
      </c>
      <c r="O940" t="e">
        <f>Übersicht!H940/(Übersicht!I940^'Perzentile Männlich'!$K$11)</f>
        <v>#DIV/0!</v>
      </c>
    </row>
    <row r="941" spans="13:15" x14ac:dyDescent="0.3">
      <c r="M941" t="e">
        <f>Übersicht!D941/(Übersicht!E941^'Perzentile Männlich'!$K$34)</f>
        <v>#DIV/0!</v>
      </c>
      <c r="N941" t="e">
        <f>Übersicht!F941/(Übersicht!G941^'Perzentile Männlich'!$K$42)</f>
        <v>#DIV/0!</v>
      </c>
      <c r="O941" t="e">
        <f>Übersicht!H941/(Übersicht!I941^'Perzentile Männlich'!$K$11)</f>
        <v>#DIV/0!</v>
      </c>
    </row>
    <row r="942" spans="13:15" x14ac:dyDescent="0.3">
      <c r="M942" t="e">
        <f>Übersicht!D942/(Übersicht!E942^'Perzentile Männlich'!$K$34)</f>
        <v>#DIV/0!</v>
      </c>
      <c r="N942" t="e">
        <f>Übersicht!F942/(Übersicht!G942^'Perzentile Männlich'!$K$42)</f>
        <v>#DIV/0!</v>
      </c>
      <c r="O942" t="e">
        <f>Übersicht!H942/(Übersicht!I942^'Perzentile Männlich'!$K$11)</f>
        <v>#DIV/0!</v>
      </c>
    </row>
    <row r="943" spans="13:15" x14ac:dyDescent="0.3">
      <c r="M943" t="e">
        <f>Übersicht!D943/(Übersicht!E943^'Perzentile Männlich'!$K$34)</f>
        <v>#DIV/0!</v>
      </c>
      <c r="N943" t="e">
        <f>Übersicht!F943/(Übersicht!G943^'Perzentile Männlich'!$K$42)</f>
        <v>#DIV/0!</v>
      </c>
      <c r="O943" t="e">
        <f>Übersicht!H943/(Übersicht!I943^'Perzentile Männlich'!$K$11)</f>
        <v>#DIV/0!</v>
      </c>
    </row>
    <row r="944" spans="13:15" x14ac:dyDescent="0.3">
      <c r="M944" t="e">
        <f>Übersicht!D944/(Übersicht!E944^'Perzentile Männlich'!$K$34)</f>
        <v>#DIV/0!</v>
      </c>
      <c r="N944" t="e">
        <f>Übersicht!F944/(Übersicht!G944^'Perzentile Männlich'!$K$42)</f>
        <v>#DIV/0!</v>
      </c>
      <c r="O944" t="e">
        <f>Übersicht!H944/(Übersicht!I944^'Perzentile Männlich'!$K$11)</f>
        <v>#DIV/0!</v>
      </c>
    </row>
    <row r="945" spans="13:15" x14ac:dyDescent="0.3">
      <c r="M945" t="e">
        <f>Übersicht!D945/(Übersicht!E945^'Perzentile Männlich'!$K$34)</f>
        <v>#DIV/0!</v>
      </c>
      <c r="N945" t="e">
        <f>Übersicht!F945/(Übersicht!G945^'Perzentile Männlich'!$K$42)</f>
        <v>#DIV/0!</v>
      </c>
      <c r="O945" t="e">
        <f>Übersicht!H945/(Übersicht!I945^'Perzentile Männlich'!$K$11)</f>
        <v>#DIV/0!</v>
      </c>
    </row>
    <row r="946" spans="13:15" x14ac:dyDescent="0.3">
      <c r="M946" t="e">
        <f>Übersicht!D946/(Übersicht!E946^'Perzentile Männlich'!$K$34)</f>
        <v>#DIV/0!</v>
      </c>
      <c r="N946" t="e">
        <f>Übersicht!F946/(Übersicht!G946^'Perzentile Männlich'!$K$42)</f>
        <v>#DIV/0!</v>
      </c>
      <c r="O946" t="e">
        <f>Übersicht!H946/(Übersicht!I946^'Perzentile Männlich'!$K$11)</f>
        <v>#DIV/0!</v>
      </c>
    </row>
    <row r="947" spans="13:15" x14ac:dyDescent="0.3">
      <c r="M947" t="e">
        <f>Übersicht!D947/(Übersicht!E947^'Perzentile Männlich'!$K$34)</f>
        <v>#DIV/0!</v>
      </c>
      <c r="N947" t="e">
        <f>Übersicht!F947/(Übersicht!G947^'Perzentile Männlich'!$K$42)</f>
        <v>#DIV/0!</v>
      </c>
      <c r="O947" t="e">
        <f>Übersicht!H947/(Übersicht!I947^'Perzentile Männlich'!$K$11)</f>
        <v>#DIV/0!</v>
      </c>
    </row>
    <row r="948" spans="13:15" x14ac:dyDescent="0.3">
      <c r="M948" t="e">
        <f>Übersicht!D948/(Übersicht!E948^'Perzentile Männlich'!$K$34)</f>
        <v>#DIV/0!</v>
      </c>
      <c r="N948" t="e">
        <f>Übersicht!F948/(Übersicht!G948^'Perzentile Männlich'!$K$42)</f>
        <v>#DIV/0!</v>
      </c>
      <c r="O948" t="e">
        <f>Übersicht!H948/(Übersicht!I948^'Perzentile Männlich'!$K$11)</f>
        <v>#DIV/0!</v>
      </c>
    </row>
    <row r="949" spans="13:15" x14ac:dyDescent="0.3">
      <c r="M949" t="e">
        <f>Übersicht!D949/(Übersicht!E949^'Perzentile Männlich'!$K$34)</f>
        <v>#DIV/0!</v>
      </c>
      <c r="N949" t="e">
        <f>Übersicht!F949/(Übersicht!G949^'Perzentile Männlich'!$K$42)</f>
        <v>#DIV/0!</v>
      </c>
      <c r="O949" t="e">
        <f>Übersicht!H949/(Übersicht!I949^'Perzentile Männlich'!$K$11)</f>
        <v>#DIV/0!</v>
      </c>
    </row>
    <row r="950" spans="13:15" x14ac:dyDescent="0.3">
      <c r="M950" t="e">
        <f>Übersicht!D950/(Übersicht!E950^'Perzentile Männlich'!$K$34)</f>
        <v>#DIV/0!</v>
      </c>
      <c r="N950" t="e">
        <f>Übersicht!F950/(Übersicht!G950^'Perzentile Männlich'!$K$42)</f>
        <v>#DIV/0!</v>
      </c>
      <c r="O950" t="e">
        <f>Übersicht!H950/(Übersicht!I950^'Perzentile Männlich'!$K$11)</f>
        <v>#DIV/0!</v>
      </c>
    </row>
    <row r="951" spans="13:15" x14ac:dyDescent="0.3">
      <c r="M951" t="e">
        <f>Übersicht!D951/(Übersicht!E951^'Perzentile Männlich'!$K$34)</f>
        <v>#DIV/0!</v>
      </c>
      <c r="N951" t="e">
        <f>Übersicht!F951/(Übersicht!G951^'Perzentile Männlich'!$K$42)</f>
        <v>#DIV/0!</v>
      </c>
      <c r="O951" t="e">
        <f>Übersicht!H951/(Übersicht!I951^'Perzentile Männlich'!$K$11)</f>
        <v>#DIV/0!</v>
      </c>
    </row>
    <row r="952" spans="13:15" x14ac:dyDescent="0.3">
      <c r="M952" t="e">
        <f>Übersicht!D952/(Übersicht!E952^'Perzentile Männlich'!$K$34)</f>
        <v>#DIV/0!</v>
      </c>
      <c r="N952" t="e">
        <f>Übersicht!F952/(Übersicht!G952^'Perzentile Männlich'!$K$42)</f>
        <v>#DIV/0!</v>
      </c>
      <c r="O952" t="e">
        <f>Übersicht!H952/(Übersicht!I952^'Perzentile Männlich'!$K$11)</f>
        <v>#DIV/0!</v>
      </c>
    </row>
    <row r="953" spans="13:15" x14ac:dyDescent="0.3">
      <c r="M953" t="e">
        <f>Übersicht!D953/(Übersicht!E953^'Perzentile Männlich'!$K$34)</f>
        <v>#DIV/0!</v>
      </c>
      <c r="N953" t="e">
        <f>Übersicht!F953/(Übersicht!G953^'Perzentile Männlich'!$K$42)</f>
        <v>#DIV/0!</v>
      </c>
      <c r="O953" t="e">
        <f>Übersicht!H953/(Übersicht!I953^'Perzentile Männlich'!$K$11)</f>
        <v>#DIV/0!</v>
      </c>
    </row>
    <row r="954" spans="13:15" x14ac:dyDescent="0.3">
      <c r="M954" t="e">
        <f>Übersicht!D954/(Übersicht!E954^'Perzentile Männlich'!$K$34)</f>
        <v>#DIV/0!</v>
      </c>
      <c r="N954" t="e">
        <f>Übersicht!F954/(Übersicht!G954^'Perzentile Männlich'!$K$42)</f>
        <v>#DIV/0!</v>
      </c>
      <c r="O954" t="e">
        <f>Übersicht!H954/(Übersicht!I954^'Perzentile Männlich'!$K$11)</f>
        <v>#DIV/0!</v>
      </c>
    </row>
    <row r="955" spans="13:15" x14ac:dyDescent="0.3">
      <c r="M955" t="e">
        <f>Übersicht!D955/(Übersicht!E955^'Perzentile Männlich'!$K$34)</f>
        <v>#DIV/0!</v>
      </c>
      <c r="N955" t="e">
        <f>Übersicht!F955/(Übersicht!G955^'Perzentile Männlich'!$K$42)</f>
        <v>#DIV/0!</v>
      </c>
      <c r="O955" t="e">
        <f>Übersicht!H955/(Übersicht!I955^'Perzentile Männlich'!$K$11)</f>
        <v>#DIV/0!</v>
      </c>
    </row>
    <row r="956" spans="13:15" x14ac:dyDescent="0.3">
      <c r="M956" t="e">
        <f>Übersicht!D956/(Übersicht!E956^'Perzentile Männlich'!$K$34)</f>
        <v>#DIV/0!</v>
      </c>
      <c r="N956" t="e">
        <f>Übersicht!F956/(Übersicht!G956^'Perzentile Männlich'!$K$42)</f>
        <v>#DIV/0!</v>
      </c>
      <c r="O956" t="e">
        <f>Übersicht!H956/(Übersicht!I956^'Perzentile Männlich'!$K$11)</f>
        <v>#DIV/0!</v>
      </c>
    </row>
    <row r="957" spans="13:15" x14ac:dyDescent="0.3">
      <c r="M957" t="e">
        <f>Übersicht!D957/(Übersicht!E957^'Perzentile Männlich'!$K$34)</f>
        <v>#DIV/0!</v>
      </c>
      <c r="N957" t="e">
        <f>Übersicht!F957/(Übersicht!G957^'Perzentile Männlich'!$K$42)</f>
        <v>#DIV/0!</v>
      </c>
      <c r="O957" t="e">
        <f>Übersicht!H957/(Übersicht!I957^'Perzentile Männlich'!$K$11)</f>
        <v>#DIV/0!</v>
      </c>
    </row>
    <row r="958" spans="13:15" x14ac:dyDescent="0.3">
      <c r="M958" t="e">
        <f>Übersicht!D958/(Übersicht!E958^'Perzentile Männlich'!$K$34)</f>
        <v>#DIV/0!</v>
      </c>
      <c r="N958" t="e">
        <f>Übersicht!F958/(Übersicht!G958^'Perzentile Männlich'!$K$42)</f>
        <v>#DIV/0!</v>
      </c>
      <c r="O958" t="e">
        <f>Übersicht!H958/(Übersicht!I958^'Perzentile Männlich'!$K$11)</f>
        <v>#DIV/0!</v>
      </c>
    </row>
    <row r="959" spans="13:15" x14ac:dyDescent="0.3">
      <c r="M959" t="e">
        <f>Übersicht!D959/(Übersicht!E959^'Perzentile Männlich'!$K$34)</f>
        <v>#DIV/0!</v>
      </c>
      <c r="N959" t="e">
        <f>Übersicht!F959/(Übersicht!G959^'Perzentile Männlich'!$K$42)</f>
        <v>#DIV/0!</v>
      </c>
      <c r="O959" t="e">
        <f>Übersicht!H959/(Übersicht!I959^'Perzentile Männlich'!$K$11)</f>
        <v>#DIV/0!</v>
      </c>
    </row>
    <row r="960" spans="13:15" x14ac:dyDescent="0.3">
      <c r="M960" t="e">
        <f>Übersicht!D960/(Übersicht!E960^'Perzentile Männlich'!$K$34)</f>
        <v>#DIV/0!</v>
      </c>
      <c r="N960" t="e">
        <f>Übersicht!F960/(Übersicht!G960^'Perzentile Männlich'!$K$42)</f>
        <v>#DIV/0!</v>
      </c>
      <c r="O960" t="e">
        <f>Übersicht!H960/(Übersicht!I960^'Perzentile Männlich'!$K$11)</f>
        <v>#DIV/0!</v>
      </c>
    </row>
    <row r="961" spans="13:15" x14ac:dyDescent="0.3">
      <c r="M961" t="e">
        <f>Übersicht!D961/(Übersicht!E961^'Perzentile Männlich'!$K$34)</f>
        <v>#DIV/0!</v>
      </c>
      <c r="N961" t="e">
        <f>Übersicht!F961/(Übersicht!G961^'Perzentile Männlich'!$K$42)</f>
        <v>#DIV/0!</v>
      </c>
      <c r="O961" t="e">
        <f>Übersicht!H961/(Übersicht!I961^'Perzentile Männlich'!$K$11)</f>
        <v>#DIV/0!</v>
      </c>
    </row>
    <row r="962" spans="13:15" x14ac:dyDescent="0.3">
      <c r="M962" t="e">
        <f>Übersicht!D962/(Übersicht!E962^'Perzentile Männlich'!$K$34)</f>
        <v>#DIV/0!</v>
      </c>
      <c r="N962" t="e">
        <f>Übersicht!F962/(Übersicht!G962^'Perzentile Männlich'!$K$42)</f>
        <v>#DIV/0!</v>
      </c>
      <c r="O962" t="e">
        <f>Übersicht!H962/(Übersicht!I962^'Perzentile Männlich'!$K$11)</f>
        <v>#DIV/0!</v>
      </c>
    </row>
    <row r="963" spans="13:15" x14ac:dyDescent="0.3">
      <c r="M963" t="e">
        <f>Übersicht!D963/(Übersicht!E963^'Perzentile Männlich'!$K$34)</f>
        <v>#DIV/0!</v>
      </c>
      <c r="N963" t="e">
        <f>Übersicht!F963/(Übersicht!G963^'Perzentile Männlich'!$K$42)</f>
        <v>#DIV/0!</v>
      </c>
      <c r="O963" t="e">
        <f>Übersicht!H963/(Übersicht!I963^'Perzentile Männlich'!$K$11)</f>
        <v>#DIV/0!</v>
      </c>
    </row>
    <row r="964" spans="13:15" x14ac:dyDescent="0.3">
      <c r="M964" t="e">
        <f>Übersicht!D964/(Übersicht!E964^'Perzentile Männlich'!$K$34)</f>
        <v>#DIV/0!</v>
      </c>
      <c r="N964" t="e">
        <f>Übersicht!F964/(Übersicht!G964^'Perzentile Männlich'!$K$42)</f>
        <v>#DIV/0!</v>
      </c>
      <c r="O964" t="e">
        <f>Übersicht!H964/(Übersicht!I964^'Perzentile Männlich'!$K$11)</f>
        <v>#DIV/0!</v>
      </c>
    </row>
    <row r="965" spans="13:15" x14ac:dyDescent="0.3">
      <c r="M965" t="e">
        <f>Übersicht!D965/(Übersicht!E965^'Perzentile Männlich'!$K$34)</f>
        <v>#DIV/0!</v>
      </c>
      <c r="N965" t="e">
        <f>Übersicht!F965/(Übersicht!G965^'Perzentile Männlich'!$K$42)</f>
        <v>#DIV/0!</v>
      </c>
      <c r="O965" t="e">
        <f>Übersicht!H965/(Übersicht!I965^'Perzentile Männlich'!$K$11)</f>
        <v>#DIV/0!</v>
      </c>
    </row>
    <row r="966" spans="13:15" x14ac:dyDescent="0.3">
      <c r="M966" t="e">
        <f>Übersicht!D966/(Übersicht!E966^'Perzentile Männlich'!$K$34)</f>
        <v>#DIV/0!</v>
      </c>
      <c r="N966" t="e">
        <f>Übersicht!F966/(Übersicht!G966^'Perzentile Männlich'!$K$42)</f>
        <v>#DIV/0!</v>
      </c>
      <c r="O966" t="e">
        <f>Übersicht!H966/(Übersicht!I966^'Perzentile Männlich'!$K$11)</f>
        <v>#DIV/0!</v>
      </c>
    </row>
    <row r="967" spans="13:15" x14ac:dyDescent="0.3">
      <c r="M967" t="e">
        <f>Übersicht!D967/(Übersicht!E967^'Perzentile Männlich'!$K$34)</f>
        <v>#DIV/0!</v>
      </c>
      <c r="N967" t="e">
        <f>Übersicht!F967/(Übersicht!G967^'Perzentile Männlich'!$K$42)</f>
        <v>#DIV/0!</v>
      </c>
      <c r="O967" t="e">
        <f>Übersicht!H967/(Übersicht!I967^'Perzentile Männlich'!$K$11)</f>
        <v>#DIV/0!</v>
      </c>
    </row>
    <row r="968" spans="13:15" x14ac:dyDescent="0.3">
      <c r="M968" t="e">
        <f>Übersicht!D968/(Übersicht!E968^'Perzentile Männlich'!$K$34)</f>
        <v>#DIV/0!</v>
      </c>
      <c r="N968" t="e">
        <f>Übersicht!F968/(Übersicht!G968^'Perzentile Männlich'!$K$42)</f>
        <v>#DIV/0!</v>
      </c>
      <c r="O968" t="e">
        <f>Übersicht!H968/(Übersicht!I968^'Perzentile Männlich'!$K$11)</f>
        <v>#DIV/0!</v>
      </c>
    </row>
    <row r="969" spans="13:15" x14ac:dyDescent="0.3">
      <c r="M969" t="e">
        <f>Übersicht!D969/(Übersicht!E969^'Perzentile Männlich'!$K$34)</f>
        <v>#DIV/0!</v>
      </c>
      <c r="N969" t="e">
        <f>Übersicht!F969/(Übersicht!G969^'Perzentile Männlich'!$K$42)</f>
        <v>#DIV/0!</v>
      </c>
      <c r="O969" t="e">
        <f>Übersicht!H969/(Übersicht!I969^'Perzentile Männlich'!$K$11)</f>
        <v>#DIV/0!</v>
      </c>
    </row>
    <row r="970" spans="13:15" x14ac:dyDescent="0.3">
      <c r="M970" t="e">
        <f>Übersicht!D970/(Übersicht!E970^'Perzentile Männlich'!$K$34)</f>
        <v>#DIV/0!</v>
      </c>
      <c r="N970" t="e">
        <f>Übersicht!F970/(Übersicht!G970^'Perzentile Männlich'!$K$42)</f>
        <v>#DIV/0!</v>
      </c>
      <c r="O970" t="e">
        <f>Übersicht!H970/(Übersicht!I970^'Perzentile Männlich'!$K$11)</f>
        <v>#DIV/0!</v>
      </c>
    </row>
    <row r="971" spans="13:15" x14ac:dyDescent="0.3">
      <c r="M971" t="e">
        <f>Übersicht!D971/(Übersicht!E971^'Perzentile Männlich'!$K$34)</f>
        <v>#DIV/0!</v>
      </c>
      <c r="N971" t="e">
        <f>Übersicht!F971/(Übersicht!G971^'Perzentile Männlich'!$K$42)</f>
        <v>#DIV/0!</v>
      </c>
      <c r="O971" t="e">
        <f>Übersicht!H971/(Übersicht!I971^'Perzentile Männlich'!$K$11)</f>
        <v>#DIV/0!</v>
      </c>
    </row>
    <row r="972" spans="13:15" x14ac:dyDescent="0.3">
      <c r="M972" t="e">
        <f>Übersicht!D972/(Übersicht!E972^'Perzentile Männlich'!$K$34)</f>
        <v>#DIV/0!</v>
      </c>
      <c r="N972" t="e">
        <f>Übersicht!F972/(Übersicht!G972^'Perzentile Männlich'!$K$42)</f>
        <v>#DIV/0!</v>
      </c>
      <c r="O972" t="e">
        <f>Übersicht!H972/(Übersicht!I972^'Perzentile Männlich'!$K$11)</f>
        <v>#DIV/0!</v>
      </c>
    </row>
    <row r="973" spans="13:15" x14ac:dyDescent="0.3">
      <c r="M973" t="e">
        <f>Übersicht!D973/(Übersicht!E973^'Perzentile Männlich'!$K$34)</f>
        <v>#DIV/0!</v>
      </c>
      <c r="N973" t="e">
        <f>Übersicht!F973/(Übersicht!G973^'Perzentile Männlich'!$K$42)</f>
        <v>#DIV/0!</v>
      </c>
      <c r="O973" t="e">
        <f>Übersicht!H973/(Übersicht!I973^'Perzentile Männlich'!$K$11)</f>
        <v>#DIV/0!</v>
      </c>
    </row>
    <row r="974" spans="13:15" x14ac:dyDescent="0.3">
      <c r="M974" t="e">
        <f>Übersicht!D974/(Übersicht!E974^'Perzentile Männlich'!$K$34)</f>
        <v>#DIV/0!</v>
      </c>
      <c r="N974" t="e">
        <f>Übersicht!F974/(Übersicht!G974^'Perzentile Männlich'!$K$42)</f>
        <v>#DIV/0!</v>
      </c>
      <c r="O974" t="e">
        <f>Übersicht!H974/(Übersicht!I974^'Perzentile Männlich'!$K$11)</f>
        <v>#DIV/0!</v>
      </c>
    </row>
    <row r="975" spans="13:15" x14ac:dyDescent="0.3">
      <c r="M975" t="e">
        <f>Übersicht!D975/(Übersicht!E975^'Perzentile Männlich'!$K$34)</f>
        <v>#DIV/0!</v>
      </c>
      <c r="N975" t="e">
        <f>Übersicht!F975/(Übersicht!G975^'Perzentile Männlich'!$K$42)</f>
        <v>#DIV/0!</v>
      </c>
      <c r="O975" t="e">
        <f>Übersicht!H975/(Übersicht!I975^'Perzentile Männlich'!$K$11)</f>
        <v>#DIV/0!</v>
      </c>
    </row>
    <row r="976" spans="13:15" x14ac:dyDescent="0.3">
      <c r="M976" t="e">
        <f>Übersicht!D976/(Übersicht!E976^'Perzentile Männlich'!$K$34)</f>
        <v>#DIV/0!</v>
      </c>
      <c r="N976" t="e">
        <f>Übersicht!F976/(Übersicht!G976^'Perzentile Männlich'!$K$42)</f>
        <v>#DIV/0!</v>
      </c>
      <c r="O976" t="e">
        <f>Übersicht!H976/(Übersicht!I976^'Perzentile Männlich'!$K$11)</f>
        <v>#DIV/0!</v>
      </c>
    </row>
    <row r="977" spans="13:15" x14ac:dyDescent="0.3">
      <c r="M977" t="e">
        <f>Übersicht!D977/(Übersicht!E977^'Perzentile Männlich'!$K$34)</f>
        <v>#DIV/0!</v>
      </c>
      <c r="N977" t="e">
        <f>Übersicht!F977/(Übersicht!G977^'Perzentile Männlich'!$K$42)</f>
        <v>#DIV/0!</v>
      </c>
      <c r="O977" t="e">
        <f>Übersicht!H977/(Übersicht!I977^'Perzentile Männlich'!$K$11)</f>
        <v>#DIV/0!</v>
      </c>
    </row>
    <row r="978" spans="13:15" x14ac:dyDescent="0.3">
      <c r="M978" t="e">
        <f>Übersicht!D978/(Übersicht!E978^'Perzentile Männlich'!$K$34)</f>
        <v>#DIV/0!</v>
      </c>
      <c r="N978" t="e">
        <f>Übersicht!F978/(Übersicht!G978^'Perzentile Männlich'!$K$42)</f>
        <v>#DIV/0!</v>
      </c>
      <c r="O978" t="e">
        <f>Übersicht!H978/(Übersicht!I978^'Perzentile Männlich'!$K$11)</f>
        <v>#DIV/0!</v>
      </c>
    </row>
    <row r="979" spans="13:15" x14ac:dyDescent="0.3">
      <c r="M979" t="e">
        <f>Übersicht!D979/(Übersicht!E979^'Perzentile Männlich'!$K$34)</f>
        <v>#DIV/0!</v>
      </c>
      <c r="N979" t="e">
        <f>Übersicht!F979/(Übersicht!G979^'Perzentile Männlich'!$K$42)</f>
        <v>#DIV/0!</v>
      </c>
      <c r="O979" t="e">
        <f>Übersicht!H979/(Übersicht!I979^'Perzentile Männlich'!$K$11)</f>
        <v>#DIV/0!</v>
      </c>
    </row>
    <row r="980" spans="13:15" x14ac:dyDescent="0.3">
      <c r="M980" t="e">
        <f>Übersicht!D980/(Übersicht!E980^'Perzentile Männlich'!$K$34)</f>
        <v>#DIV/0!</v>
      </c>
      <c r="N980" t="e">
        <f>Übersicht!F980/(Übersicht!G980^'Perzentile Männlich'!$K$42)</f>
        <v>#DIV/0!</v>
      </c>
      <c r="O980" t="e">
        <f>Übersicht!H980/(Übersicht!I980^'Perzentile Männlich'!$K$11)</f>
        <v>#DIV/0!</v>
      </c>
    </row>
    <row r="981" spans="13:15" x14ac:dyDescent="0.3">
      <c r="M981" t="e">
        <f>Übersicht!D981/(Übersicht!E981^'Perzentile Männlich'!$K$34)</f>
        <v>#DIV/0!</v>
      </c>
      <c r="N981" t="e">
        <f>Übersicht!F981/(Übersicht!G981^'Perzentile Männlich'!$K$42)</f>
        <v>#DIV/0!</v>
      </c>
      <c r="O981" t="e">
        <f>Übersicht!H981/(Übersicht!I981^'Perzentile Männlich'!$K$11)</f>
        <v>#DIV/0!</v>
      </c>
    </row>
    <row r="982" spans="13:15" x14ac:dyDescent="0.3">
      <c r="M982" t="e">
        <f>Übersicht!D982/(Übersicht!E982^'Perzentile Männlich'!$K$34)</f>
        <v>#DIV/0!</v>
      </c>
      <c r="N982" t="e">
        <f>Übersicht!F982/(Übersicht!G982^'Perzentile Männlich'!$K$42)</f>
        <v>#DIV/0!</v>
      </c>
      <c r="O982" t="e">
        <f>Übersicht!H982/(Übersicht!I982^'Perzentile Männlich'!$K$11)</f>
        <v>#DIV/0!</v>
      </c>
    </row>
    <row r="983" spans="13:15" x14ac:dyDescent="0.3">
      <c r="M983" t="e">
        <f>Übersicht!D983/(Übersicht!E983^'Perzentile Männlich'!$K$34)</f>
        <v>#DIV/0!</v>
      </c>
      <c r="N983" t="e">
        <f>Übersicht!F983/(Übersicht!G983^'Perzentile Männlich'!$K$42)</f>
        <v>#DIV/0!</v>
      </c>
      <c r="O983" t="e">
        <f>Übersicht!H983/(Übersicht!I983^'Perzentile Männlich'!$K$11)</f>
        <v>#DIV/0!</v>
      </c>
    </row>
    <row r="984" spans="13:15" x14ac:dyDescent="0.3">
      <c r="M984" t="e">
        <f>Übersicht!D984/(Übersicht!E984^'Perzentile Männlich'!$K$34)</f>
        <v>#DIV/0!</v>
      </c>
      <c r="N984" t="e">
        <f>Übersicht!F984/(Übersicht!G984^'Perzentile Männlich'!$K$42)</f>
        <v>#DIV/0!</v>
      </c>
      <c r="O984" t="e">
        <f>Übersicht!H984/(Übersicht!I984^'Perzentile Männlich'!$K$11)</f>
        <v>#DIV/0!</v>
      </c>
    </row>
    <row r="985" spans="13:15" x14ac:dyDescent="0.3">
      <c r="M985" t="e">
        <f>Übersicht!D985/(Übersicht!E985^'Perzentile Männlich'!$K$34)</f>
        <v>#DIV/0!</v>
      </c>
      <c r="N985" t="e">
        <f>Übersicht!F985/(Übersicht!G985^'Perzentile Männlich'!$K$42)</f>
        <v>#DIV/0!</v>
      </c>
      <c r="O985" t="e">
        <f>Übersicht!H985/(Übersicht!I985^'Perzentile Männlich'!$K$11)</f>
        <v>#DIV/0!</v>
      </c>
    </row>
    <row r="986" spans="13:15" x14ac:dyDescent="0.3">
      <c r="M986" t="e">
        <f>Übersicht!D986/(Übersicht!E986^'Perzentile Männlich'!$K$34)</f>
        <v>#DIV/0!</v>
      </c>
      <c r="N986" t="e">
        <f>Übersicht!F986/(Übersicht!G986^'Perzentile Männlich'!$K$42)</f>
        <v>#DIV/0!</v>
      </c>
      <c r="O986" t="e">
        <f>Übersicht!H986/(Übersicht!I986^'Perzentile Männlich'!$K$11)</f>
        <v>#DIV/0!</v>
      </c>
    </row>
    <row r="987" spans="13:15" x14ac:dyDescent="0.3">
      <c r="M987" t="e">
        <f>Übersicht!D987/(Übersicht!E987^'Perzentile Männlich'!$K$34)</f>
        <v>#DIV/0!</v>
      </c>
      <c r="N987" t="e">
        <f>Übersicht!F987/(Übersicht!G987^'Perzentile Männlich'!$K$42)</f>
        <v>#DIV/0!</v>
      </c>
      <c r="O987" t="e">
        <f>Übersicht!H987/(Übersicht!I987^'Perzentile Männlich'!$K$11)</f>
        <v>#DIV/0!</v>
      </c>
    </row>
    <row r="988" spans="13:15" x14ac:dyDescent="0.3">
      <c r="M988" t="e">
        <f>Übersicht!D988/(Übersicht!E988^'Perzentile Männlich'!$K$34)</f>
        <v>#DIV/0!</v>
      </c>
      <c r="N988" t="e">
        <f>Übersicht!F988/(Übersicht!G988^'Perzentile Männlich'!$K$42)</f>
        <v>#DIV/0!</v>
      </c>
      <c r="O988" t="e">
        <f>Übersicht!H988/(Übersicht!I988^'Perzentile Männlich'!$K$11)</f>
        <v>#DIV/0!</v>
      </c>
    </row>
    <row r="989" spans="13:15" x14ac:dyDescent="0.3">
      <c r="M989" t="e">
        <f>Übersicht!D989/(Übersicht!E989^'Perzentile Männlich'!$K$34)</f>
        <v>#DIV/0!</v>
      </c>
      <c r="N989" t="e">
        <f>Übersicht!F989/(Übersicht!G989^'Perzentile Männlich'!$K$42)</f>
        <v>#DIV/0!</v>
      </c>
      <c r="O989" t="e">
        <f>Übersicht!H989/(Übersicht!I989^'Perzentile Männlich'!$K$11)</f>
        <v>#DIV/0!</v>
      </c>
    </row>
    <row r="990" spans="13:15" x14ac:dyDescent="0.3">
      <c r="M990" t="e">
        <f>Übersicht!D990/(Übersicht!E990^'Perzentile Männlich'!$K$34)</f>
        <v>#DIV/0!</v>
      </c>
      <c r="N990" t="e">
        <f>Übersicht!F990/(Übersicht!G990^'Perzentile Männlich'!$K$42)</f>
        <v>#DIV/0!</v>
      </c>
      <c r="O990" t="e">
        <f>Übersicht!H990/(Übersicht!I990^'Perzentile Männlich'!$K$11)</f>
        <v>#DIV/0!</v>
      </c>
    </row>
    <row r="991" spans="13:15" x14ac:dyDescent="0.3">
      <c r="M991" t="e">
        <f>Übersicht!D991/(Übersicht!E991^'Perzentile Männlich'!$K$34)</f>
        <v>#DIV/0!</v>
      </c>
      <c r="N991" t="e">
        <f>Übersicht!F991/(Übersicht!G991^'Perzentile Männlich'!$K$42)</f>
        <v>#DIV/0!</v>
      </c>
      <c r="O991" t="e">
        <f>Übersicht!H991/(Übersicht!I991^'Perzentile Männlich'!$K$11)</f>
        <v>#DIV/0!</v>
      </c>
    </row>
    <row r="992" spans="13:15" x14ac:dyDescent="0.3">
      <c r="M992" t="e">
        <f>Übersicht!D992/(Übersicht!E992^'Perzentile Männlich'!$K$34)</f>
        <v>#DIV/0!</v>
      </c>
      <c r="N992" t="e">
        <f>Übersicht!F992/(Übersicht!G992^'Perzentile Männlich'!$K$42)</f>
        <v>#DIV/0!</v>
      </c>
      <c r="O992" t="e">
        <f>Übersicht!H992/(Übersicht!I992^'Perzentile Männlich'!$K$11)</f>
        <v>#DIV/0!</v>
      </c>
    </row>
    <row r="993" spans="13:15" x14ac:dyDescent="0.3">
      <c r="M993" t="e">
        <f>Übersicht!D993/(Übersicht!E993^'Perzentile Männlich'!$K$34)</f>
        <v>#DIV/0!</v>
      </c>
      <c r="N993" t="e">
        <f>Übersicht!F993/(Übersicht!G993^'Perzentile Männlich'!$K$42)</f>
        <v>#DIV/0!</v>
      </c>
      <c r="O993" t="e">
        <f>Übersicht!H993/(Übersicht!I993^'Perzentile Männlich'!$K$11)</f>
        <v>#DIV/0!</v>
      </c>
    </row>
    <row r="994" spans="13:15" x14ac:dyDescent="0.3">
      <c r="M994" t="e">
        <f>Übersicht!D994/(Übersicht!E994^'Perzentile Männlich'!$K$34)</f>
        <v>#DIV/0!</v>
      </c>
      <c r="N994" t="e">
        <f>Übersicht!F994/(Übersicht!G994^'Perzentile Männlich'!$K$42)</f>
        <v>#DIV/0!</v>
      </c>
      <c r="O994" t="e">
        <f>Übersicht!H994/(Übersicht!I994^'Perzentile Männlich'!$K$11)</f>
        <v>#DIV/0!</v>
      </c>
    </row>
    <row r="995" spans="13:15" x14ac:dyDescent="0.3">
      <c r="M995" t="e">
        <f>Übersicht!D995/(Übersicht!E995^'Perzentile Männlich'!$K$34)</f>
        <v>#DIV/0!</v>
      </c>
      <c r="N995" t="e">
        <f>Übersicht!F995/(Übersicht!G995^'Perzentile Männlich'!$K$42)</f>
        <v>#DIV/0!</v>
      </c>
      <c r="O995" t="e">
        <f>Übersicht!H995/(Übersicht!I995^'Perzentile Männlich'!$K$11)</f>
        <v>#DIV/0!</v>
      </c>
    </row>
    <row r="996" spans="13:15" x14ac:dyDescent="0.3">
      <c r="M996" t="e">
        <f>Übersicht!D996/(Übersicht!E996^'Perzentile Männlich'!$K$34)</f>
        <v>#DIV/0!</v>
      </c>
      <c r="N996" t="e">
        <f>Übersicht!F996/(Übersicht!G996^'Perzentile Männlich'!$K$42)</f>
        <v>#DIV/0!</v>
      </c>
      <c r="O996" t="e">
        <f>Übersicht!H996/(Übersicht!I996^'Perzentile Männlich'!$K$11)</f>
        <v>#DIV/0!</v>
      </c>
    </row>
    <row r="997" spans="13:15" x14ac:dyDescent="0.3">
      <c r="M997" t="e">
        <f>Übersicht!D997/(Übersicht!E997^'Perzentile Männlich'!$K$34)</f>
        <v>#DIV/0!</v>
      </c>
      <c r="N997" t="e">
        <f>Übersicht!F997/(Übersicht!G997^'Perzentile Männlich'!$K$42)</f>
        <v>#DIV/0!</v>
      </c>
      <c r="O997" t="e">
        <f>Übersicht!H997/(Übersicht!I997^'Perzentile Männlich'!$K$11)</f>
        <v>#DIV/0!</v>
      </c>
    </row>
    <row r="998" spans="13:15" x14ac:dyDescent="0.3">
      <c r="M998" t="e">
        <f>Übersicht!D998/(Übersicht!E998^'Perzentile Männlich'!$K$34)</f>
        <v>#DIV/0!</v>
      </c>
      <c r="N998" t="e">
        <f>Übersicht!F998/(Übersicht!G998^'Perzentile Männlich'!$K$42)</f>
        <v>#DIV/0!</v>
      </c>
      <c r="O998" t="e">
        <f>Übersicht!H998/(Übersicht!I998^'Perzentile Männlich'!$K$11)</f>
        <v>#DIV/0!</v>
      </c>
    </row>
    <row r="999" spans="13:15" x14ac:dyDescent="0.3">
      <c r="M999" t="e">
        <f>Übersicht!D999/(Übersicht!E999^'Perzentile Männlich'!$K$34)</f>
        <v>#DIV/0!</v>
      </c>
      <c r="N999" t="e">
        <f>Übersicht!F999/(Übersicht!G999^'Perzentile Männlich'!$K$42)</f>
        <v>#DIV/0!</v>
      </c>
      <c r="O999" t="e">
        <f>Übersicht!H999/(Übersicht!I999^'Perzentile Männlich'!$K$11)</f>
        <v>#DIV/0!</v>
      </c>
    </row>
    <row r="1000" spans="13:15" x14ac:dyDescent="0.3">
      <c r="M1000" t="e">
        <f>Übersicht!D1000/(Übersicht!E1000^'Perzentile Männlich'!$K$34)</f>
        <v>#DIV/0!</v>
      </c>
      <c r="N1000" t="e">
        <f>Übersicht!F1000/(Übersicht!G1000^'Perzentile Männlich'!$K$42)</f>
        <v>#DIV/0!</v>
      </c>
      <c r="O1000" t="e">
        <f>Übersicht!H1000/(Übersicht!I1000^'Perzentile Männlich'!$K$11)</f>
        <v>#DIV/0!</v>
      </c>
    </row>
    <row r="1001" spans="13:15" x14ac:dyDescent="0.3">
      <c r="M1001" t="e">
        <f>Übersicht!D1001/(Übersicht!E1001^'Perzentile Männlich'!$K$34)</f>
        <v>#DIV/0!</v>
      </c>
      <c r="N1001" t="e">
        <f>Übersicht!F1001/(Übersicht!G1001^'Perzentile Männlich'!$K$42)</f>
        <v>#DIV/0!</v>
      </c>
      <c r="O1001" t="e">
        <f>Übersicht!H1001/(Übersicht!I1001^'Perzentile Männlich'!$K$11)</f>
        <v>#DIV/0!</v>
      </c>
    </row>
    <row r="1002" spans="13:15" x14ac:dyDescent="0.3">
      <c r="M1002" t="e">
        <f>Übersicht!D1002/(Übersicht!E1002^'Perzentile Männlich'!$K$34)</f>
        <v>#DIV/0!</v>
      </c>
      <c r="N1002" t="e">
        <f>Übersicht!F1002/(Übersicht!G1002^'Perzentile Männlich'!$K$42)</f>
        <v>#DIV/0!</v>
      </c>
      <c r="O1002" t="e">
        <f>Übersicht!H1002/(Übersicht!I1002^'Perzentile Männlich'!$K$11)</f>
        <v>#DIV/0!</v>
      </c>
    </row>
    <row r="1003" spans="13:15" x14ac:dyDescent="0.3">
      <c r="M1003" t="e">
        <f>Übersicht!D1003/(Übersicht!E1003^'Perzentile Männlich'!$K$34)</f>
        <v>#DIV/0!</v>
      </c>
      <c r="N1003" t="e">
        <f>Übersicht!F1003/(Übersicht!G1003^'Perzentile Männlich'!$K$42)</f>
        <v>#DIV/0!</v>
      </c>
      <c r="O1003" t="e">
        <f>Übersicht!H1003/(Übersicht!I1003^'Perzentile Männlich'!$K$11)</f>
        <v>#DIV/0!</v>
      </c>
    </row>
    <row r="1004" spans="13:15" x14ac:dyDescent="0.3">
      <c r="M1004" t="e">
        <f>Übersicht!D1004/(Übersicht!E1004^'Perzentile Männlich'!$K$34)</f>
        <v>#DIV/0!</v>
      </c>
      <c r="N1004" t="e">
        <f>Übersicht!F1004/(Übersicht!G1004^'Perzentile Männlich'!$K$42)</f>
        <v>#DIV/0!</v>
      </c>
      <c r="O1004" t="e">
        <f>Übersicht!H1004/(Übersicht!I1004^'Perzentile Männlich'!$K$11)</f>
        <v>#DIV/0!</v>
      </c>
    </row>
  </sheetData>
  <mergeCells count="6">
    <mergeCell ref="A1:G1"/>
    <mergeCell ref="A41:G41"/>
    <mergeCell ref="A9:G9"/>
    <mergeCell ref="A17:G17"/>
    <mergeCell ref="A25:G25"/>
    <mergeCell ref="A33:G3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C1004"/>
  <sheetViews>
    <sheetView topLeftCell="I1" workbookViewId="0">
      <selection activeCell="V8" sqref="V8"/>
    </sheetView>
  </sheetViews>
  <sheetFormatPr baseColWidth="10" defaultColWidth="11.44140625" defaultRowHeight="14.4" x14ac:dyDescent="0.3"/>
  <cols>
    <col min="5" max="5" width="14.6640625" customWidth="1"/>
    <col min="6" max="6" width="12.5546875" customWidth="1"/>
    <col min="9" max="9" width="23.33203125" customWidth="1"/>
    <col min="11" max="11" width="32.44140625" customWidth="1"/>
    <col min="12" max="12" width="16.88671875" customWidth="1"/>
    <col min="13" max="14" width="24" customWidth="1"/>
    <col min="15" max="15" width="23.33203125" customWidth="1"/>
    <col min="16" max="16" width="18.6640625" customWidth="1"/>
    <col min="17" max="17" width="11.33203125" customWidth="1"/>
    <col min="18" max="23" width="13.6640625" customWidth="1"/>
  </cols>
  <sheetData>
    <row r="1" spans="1:29" x14ac:dyDescent="0.3">
      <c r="A1" s="190" t="s">
        <v>73</v>
      </c>
      <c r="B1" s="190"/>
      <c r="C1" s="190"/>
      <c r="D1" s="190"/>
      <c r="E1" s="190"/>
      <c r="F1" s="190"/>
      <c r="G1" s="190"/>
      <c r="I1" s="33" t="s">
        <v>61</v>
      </c>
      <c r="K1" s="33" t="s">
        <v>74</v>
      </c>
      <c r="M1" s="33" t="s">
        <v>75</v>
      </c>
      <c r="N1" s="33" t="s">
        <v>76</v>
      </c>
      <c r="O1" s="33" t="s">
        <v>77</v>
      </c>
      <c r="R1" s="33" t="s">
        <v>12</v>
      </c>
      <c r="S1" s="33" t="s">
        <v>15</v>
      </c>
      <c r="T1" s="33" t="s">
        <v>16</v>
      </c>
      <c r="U1" s="33" t="s">
        <v>17</v>
      </c>
      <c r="V1" s="33" t="s">
        <v>78</v>
      </c>
      <c r="W1" s="33" t="s">
        <v>73</v>
      </c>
      <c r="Y1" s="33"/>
      <c r="AA1" s="33"/>
      <c r="AC1" s="33"/>
    </row>
    <row r="2" spans="1:29" x14ac:dyDescent="0.3">
      <c r="A2" s="33" t="s">
        <v>29</v>
      </c>
      <c r="B2" s="33" t="s">
        <v>79</v>
      </c>
      <c r="C2" s="33" t="s">
        <v>80</v>
      </c>
      <c r="D2" s="33" t="s">
        <v>81</v>
      </c>
      <c r="E2" s="33" t="s">
        <v>82</v>
      </c>
      <c r="F2" s="34" t="s">
        <v>83</v>
      </c>
      <c r="G2" s="34" t="s">
        <v>84</v>
      </c>
      <c r="I2" s="37">
        <v>50</v>
      </c>
      <c r="K2">
        <v>0.7055840785929397</v>
      </c>
      <c r="M2" t="e">
        <f>Übersicht!D2/(Übersicht!E2^'Perzentile Weiblich'!$K$34)</f>
        <v>#DIV/0!</v>
      </c>
      <c r="N2" t="e">
        <f>Übersicht!F2/(Übersicht!G2^'Perzentile Weiblich'!$K$42)</f>
        <v>#DIV/0!</v>
      </c>
      <c r="O2" t="e">
        <f>Übersicht!H2/(Übersicht!I2^'Perzentile Weiblich'!$K$11)</f>
        <v>#DIV/0!</v>
      </c>
      <c r="R2" s="33" t="s">
        <v>86</v>
      </c>
      <c r="S2" s="33" t="s">
        <v>86</v>
      </c>
      <c r="T2" s="33" t="s">
        <v>86</v>
      </c>
      <c r="U2" s="33" t="s">
        <v>86</v>
      </c>
      <c r="V2" s="33" t="s">
        <v>86</v>
      </c>
      <c r="W2" s="33" t="s">
        <v>86</v>
      </c>
    </row>
    <row r="3" spans="1:29" x14ac:dyDescent="0.3">
      <c r="A3" s="33">
        <v>13</v>
      </c>
      <c r="B3">
        <v>-2.2332999999999998</v>
      </c>
      <c r="C3">
        <v>32.671999999999997</v>
      </c>
      <c r="D3">
        <v>-127.21</v>
      </c>
      <c r="E3">
        <v>152.27000000000001</v>
      </c>
      <c r="F3">
        <v>4.5666147433503772</v>
      </c>
      <c r="G3" s="36">
        <f>B3*F3^3+C3*F3^2+D3*F3+E3</f>
        <v>40.010120900792145</v>
      </c>
      <c r="M3" t="e">
        <f>Übersicht!D3/(Übersicht!E3^'Perzentile Weiblich'!$K$34)</f>
        <v>#DIV/0!</v>
      </c>
      <c r="N3" t="e">
        <f>Übersicht!F3/(Übersicht!G3^'Perzentile Weiblich'!$K$42)</f>
        <v>#DIV/0!</v>
      </c>
      <c r="O3" t="e">
        <f>Übersicht!H3/(Übersicht!I3^'Perzentile Weiblich'!$K$11)</f>
        <v>#DIV/0!</v>
      </c>
      <c r="Q3" s="33" t="s">
        <v>87</v>
      </c>
      <c r="R3">
        <v>3.1579590939825302</v>
      </c>
      <c r="S3">
        <v>4.2913054763676799</v>
      </c>
      <c r="T3">
        <v>1.8459917880000001</v>
      </c>
      <c r="U3">
        <v>12.47450611</v>
      </c>
      <c r="V3">
        <v>7.1794333469999998</v>
      </c>
      <c r="W3">
        <v>7.1214639350000004</v>
      </c>
    </row>
    <row r="4" spans="1:29" x14ac:dyDescent="0.3">
      <c r="A4">
        <v>14</v>
      </c>
      <c r="B4">
        <v>-1.9979</v>
      </c>
      <c r="C4">
        <v>33.533000000000001</v>
      </c>
      <c r="D4">
        <v>-156.65</v>
      </c>
      <c r="E4">
        <v>226.77</v>
      </c>
      <c r="F4">
        <v>5.4442102387139704</v>
      </c>
      <c r="G4" s="36">
        <f>B4*F4^3+C4*F4^2+D4*F4+E4</f>
        <v>45.445648163376319</v>
      </c>
      <c r="I4" s="33" t="s">
        <v>67</v>
      </c>
      <c r="M4" t="e">
        <f>Übersicht!D4/(Übersicht!E4^'Perzentile Weiblich'!$K$34)</f>
        <v>#DIV/0!</v>
      </c>
      <c r="N4" t="e">
        <f>Übersicht!F4/(Übersicht!G4^'Perzentile Weiblich'!$K$42)</f>
        <v>#DIV/0!</v>
      </c>
      <c r="O4" t="e">
        <f>Übersicht!H4/(Übersicht!I4^'Perzentile Weiblich'!$K$11)</f>
        <v>#DIV/0!</v>
      </c>
      <c r="Q4" s="33" t="s">
        <v>88</v>
      </c>
      <c r="R4">
        <v>3.5124902186506399</v>
      </c>
      <c r="S4">
        <v>4.7040780942766096</v>
      </c>
      <c r="T4">
        <v>1.956557477</v>
      </c>
      <c r="U4">
        <v>12.078808629999999</v>
      </c>
      <c r="V4">
        <v>7.4278877239999996</v>
      </c>
      <c r="W4">
        <v>7.8211349649999997</v>
      </c>
    </row>
    <row r="5" spans="1:29" x14ac:dyDescent="0.3">
      <c r="A5" s="33">
        <v>15</v>
      </c>
      <c r="B5">
        <v>-1.8829</v>
      </c>
      <c r="C5">
        <v>35.338999999999999</v>
      </c>
      <c r="D5">
        <v>-190.59</v>
      </c>
      <c r="E5">
        <v>320.55</v>
      </c>
      <c r="F5">
        <v>5.7168426909549659</v>
      </c>
      <c r="G5" s="36">
        <f>B5*F5^3+C5*F5^2+D5*F5+E5</f>
        <v>34.136291802679182</v>
      </c>
      <c r="I5">
        <v>70</v>
      </c>
      <c r="M5" t="e">
        <f>Übersicht!D5/(Übersicht!E5^'Perzentile Weiblich'!$K$34)</f>
        <v>#DIV/0!</v>
      </c>
      <c r="N5" t="e">
        <f>Übersicht!F5/(Übersicht!G5^'Perzentile Weiblich'!$K$42)</f>
        <v>#DIV/0!</v>
      </c>
      <c r="O5" t="e">
        <f>Übersicht!H5/(Übersicht!I5^'Perzentile Weiblich'!$K$11)</f>
        <v>#DIV/0!</v>
      </c>
      <c r="Q5" s="33" t="s">
        <v>89</v>
      </c>
      <c r="R5">
        <v>3.79027148376885</v>
      </c>
      <c r="S5">
        <v>5.0346886962185602</v>
      </c>
      <c r="T5">
        <v>1.836954784</v>
      </c>
      <c r="U5">
        <v>11.67713376</v>
      </c>
      <c r="V5">
        <v>7.6043400569999999</v>
      </c>
      <c r="W5">
        <v>8.4276966719999997</v>
      </c>
    </row>
    <row r="6" spans="1:29" x14ac:dyDescent="0.3">
      <c r="A6" s="33">
        <v>16</v>
      </c>
      <c r="B6">
        <v>-1.8492999999999999</v>
      </c>
      <c r="C6">
        <v>38.005000000000003</v>
      </c>
      <c r="D6">
        <v>-229.83</v>
      </c>
      <c r="E6">
        <v>435.99</v>
      </c>
      <c r="G6" s="36">
        <v>62.887934944798189</v>
      </c>
      <c r="M6" t="e">
        <f>Übersicht!D6/(Übersicht!E6^'Perzentile Weiblich'!$K$34)</f>
        <v>#DIV/0!</v>
      </c>
      <c r="N6" t="e">
        <f>Übersicht!F6/(Übersicht!G6^'Perzentile Weiblich'!$K$42)</f>
        <v>#DIV/0!</v>
      </c>
      <c r="O6" t="e">
        <f>Übersicht!H6/(Übersicht!I6^'Perzentile Weiblich'!$K$11)</f>
        <v>#DIV/0!</v>
      </c>
      <c r="Q6" s="33" t="s">
        <v>90</v>
      </c>
      <c r="R6">
        <v>4.0325490432231197</v>
      </c>
      <c r="S6">
        <v>5.3419378528848798</v>
      </c>
      <c r="T6">
        <v>1.8356728250000001</v>
      </c>
      <c r="U6">
        <v>11.085968940000001</v>
      </c>
      <c r="V6">
        <v>7.7071886709999999</v>
      </c>
      <c r="W6">
        <v>8.9481705510000005</v>
      </c>
    </row>
    <row r="7" spans="1:29" x14ac:dyDescent="0.3">
      <c r="A7" s="33">
        <v>12</v>
      </c>
      <c r="B7">
        <v>-2.6766000000000001</v>
      </c>
      <c r="C7">
        <v>32.753</v>
      </c>
      <c r="D7">
        <v>-99.221000000000004</v>
      </c>
      <c r="E7">
        <v>90.831999999999994</v>
      </c>
      <c r="F7" s="35">
        <v>2.7514929484155486</v>
      </c>
      <c r="G7" s="36">
        <f>B7*F7^3+C7*F7^2+D7*F7+E7</f>
        <v>10.03407094927536</v>
      </c>
      <c r="M7" t="e">
        <f>Übersicht!D7/(Übersicht!E7^'Perzentile Weiblich'!$K$34)</f>
        <v>#DIV/0!</v>
      </c>
      <c r="N7" t="e">
        <f>Übersicht!F7/(Übersicht!G7^'Perzentile Weiblich'!$K$42)</f>
        <v>#DIV/0!</v>
      </c>
      <c r="O7" t="e">
        <f>Übersicht!H7/(Übersicht!I7^'Perzentile Weiblich'!$K$11)</f>
        <v>#DIV/0!</v>
      </c>
      <c r="Q7" s="33" t="s">
        <v>91</v>
      </c>
      <c r="R7">
        <v>2.7685889577374398</v>
      </c>
      <c r="S7">
        <v>3.8279346981592202</v>
      </c>
      <c r="T7">
        <v>1.889760042</v>
      </c>
      <c r="U7">
        <v>12.940693169999999</v>
      </c>
      <c r="V7">
        <v>6.7556868469999998</v>
      </c>
      <c r="W7">
        <v>6.2903228450000004</v>
      </c>
    </row>
    <row r="8" spans="1:29" x14ac:dyDescent="0.3">
      <c r="A8" s="33">
        <v>11</v>
      </c>
      <c r="B8">
        <v>-3.3811</v>
      </c>
      <c r="C8">
        <v>32.765000000000001</v>
      </c>
      <c r="D8">
        <v>-67.73</v>
      </c>
      <c r="E8">
        <v>38.850999999999999</v>
      </c>
      <c r="F8" s="35">
        <v>2.7313968394919739</v>
      </c>
      <c r="G8" s="36">
        <f>B8*F8^3+C8*F8^2+D8*F8+E8</f>
        <v>29.398793312115231</v>
      </c>
      <c r="M8" t="e">
        <f>Übersicht!D8/(Übersicht!E8^'Perzentile Weiblich'!$K$34)</f>
        <v>#DIV/0!</v>
      </c>
      <c r="N8" t="e">
        <f>Übersicht!F8/(Übersicht!G8^'Perzentile Weiblich'!$K$42)</f>
        <v>#DIV/0!</v>
      </c>
      <c r="O8" t="e">
        <f>Übersicht!H8/(Übersicht!I8^'Perzentile Weiblich'!$K$11)</f>
        <v>#DIV/0!</v>
      </c>
      <c r="Q8" s="33" t="s">
        <v>92</v>
      </c>
      <c r="R8">
        <v>2.31900572131498</v>
      </c>
      <c r="S8">
        <v>3.2757430701121</v>
      </c>
      <c r="T8">
        <v>1.889760042</v>
      </c>
      <c r="U8">
        <v>13.68482665</v>
      </c>
      <c r="V8">
        <v>6.2040497339999998</v>
      </c>
      <c r="W8">
        <v>5.3733626399999999</v>
      </c>
    </row>
    <row r="9" spans="1:29" x14ac:dyDescent="0.3">
      <c r="A9" s="190" t="s">
        <v>16</v>
      </c>
      <c r="B9" s="190"/>
      <c r="C9" s="190"/>
      <c r="D9" s="190"/>
      <c r="E9" s="190"/>
      <c r="F9" s="190"/>
      <c r="G9" s="190"/>
      <c r="I9" s="33" t="s">
        <v>62</v>
      </c>
      <c r="M9" t="e">
        <f>Übersicht!D9/(Übersicht!E9^'Perzentile Weiblich'!$K$34)</f>
        <v>#DIV/0!</v>
      </c>
      <c r="N9" t="e">
        <f>Übersicht!F9/(Übersicht!G9^'Perzentile Weiblich'!$K$42)</f>
        <v>#DIV/0!</v>
      </c>
      <c r="O9" t="e">
        <f>Übersicht!H9/(Übersicht!I9^'Perzentile Weiblich'!$K$11)</f>
        <v>#DIV/0!</v>
      </c>
    </row>
    <row r="10" spans="1:29" x14ac:dyDescent="0.3">
      <c r="A10" s="33" t="s">
        <v>29</v>
      </c>
      <c r="B10" s="33" t="s">
        <v>79</v>
      </c>
      <c r="C10" s="33" t="s">
        <v>80</v>
      </c>
      <c r="D10" s="33" t="s">
        <v>81</v>
      </c>
      <c r="E10" s="33" t="s">
        <v>82</v>
      </c>
      <c r="F10" s="34" t="s">
        <v>83</v>
      </c>
      <c r="G10" s="34" t="s">
        <v>84</v>
      </c>
      <c r="I10" s="33">
        <v>50</v>
      </c>
      <c r="K10" s="33" t="s">
        <v>74</v>
      </c>
      <c r="M10" t="e">
        <f>Übersicht!D10/(Übersicht!E10^'Perzentile Weiblich'!$K$34)</f>
        <v>#DIV/0!</v>
      </c>
      <c r="N10" t="e">
        <f>Übersicht!F10/(Übersicht!G10^'Perzentile Weiblich'!$K$42)</f>
        <v>#DIV/0!</v>
      </c>
      <c r="O10" t="e">
        <f>Übersicht!H10/(Übersicht!I10^'Perzentile Weiblich'!$K$11)</f>
        <v>#DIV/0!</v>
      </c>
      <c r="R10" s="33" t="s">
        <v>12</v>
      </c>
      <c r="S10" s="33" t="s">
        <v>15</v>
      </c>
      <c r="T10" s="33" t="s">
        <v>16</v>
      </c>
      <c r="U10" s="33" t="s">
        <v>17</v>
      </c>
      <c r="V10" s="33" t="s">
        <v>78</v>
      </c>
      <c r="W10" s="33" t="s">
        <v>73</v>
      </c>
    </row>
    <row r="11" spans="1:29" x14ac:dyDescent="0.3">
      <c r="A11" s="33">
        <v>13</v>
      </c>
      <c r="B11">
        <v>-231.24</v>
      </c>
      <c r="C11">
        <v>930.15</v>
      </c>
      <c r="D11">
        <v>-1095.8</v>
      </c>
      <c r="E11">
        <v>404.15</v>
      </c>
      <c r="F11">
        <v>1.2385916804545882</v>
      </c>
      <c r="G11" s="36">
        <f>B11*F11^3+C11*F11^2+D11*F11+E11</f>
        <v>34.465813639598537</v>
      </c>
      <c r="K11">
        <v>0.45081878655551499</v>
      </c>
      <c r="M11" t="e">
        <f>Übersicht!D11/(Übersicht!E11^'Perzentile Weiblich'!$K$34)</f>
        <v>#DIV/0!</v>
      </c>
      <c r="N11" t="e">
        <f>Übersicht!F11/(Übersicht!G11^'Perzentile Weiblich'!$K$42)</f>
        <v>#DIV/0!</v>
      </c>
      <c r="O11" t="e">
        <f>Übersicht!H11/(Übersicht!I11^'Perzentile Weiblich'!$K$11)</f>
        <v>#DIV/0!</v>
      </c>
      <c r="Q11" s="33" t="s">
        <v>87</v>
      </c>
      <c r="R11" s="33" t="s">
        <v>93</v>
      </c>
      <c r="S11" s="33" t="s">
        <v>93</v>
      </c>
      <c r="T11" s="33" t="s">
        <v>93</v>
      </c>
      <c r="U11" s="33" t="s">
        <v>93</v>
      </c>
      <c r="V11" s="33" t="s">
        <v>93</v>
      </c>
      <c r="W11" s="33" t="s">
        <v>93</v>
      </c>
    </row>
    <row r="12" spans="1:29" x14ac:dyDescent="0.3">
      <c r="A12">
        <v>14</v>
      </c>
      <c r="B12">
        <v>-214.95</v>
      </c>
      <c r="C12">
        <v>939.1</v>
      </c>
      <c r="D12">
        <v>-1219.9000000000001</v>
      </c>
      <c r="E12">
        <v>498.36</v>
      </c>
      <c r="F12">
        <v>1.4294408375320553</v>
      </c>
      <c r="G12" s="36">
        <f>B12*F12^3+C12*F12^2+D12*F12+E12</f>
        <v>45.627951585362894</v>
      </c>
      <c r="I12" s="33" t="s">
        <v>94</v>
      </c>
      <c r="M12" t="e">
        <f>Übersicht!D12/(Übersicht!E12^'Perzentile Weiblich'!$K$34)</f>
        <v>#DIV/0!</v>
      </c>
      <c r="N12" t="e">
        <f>Übersicht!F12/(Übersicht!G12^'Perzentile Weiblich'!$K$42)</f>
        <v>#DIV/0!</v>
      </c>
      <c r="O12" t="e">
        <f>Übersicht!H12/(Übersicht!I12^'Perzentile Weiblich'!$K$11)</f>
        <v>#DIV/0!</v>
      </c>
      <c r="Q12" s="33" t="s">
        <v>88</v>
      </c>
      <c r="R12">
        <v>1.1762543550240601</v>
      </c>
      <c r="S12">
        <v>1.64294856305506</v>
      </c>
      <c r="T12">
        <v>0.903616533</v>
      </c>
      <c r="U12">
        <v>15.794614169999999</v>
      </c>
      <c r="V12">
        <v>4.7738935610000004</v>
      </c>
      <c r="W12">
        <v>2.7279102850000001</v>
      </c>
    </row>
    <row r="13" spans="1:29" x14ac:dyDescent="0.3">
      <c r="A13" s="33">
        <v>15</v>
      </c>
      <c r="B13">
        <v>-301.7</v>
      </c>
      <c r="C13">
        <v>1248.0999999999999</v>
      </c>
      <c r="D13">
        <v>-1555.5</v>
      </c>
      <c r="E13">
        <v>612.44000000000005</v>
      </c>
      <c r="F13">
        <v>1.2891107939507818</v>
      </c>
      <c r="G13" s="36">
        <f>B13*F13^3+C13*F13^2+D13*F13+E13</f>
        <v>35.011333587508716</v>
      </c>
      <c r="I13">
        <v>70</v>
      </c>
      <c r="M13" t="e">
        <f>Übersicht!D13/(Übersicht!E13^'Perzentile Weiblich'!$K$34)</f>
        <v>#DIV/0!</v>
      </c>
      <c r="N13" t="e">
        <f>Übersicht!F13/(Übersicht!G13^'Perzentile Weiblich'!$K$42)</f>
        <v>#DIV/0!</v>
      </c>
      <c r="O13" t="e">
        <f>Übersicht!H13/(Übersicht!I13^'Perzentile Weiblich'!$K$11)</f>
        <v>#DIV/0!</v>
      </c>
      <c r="Q13" s="33" t="s">
        <v>89</v>
      </c>
      <c r="R13">
        <v>1.39049097221203</v>
      </c>
      <c r="S13">
        <v>1.95823780912458</v>
      </c>
      <c r="T13">
        <v>1.010082452</v>
      </c>
      <c r="U13">
        <v>15.60111259</v>
      </c>
      <c r="V13">
        <v>5.0163353099999997</v>
      </c>
      <c r="W13">
        <v>3.23884544</v>
      </c>
    </row>
    <row r="14" spans="1:29" x14ac:dyDescent="0.3">
      <c r="A14" s="33">
        <v>16</v>
      </c>
      <c r="B14">
        <v>-336.62</v>
      </c>
      <c r="C14">
        <v>1419.4</v>
      </c>
      <c r="D14">
        <v>-1823.2</v>
      </c>
      <c r="E14">
        <v>742.87</v>
      </c>
      <c r="G14" s="36">
        <v>73.458083579486015</v>
      </c>
      <c r="M14" t="e">
        <f>Übersicht!D14/(Übersicht!E14^'Perzentile Weiblich'!$K$34)</f>
        <v>#DIV/0!</v>
      </c>
      <c r="N14" t="e">
        <f>Übersicht!F14/(Übersicht!G14^'Perzentile Weiblich'!$K$42)</f>
        <v>#DIV/0!</v>
      </c>
      <c r="O14" t="e">
        <f>Übersicht!H14/(Übersicht!I14^'Perzentile Weiblich'!$K$11)</f>
        <v>#DIV/0!</v>
      </c>
      <c r="Q14" s="33" t="s">
        <v>90</v>
      </c>
      <c r="R14">
        <v>1.5860454163945901</v>
      </c>
      <c r="S14">
        <v>2.25784867317094</v>
      </c>
      <c r="T14">
        <v>0.981609752</v>
      </c>
      <c r="U14">
        <v>15.53572608</v>
      </c>
      <c r="V14">
        <v>5.2122032389999999</v>
      </c>
      <c r="W14">
        <v>3.7592515899999999</v>
      </c>
    </row>
    <row r="15" spans="1:29" x14ac:dyDescent="0.3">
      <c r="A15" s="33">
        <v>12</v>
      </c>
      <c r="B15">
        <v>-187.71</v>
      </c>
      <c r="C15">
        <v>763.65</v>
      </c>
      <c r="D15">
        <v>-894.45</v>
      </c>
      <c r="E15" s="38">
        <v>326.44</v>
      </c>
      <c r="F15" s="35">
        <v>1.1494844993217015</v>
      </c>
      <c r="G15" s="36">
        <f>B15*F15^3+C15*F15^2+D15*F15+E15</f>
        <v>22.205790061671394</v>
      </c>
      <c r="M15" t="e">
        <f>Übersicht!D15/(Übersicht!E15^'Perzentile Weiblich'!$K$34)</f>
        <v>#DIV/0!</v>
      </c>
      <c r="N15" t="e">
        <f>Übersicht!F15/(Übersicht!G15^'Perzentile Weiblich'!$K$42)</f>
        <v>#DIV/0!</v>
      </c>
      <c r="O15" t="e">
        <f>Übersicht!H15/(Übersicht!I15^'Perzentile Weiblich'!$K$11)</f>
        <v>#DIV/0!</v>
      </c>
      <c r="Q15" s="33" t="s">
        <v>91</v>
      </c>
      <c r="R15">
        <v>1.7883035175200599</v>
      </c>
      <c r="S15">
        <v>2.5818862125180599</v>
      </c>
      <c r="T15">
        <v>1.0233407720000001</v>
      </c>
      <c r="U15">
        <v>15.477317790000001</v>
      </c>
      <c r="V15">
        <v>5.3544153919999999</v>
      </c>
      <c r="W15">
        <v>4.2714713790000003</v>
      </c>
    </row>
    <row r="16" spans="1:29" x14ac:dyDescent="0.3">
      <c r="A16" s="33">
        <v>11</v>
      </c>
      <c r="B16">
        <v>-247.2</v>
      </c>
      <c r="C16">
        <v>865.66</v>
      </c>
      <c r="D16">
        <v>-855.87</v>
      </c>
      <c r="E16" s="38">
        <v>262.44</v>
      </c>
      <c r="F16" s="35">
        <v>1.05064672676319</v>
      </c>
      <c r="G16" s="36">
        <f>B16*F16^3+C16*F16^2+D16*F16+E16</f>
        <v>32.095174951055299</v>
      </c>
      <c r="M16" t="e">
        <f>Übersicht!D16/(Übersicht!E16^'Perzentile Weiblich'!$K$34)</f>
        <v>#DIV/0!</v>
      </c>
      <c r="N16" t="e">
        <f>Übersicht!F16/(Übersicht!G16^'Perzentile Weiblich'!$K$42)</f>
        <v>#DIV/0!</v>
      </c>
      <c r="O16" t="e">
        <f>Übersicht!H16/(Übersicht!I16^'Perzentile Weiblich'!$K$11)</f>
        <v>#DIV/0!</v>
      </c>
      <c r="Q16" s="33" t="s">
        <v>92</v>
      </c>
      <c r="R16">
        <v>0.97011080804295302</v>
      </c>
      <c r="S16">
        <v>1.34702308695689</v>
      </c>
      <c r="T16">
        <v>0.88521898499999996</v>
      </c>
      <c r="U16">
        <v>16.142366800000001</v>
      </c>
      <c r="V16">
        <v>4.4196899900000002</v>
      </c>
      <c r="W16">
        <v>2.2161682420000002</v>
      </c>
    </row>
    <row r="17" spans="1:23" x14ac:dyDescent="0.3">
      <c r="A17" s="190" t="s">
        <v>78</v>
      </c>
      <c r="B17" s="190"/>
      <c r="C17" s="190"/>
      <c r="D17" s="190"/>
      <c r="E17" s="190"/>
      <c r="F17" s="190"/>
      <c r="G17" s="190"/>
      <c r="I17" s="33" t="s">
        <v>63</v>
      </c>
      <c r="M17" t="e">
        <f>Übersicht!D17/(Übersicht!E17^'Perzentile Weiblich'!$K$34)</f>
        <v>#DIV/0!</v>
      </c>
      <c r="N17" t="e">
        <f>Übersicht!F17/(Übersicht!G17^'Perzentile Weiblich'!$K$42)</f>
        <v>#DIV/0!</v>
      </c>
      <c r="O17" t="e">
        <f>Übersicht!H17/(Übersicht!I17^'Perzentile Weiblich'!$K$11)</f>
        <v>#DIV/0!</v>
      </c>
      <c r="R17">
        <v>0.75639136761247805</v>
      </c>
      <c r="S17">
        <v>1.04503797446055</v>
      </c>
      <c r="T17">
        <v>0.73535139400000005</v>
      </c>
      <c r="U17">
        <v>16.85116614</v>
      </c>
      <c r="V17">
        <v>3.9901710110000002</v>
      </c>
      <c r="W17">
        <v>1.725015449</v>
      </c>
    </row>
    <row r="18" spans="1:23" x14ac:dyDescent="0.3">
      <c r="A18" s="33" t="s">
        <v>29</v>
      </c>
      <c r="B18" s="33" t="s">
        <v>79</v>
      </c>
      <c r="C18" s="33" t="s">
        <v>80</v>
      </c>
      <c r="D18" s="33" t="s">
        <v>81</v>
      </c>
      <c r="E18" s="33" t="s">
        <v>82</v>
      </c>
      <c r="F18" s="34" t="s">
        <v>83</v>
      </c>
      <c r="G18" s="34" t="s">
        <v>84</v>
      </c>
      <c r="I18" s="33">
        <v>50</v>
      </c>
      <c r="M18" t="e">
        <f>Übersicht!D18/(Übersicht!E18^'Perzentile Weiblich'!$K$34)</f>
        <v>#DIV/0!</v>
      </c>
      <c r="N18" t="e">
        <f>Übersicht!F18/(Übersicht!G18^'Perzentile Weiblich'!$K$42)</f>
        <v>#DIV/0!</v>
      </c>
      <c r="O18" t="e">
        <f>Übersicht!H18/(Übersicht!I18^'Perzentile Weiblich'!$K$11)</f>
        <v>#DIV/0!</v>
      </c>
    </row>
    <row r="19" spans="1:23" x14ac:dyDescent="0.3">
      <c r="A19" s="33">
        <v>13</v>
      </c>
      <c r="B19">
        <v>-13.75</v>
      </c>
      <c r="C19">
        <v>247.82</v>
      </c>
      <c r="D19">
        <v>-1430</v>
      </c>
      <c r="E19">
        <v>2678</v>
      </c>
      <c r="F19">
        <v>5.9</v>
      </c>
      <c r="G19" s="36">
        <f>B19*F19^3+C19*F19^2+D19*F19+E19</f>
        <v>43.652949999999691</v>
      </c>
      <c r="M19" t="e">
        <f>Übersicht!D19/(Übersicht!E19^'Perzentile Weiblich'!$K$34)</f>
        <v>#DIV/0!</v>
      </c>
      <c r="N19" t="e">
        <f>Übersicht!F19/(Übersicht!G19^'Perzentile Weiblich'!$K$42)</f>
        <v>#DIV/0!</v>
      </c>
      <c r="O19" t="e">
        <f>Übersicht!H19/(Übersicht!I19^'Perzentile Weiblich'!$K$11)</f>
        <v>#DIV/0!</v>
      </c>
    </row>
    <row r="20" spans="1:23" x14ac:dyDescent="0.3">
      <c r="A20">
        <v>14</v>
      </c>
      <c r="B20">
        <v>-13.647</v>
      </c>
      <c r="C20">
        <v>255.85</v>
      </c>
      <c r="D20">
        <v>-1540.1</v>
      </c>
      <c r="E20">
        <v>3013.8</v>
      </c>
      <c r="F20">
        <v>6.15</v>
      </c>
      <c r="G20" s="36">
        <f>B20*F20^3+C20*F20^2+D20*F20+E20</f>
        <v>44.665131375000783</v>
      </c>
      <c r="I20" s="33" t="s">
        <v>69</v>
      </c>
      <c r="M20" t="e">
        <f>Übersicht!D20/(Übersicht!E20^'Perzentile Weiblich'!$K$34)</f>
        <v>#DIV/0!</v>
      </c>
      <c r="N20" t="e">
        <f>Übersicht!F20/(Übersicht!G20^'Perzentile Weiblich'!$K$42)</f>
        <v>#DIV/0!</v>
      </c>
      <c r="O20" t="e">
        <f>Übersicht!H20/(Übersicht!I20^'Perzentile Weiblich'!$K$11)</f>
        <v>#DIV/0!</v>
      </c>
    </row>
    <row r="21" spans="1:23" x14ac:dyDescent="0.3">
      <c r="A21" s="33">
        <v>15</v>
      </c>
      <c r="B21">
        <v>-13.98</v>
      </c>
      <c r="C21">
        <v>269.75</v>
      </c>
      <c r="D21">
        <v>-1675.7</v>
      </c>
      <c r="E21">
        <v>3388.7</v>
      </c>
      <c r="F21">
        <v>6.07</v>
      </c>
      <c r="G21" s="36">
        <f>B21*F21^3+C21*F21^2+D21*F21+E21</f>
        <v>29.506143859997792</v>
      </c>
      <c r="I21">
        <v>70</v>
      </c>
      <c r="M21" t="e">
        <f>Übersicht!D21/(Übersicht!E21^'Perzentile Weiblich'!$K$34)</f>
        <v>#DIV/0!</v>
      </c>
      <c r="N21" t="e">
        <f>Übersicht!F21/(Übersicht!G21^'Perzentile Weiblich'!$K$42)</f>
        <v>#DIV/0!</v>
      </c>
      <c r="O21" t="e">
        <f>Übersicht!H21/(Übersicht!I21^'Perzentile Weiblich'!$K$11)</f>
        <v>#DIV/0!</v>
      </c>
    </row>
    <row r="22" spans="1:23" x14ac:dyDescent="0.3">
      <c r="A22" s="33">
        <v>16</v>
      </c>
      <c r="B22">
        <v>-14.692</v>
      </c>
      <c r="C22">
        <v>288.72000000000003</v>
      </c>
      <c r="D22">
        <v>-1831.1</v>
      </c>
      <c r="E22">
        <v>3785.4</v>
      </c>
      <c r="G22" s="36">
        <v>69.639792663100252</v>
      </c>
      <c r="M22" t="e">
        <f>Übersicht!D22/(Übersicht!E22^'Perzentile Weiblich'!$K$34)</f>
        <v>#DIV/0!</v>
      </c>
      <c r="N22" t="e">
        <f>Übersicht!F22/(Übersicht!G22^'Perzentile Weiblich'!$K$42)</f>
        <v>#DIV/0!</v>
      </c>
      <c r="O22" t="e">
        <f>Übersicht!H22/(Übersicht!I22^'Perzentile Weiblich'!$K$11)</f>
        <v>#DIV/0!</v>
      </c>
    </row>
    <row r="23" spans="1:23" x14ac:dyDescent="0.3">
      <c r="A23" s="33">
        <v>12</v>
      </c>
      <c r="B23">
        <v>-15.015000000000001</v>
      </c>
      <c r="C23">
        <v>253.25</v>
      </c>
      <c r="D23">
        <v>-1363.2</v>
      </c>
      <c r="E23">
        <v>2377.5</v>
      </c>
      <c r="F23" s="35">
        <v>4.93</v>
      </c>
      <c r="G23" s="36">
        <f>B23*F23^3+C23*F23^2+D23*F23+E23</f>
        <v>12.995222644999558</v>
      </c>
      <c r="M23" t="e">
        <f>Übersicht!D23/(Übersicht!E23^'Perzentile Weiblich'!$K$34)</f>
        <v>#DIV/0!</v>
      </c>
      <c r="N23" t="e">
        <f>Übersicht!F23/(Übersicht!G23^'Perzentile Weiblich'!$K$42)</f>
        <v>#DIV/0!</v>
      </c>
      <c r="O23" t="e">
        <f>Übersicht!H23/(Übersicht!I23^'Perzentile Weiblich'!$K$11)</f>
        <v>#DIV/0!</v>
      </c>
    </row>
    <row r="24" spans="1:23" x14ac:dyDescent="0.3">
      <c r="A24" s="33">
        <v>11</v>
      </c>
      <c r="B24">
        <v>-17.638000000000002</v>
      </c>
      <c r="C24">
        <v>271.66000000000003</v>
      </c>
      <c r="D24">
        <v>-1330.7</v>
      </c>
      <c r="E24">
        <v>2108.4</v>
      </c>
      <c r="F24" s="35">
        <v>4.8500000000000005</v>
      </c>
      <c r="G24" s="36">
        <f>B24*F24^3+C24*F24^2+D24*F24+E24</f>
        <v>32.411553249999542</v>
      </c>
      <c r="M24" t="e">
        <f>Übersicht!D24/(Übersicht!E24^'Perzentile Weiblich'!$K$34)</f>
        <v>#DIV/0!</v>
      </c>
      <c r="N24" t="e">
        <f>Übersicht!F24/(Übersicht!G24^'Perzentile Weiblich'!$K$42)</f>
        <v>#DIV/0!</v>
      </c>
      <c r="O24" t="e">
        <f>Übersicht!H24/(Übersicht!I24^'Perzentile Weiblich'!$K$11)</f>
        <v>#DIV/0!</v>
      </c>
    </row>
    <row r="25" spans="1:23" x14ac:dyDescent="0.3">
      <c r="A25" s="190" t="s">
        <v>17</v>
      </c>
      <c r="B25" s="190"/>
      <c r="C25" s="190"/>
      <c r="D25" s="190"/>
      <c r="E25" s="190"/>
      <c r="F25" s="190"/>
      <c r="G25" s="190"/>
      <c r="I25" s="33" t="s">
        <v>64</v>
      </c>
      <c r="M25" t="e">
        <f>Übersicht!D25/(Übersicht!E25^'Perzentile Weiblich'!$K$34)</f>
        <v>#DIV/0!</v>
      </c>
      <c r="N25" t="e">
        <f>Übersicht!F25/(Übersicht!G25^'Perzentile Weiblich'!$K$42)</f>
        <v>#DIV/0!</v>
      </c>
      <c r="O25" t="e">
        <f>Übersicht!H25/(Übersicht!I25^'Perzentile Weiblich'!$K$11)</f>
        <v>#DIV/0!</v>
      </c>
    </row>
    <row r="26" spans="1:23" x14ac:dyDescent="0.3">
      <c r="A26" s="33" t="s">
        <v>29</v>
      </c>
      <c r="B26" s="33" t="s">
        <v>79</v>
      </c>
      <c r="C26" s="33" t="s">
        <v>80</v>
      </c>
      <c r="D26" s="33" t="s">
        <v>81</v>
      </c>
      <c r="E26" s="33" t="s">
        <v>82</v>
      </c>
      <c r="F26" s="34" t="s">
        <v>83</v>
      </c>
      <c r="G26" s="34" t="s">
        <v>84</v>
      </c>
      <c r="I26" s="33">
        <v>50</v>
      </c>
      <c r="M26" t="e">
        <f>Übersicht!D26/(Übersicht!E26^'Perzentile Weiblich'!$K$34)</f>
        <v>#DIV/0!</v>
      </c>
      <c r="N26" t="e">
        <f>Übersicht!F26/(Übersicht!G26^'Perzentile Weiblich'!$K$42)</f>
        <v>#DIV/0!</v>
      </c>
      <c r="O26" t="e">
        <f>Übersicht!H26/(Übersicht!I26^'Perzentile Weiblich'!$K$11)</f>
        <v>#DIV/0!</v>
      </c>
    </row>
    <row r="27" spans="1:23" x14ac:dyDescent="0.3">
      <c r="A27" s="33">
        <v>13</v>
      </c>
      <c r="B27">
        <v>4.4631999999999996</v>
      </c>
      <c r="C27">
        <v>-184.23</v>
      </c>
      <c r="D27">
        <v>2492.1</v>
      </c>
      <c r="E27">
        <v>-10986</v>
      </c>
      <c r="F27">
        <v>14.3</v>
      </c>
      <c r="G27" s="36">
        <f>B27*F27^3+C27*F27^2+D27*F27+E27</f>
        <v>29.157982400000037</v>
      </c>
      <c r="M27" t="e">
        <f>Übersicht!D27/(Übersicht!E27^'Perzentile Weiblich'!$K$34)</f>
        <v>#DIV/0!</v>
      </c>
      <c r="N27" t="e">
        <f>Übersicht!F27/(Übersicht!G27^'Perzentile Weiblich'!$K$42)</f>
        <v>#DIV/0!</v>
      </c>
      <c r="O27" t="e">
        <f>Übersicht!H27/(Übersicht!I27^'Perzentile Weiblich'!$K$11)</f>
        <v>#DIV/0!</v>
      </c>
    </row>
    <row r="28" spans="1:23" x14ac:dyDescent="0.3">
      <c r="A28">
        <v>14</v>
      </c>
      <c r="B28">
        <v>4.1494999999999997</v>
      </c>
      <c r="C28">
        <v>-169.77</v>
      </c>
      <c r="D28">
        <v>2275.3000000000002</v>
      </c>
      <c r="E28">
        <v>-9928.7000000000007</v>
      </c>
      <c r="F28">
        <v>14</v>
      </c>
      <c r="G28" s="36">
        <f>B28*F28^3+C28*F28^2+D28*F28+E28</f>
        <v>36.807999999997264</v>
      </c>
      <c r="I28" s="33" t="s">
        <v>70</v>
      </c>
      <c r="M28" t="e">
        <f>Übersicht!D28/(Übersicht!E28^'Perzentile Weiblich'!$K$34)</f>
        <v>#DIV/0!</v>
      </c>
      <c r="N28" t="e">
        <f>Übersicht!F28/(Übersicht!G28^'Perzentile Weiblich'!$K$42)</f>
        <v>#DIV/0!</v>
      </c>
      <c r="O28" t="e">
        <f>Übersicht!H28/(Übersicht!I28^'Perzentile Weiblich'!$K$11)</f>
        <v>#DIV/0!</v>
      </c>
    </row>
    <row r="29" spans="1:23" x14ac:dyDescent="0.3">
      <c r="A29" s="33">
        <v>15</v>
      </c>
      <c r="B29">
        <v>3.3239999999999998</v>
      </c>
      <c r="C29">
        <v>-135.56</v>
      </c>
      <c r="D29">
        <v>1806.1</v>
      </c>
      <c r="E29">
        <v>-7801.7</v>
      </c>
      <c r="F29">
        <v>13.99</v>
      </c>
      <c r="G29" s="36">
        <f>B29*F29^3+C29*F29^2+D29*F29+E29</f>
        <v>35.347081475997584</v>
      </c>
      <c r="I29">
        <v>70</v>
      </c>
      <c r="M29" t="e">
        <f>Übersicht!D29/(Übersicht!E29^'Perzentile Weiblich'!$K$34)</f>
        <v>#DIV/0!</v>
      </c>
      <c r="N29" t="e">
        <f>Übersicht!F29/(Übersicht!G29^'Perzentile Weiblich'!$K$42)</f>
        <v>#DIV/0!</v>
      </c>
      <c r="O29" t="e">
        <f>Übersicht!H29/(Übersicht!I29^'Perzentile Weiblich'!$K$11)</f>
        <v>#DIV/0!</v>
      </c>
    </row>
    <row r="30" spans="1:23" x14ac:dyDescent="0.3">
      <c r="A30" s="33">
        <v>16</v>
      </c>
      <c r="B30">
        <v>2.1804999999999999</v>
      </c>
      <c r="C30">
        <v>-88.64</v>
      </c>
      <c r="D30">
        <v>1168.7</v>
      </c>
      <c r="E30">
        <v>-4937.1000000000004</v>
      </c>
      <c r="G30" s="36">
        <v>43.027077495200501</v>
      </c>
      <c r="M30" t="e">
        <f>Übersicht!D30/(Übersicht!E30^'Perzentile Weiblich'!$K$34)</f>
        <v>#DIV/0!</v>
      </c>
      <c r="N30" t="e">
        <f>Übersicht!F30/(Übersicht!G30^'Perzentile Weiblich'!$K$42)</f>
        <v>#DIV/0!</v>
      </c>
      <c r="O30" t="e">
        <f>Übersicht!H30/(Übersicht!I30^'Perzentile Weiblich'!$K$11)</f>
        <v>#DIV/0!</v>
      </c>
    </row>
    <row r="31" spans="1:23" x14ac:dyDescent="0.3">
      <c r="A31" s="33">
        <v>12</v>
      </c>
      <c r="B31">
        <v>4.3049999999999997</v>
      </c>
      <c r="C31">
        <v>-180.39</v>
      </c>
      <c r="D31">
        <v>2474.5</v>
      </c>
      <c r="E31">
        <v>-11045</v>
      </c>
      <c r="F31" s="35">
        <v>14.77</v>
      </c>
      <c r="G31" s="36">
        <f>B31*F31^3+C31*F31^2+D31*F31+E31</f>
        <v>21.982792564998817</v>
      </c>
      <c r="M31" t="e">
        <f>Übersicht!D31/(Übersicht!E31^'Perzentile Weiblich'!$K$34)</f>
        <v>#DIV/0!</v>
      </c>
      <c r="N31" t="e">
        <f>Übersicht!F31/(Übersicht!G31^'Perzentile Weiblich'!$K$42)</f>
        <v>#DIV/0!</v>
      </c>
      <c r="O31" t="e">
        <f>Übersicht!H31/(Übersicht!I31^'Perzentile Weiblich'!$K$11)</f>
        <v>#DIV/0!</v>
      </c>
    </row>
    <row r="32" spans="1:23" x14ac:dyDescent="0.3">
      <c r="A32" s="33">
        <v>11</v>
      </c>
      <c r="B32">
        <v>3.7256999999999998</v>
      </c>
      <c r="C32">
        <v>-161.38</v>
      </c>
      <c r="D32">
        <v>2282.6999999999998</v>
      </c>
      <c r="E32">
        <v>-10466</v>
      </c>
      <c r="F32" s="35">
        <v>14.5</v>
      </c>
      <c r="G32" s="36">
        <f>B32*F32^3+C32*F32^2+D32*F32+E32</f>
        <v>61.26716249999663</v>
      </c>
      <c r="M32" t="e">
        <f>Übersicht!D32/(Übersicht!E32^'Perzentile Weiblich'!$K$34)</f>
        <v>#DIV/0!</v>
      </c>
      <c r="N32" t="e">
        <f>Übersicht!F32/(Übersicht!G32^'Perzentile Weiblich'!$K$42)</f>
        <v>#DIV/0!</v>
      </c>
      <c r="O32" t="e">
        <f>Übersicht!H32/(Übersicht!I32^'Perzentile Weiblich'!$K$11)</f>
        <v>#DIV/0!</v>
      </c>
    </row>
    <row r="33" spans="1:15" x14ac:dyDescent="0.3">
      <c r="A33" s="190" t="s">
        <v>12</v>
      </c>
      <c r="B33" s="190"/>
      <c r="C33" s="190"/>
      <c r="D33" s="190"/>
      <c r="E33" s="190"/>
      <c r="F33" s="190"/>
      <c r="G33" s="190"/>
      <c r="I33" s="33" t="s">
        <v>95</v>
      </c>
      <c r="K33" s="33" t="s">
        <v>74</v>
      </c>
      <c r="M33" t="e">
        <f>Übersicht!D33/(Übersicht!E33^'Perzentile Weiblich'!$K$34)</f>
        <v>#DIV/0!</v>
      </c>
      <c r="N33" t="e">
        <f>Übersicht!F33/(Übersicht!G33^'Perzentile Weiblich'!$K$42)</f>
        <v>#DIV/0!</v>
      </c>
      <c r="O33" t="e">
        <f>Übersicht!H33/(Übersicht!I33^'Perzentile Weiblich'!$K$11)</f>
        <v>#DIV/0!</v>
      </c>
    </row>
    <row r="34" spans="1:15" x14ac:dyDescent="0.3">
      <c r="A34" s="33" t="s">
        <v>29</v>
      </c>
      <c r="B34" s="33" t="s">
        <v>79</v>
      </c>
      <c r="C34" s="33" t="s">
        <v>80</v>
      </c>
      <c r="D34" s="33" t="s">
        <v>81</v>
      </c>
      <c r="E34" s="33" t="s">
        <v>82</v>
      </c>
      <c r="F34" s="34" t="s">
        <v>83</v>
      </c>
      <c r="G34" s="34" t="s">
        <v>84</v>
      </c>
      <c r="I34">
        <v>50</v>
      </c>
      <c r="K34">
        <v>0.70678456756117525</v>
      </c>
      <c r="M34" t="e">
        <f>Übersicht!D34/(Übersicht!E34^'Perzentile Weiblich'!$K$34)</f>
        <v>#DIV/0!</v>
      </c>
      <c r="N34" t="e">
        <f>Übersicht!F34/(Übersicht!G34^'Perzentile Weiblich'!$K$42)</f>
        <v>#DIV/0!</v>
      </c>
      <c r="O34" t="e">
        <f>Übersicht!H34/(Übersicht!I34^'Perzentile Weiblich'!$K$11)</f>
        <v>#DIV/0!</v>
      </c>
    </row>
    <row r="35" spans="1:15" x14ac:dyDescent="0.3">
      <c r="A35" s="33">
        <v>13</v>
      </c>
      <c r="B35">
        <v>-24.305</v>
      </c>
      <c r="C35">
        <v>156.27000000000001</v>
      </c>
      <c r="D35">
        <v>-263.74</v>
      </c>
      <c r="E35">
        <v>136.6</v>
      </c>
      <c r="M35" t="e">
        <f>Übersicht!D35/(Übersicht!E35^'Perzentile Weiblich'!$K$34)</f>
        <v>#DIV/0!</v>
      </c>
      <c r="N35" t="e">
        <f>Übersicht!F35/(Übersicht!G35^'Perzentile Weiblich'!$K$42)</f>
        <v>#DIV/0!</v>
      </c>
      <c r="O35" t="e">
        <f>Übersicht!H35/(Übersicht!I35^'Perzentile Weiblich'!$K$11)</f>
        <v>#DIV/0!</v>
      </c>
    </row>
    <row r="36" spans="1:15" x14ac:dyDescent="0.3">
      <c r="A36">
        <v>14</v>
      </c>
      <c r="B36">
        <v>-20.114000000000001</v>
      </c>
      <c r="C36">
        <v>149.47999999999999</v>
      </c>
      <c r="D36">
        <v>-303.48</v>
      </c>
      <c r="E36">
        <v>190.32</v>
      </c>
      <c r="I36" s="33" t="s">
        <v>96</v>
      </c>
      <c r="M36" t="e">
        <f>Übersicht!D36/(Übersicht!E36^'Perzentile Weiblich'!$K$34)</f>
        <v>#DIV/0!</v>
      </c>
      <c r="N36" t="e">
        <f>Übersicht!F36/(Übersicht!G36^'Perzentile Weiblich'!$K$42)</f>
        <v>#DIV/0!</v>
      </c>
      <c r="O36" t="e">
        <f>Übersicht!H36/(Übersicht!I36^'Perzentile Weiblich'!$K$11)</f>
        <v>#DIV/0!</v>
      </c>
    </row>
    <row r="37" spans="1:15" x14ac:dyDescent="0.3">
      <c r="A37" s="33">
        <v>15</v>
      </c>
      <c r="B37">
        <v>-17.927</v>
      </c>
      <c r="C37">
        <v>148.33000000000001</v>
      </c>
      <c r="D37">
        <v>-344.56</v>
      </c>
      <c r="E37">
        <v>248.31</v>
      </c>
      <c r="I37">
        <v>70</v>
      </c>
      <c r="M37" t="e">
        <f>Übersicht!D37/(Übersicht!E37^'Perzentile Weiblich'!$K$34)</f>
        <v>#DIV/0!</v>
      </c>
      <c r="N37" t="e">
        <f>Übersicht!F37/(Übersicht!G37^'Perzentile Weiblich'!$K$42)</f>
        <v>#DIV/0!</v>
      </c>
      <c r="O37" t="e">
        <f>Übersicht!H37/(Übersicht!I37^'Perzentile Weiblich'!$K$11)</f>
        <v>#DIV/0!</v>
      </c>
    </row>
    <row r="38" spans="1:15" x14ac:dyDescent="0.3">
      <c r="A38" s="33">
        <v>16</v>
      </c>
      <c r="B38">
        <v>-16.777999999999999</v>
      </c>
      <c r="C38">
        <v>152.15</v>
      </c>
      <c r="D38">
        <v>-396.32</v>
      </c>
      <c r="E38">
        <v>321.67</v>
      </c>
      <c r="M38" t="e">
        <f>Übersicht!D38/(Übersicht!E38^'Perzentile Weiblich'!$K$34)</f>
        <v>#DIV/0!</v>
      </c>
      <c r="N38" t="e">
        <f>Übersicht!F38/(Übersicht!G38^'Perzentile Weiblich'!$K$42)</f>
        <v>#DIV/0!</v>
      </c>
      <c r="O38" t="e">
        <f>Übersicht!H38/(Übersicht!I38^'Perzentile Weiblich'!$K$11)</f>
        <v>#DIV/0!</v>
      </c>
    </row>
    <row r="39" spans="1:15" x14ac:dyDescent="0.3">
      <c r="A39" s="33">
        <v>12</v>
      </c>
      <c r="B39">
        <v>-31.277000000000001</v>
      </c>
      <c r="C39">
        <v>168.71</v>
      </c>
      <c r="D39">
        <v>-225.41</v>
      </c>
      <c r="E39">
        <v>91.162000000000006</v>
      </c>
      <c r="M39" t="e">
        <f>Übersicht!D39/(Übersicht!E39^'Perzentile Weiblich'!$K$34)</f>
        <v>#DIV/0!</v>
      </c>
      <c r="N39" t="e">
        <f>Übersicht!F39/(Übersicht!G39^'Perzentile Weiblich'!$K$42)</f>
        <v>#DIV/0!</v>
      </c>
      <c r="O39" t="e">
        <f>Übersicht!H39/(Übersicht!I39^'Perzentile Weiblich'!$K$11)</f>
        <v>#DIV/0!</v>
      </c>
    </row>
    <row r="40" spans="1:15" x14ac:dyDescent="0.3">
      <c r="A40" s="33">
        <v>11</v>
      </c>
      <c r="B40">
        <v>-43.997</v>
      </c>
      <c r="C40">
        <v>186.83</v>
      </c>
      <c r="D40">
        <v>-175.39</v>
      </c>
      <c r="E40">
        <v>47.069000000000003</v>
      </c>
      <c r="M40" t="e">
        <f>Übersicht!D40/(Übersicht!E40^'Perzentile Weiblich'!$K$34)</f>
        <v>#DIV/0!</v>
      </c>
      <c r="N40" t="e">
        <f>Übersicht!F40/(Übersicht!G40^'Perzentile Weiblich'!$K$42)</f>
        <v>#DIV/0!</v>
      </c>
      <c r="O40" t="e">
        <f>Übersicht!H40/(Übersicht!I40^'Perzentile Weiblich'!$K$11)</f>
        <v>#DIV/0!</v>
      </c>
    </row>
    <row r="41" spans="1:15" x14ac:dyDescent="0.3">
      <c r="A41" s="190" t="s">
        <v>15</v>
      </c>
      <c r="B41" s="190"/>
      <c r="C41" s="190"/>
      <c r="D41" s="190"/>
      <c r="E41" s="190"/>
      <c r="F41" s="190"/>
      <c r="G41" s="190"/>
      <c r="K41" s="33" t="s">
        <v>74</v>
      </c>
      <c r="M41" t="e">
        <f>Übersicht!D41/(Übersicht!E41^'Perzentile Weiblich'!$K$34)</f>
        <v>#DIV/0!</v>
      </c>
      <c r="N41" t="e">
        <f>Übersicht!F41/(Übersicht!G41^'Perzentile Weiblich'!$K$42)</f>
        <v>#DIV/0!</v>
      </c>
      <c r="O41" t="e">
        <f>Übersicht!H41/(Übersicht!I41^'Perzentile Weiblich'!$K$11)</f>
        <v>#DIV/0!</v>
      </c>
    </row>
    <row r="42" spans="1:15" x14ac:dyDescent="0.3">
      <c r="A42" s="33" t="s">
        <v>29</v>
      </c>
      <c r="B42" s="33" t="s">
        <v>79</v>
      </c>
      <c r="C42" s="33" t="s">
        <v>80</v>
      </c>
      <c r="D42" s="33" t="s">
        <v>81</v>
      </c>
      <c r="E42" s="33" t="s">
        <v>82</v>
      </c>
      <c r="F42" s="34" t="s">
        <v>83</v>
      </c>
      <c r="G42" s="34" t="s">
        <v>84</v>
      </c>
      <c r="K42">
        <v>0.68505440628866054</v>
      </c>
      <c r="M42" t="e">
        <f>Übersicht!D42/(Übersicht!E42^'Perzentile Weiblich'!$K$34)</f>
        <v>#DIV/0!</v>
      </c>
      <c r="N42" t="e">
        <f>Übersicht!F42/(Übersicht!G42^'Perzentile Weiblich'!$K$42)</f>
        <v>#DIV/0!</v>
      </c>
      <c r="O42" t="e">
        <f>Übersicht!H42/(Übersicht!I42^'Perzentile Weiblich'!$K$11)</f>
        <v>#DIV/0!</v>
      </c>
    </row>
    <row r="43" spans="1:15" x14ac:dyDescent="0.3">
      <c r="A43" s="33">
        <v>13</v>
      </c>
      <c r="B43">
        <v>-10.167999999999999</v>
      </c>
      <c r="C43">
        <v>89.403000000000006</v>
      </c>
      <c r="D43">
        <v>-208.77</v>
      </c>
      <c r="E43">
        <v>149.79</v>
      </c>
      <c r="M43" t="e">
        <f>Übersicht!D43/(Übersicht!E43^'Perzentile Weiblich'!$K$34)</f>
        <v>#DIV/0!</v>
      </c>
      <c r="N43" t="e">
        <f>Übersicht!F43/(Übersicht!G43^'Perzentile Weiblich'!$K$42)</f>
        <v>#DIV/0!</v>
      </c>
      <c r="O43" t="e">
        <f>Übersicht!H43/(Übersicht!I43^'Perzentile Weiblich'!$K$11)</f>
        <v>#DIV/0!</v>
      </c>
    </row>
    <row r="44" spans="1:15" x14ac:dyDescent="0.3">
      <c r="A44">
        <v>14</v>
      </c>
      <c r="B44">
        <v>-9.2727000000000004</v>
      </c>
      <c r="C44">
        <v>93.372</v>
      </c>
      <c r="D44">
        <v>-261.8</v>
      </c>
      <c r="E44">
        <v>227.49</v>
      </c>
      <c r="M44" t="e">
        <f>Übersicht!D44/(Übersicht!E44^'Perzentile Weiblich'!$K$34)</f>
        <v>#DIV/0!</v>
      </c>
      <c r="N44" t="e">
        <f>Übersicht!F44/(Übersicht!G44^'Perzentile Weiblich'!$K$42)</f>
        <v>#DIV/0!</v>
      </c>
      <c r="O44" t="e">
        <f>Übersicht!H44/(Übersicht!I44^'Perzentile Weiblich'!$K$11)</f>
        <v>#DIV/0!</v>
      </c>
    </row>
    <row r="45" spans="1:15" x14ac:dyDescent="0.3">
      <c r="A45" s="33">
        <v>15</v>
      </c>
      <c r="B45">
        <v>-8.9695999999999998</v>
      </c>
      <c r="C45">
        <v>100.13</v>
      </c>
      <c r="D45">
        <v>-321.39999999999998</v>
      </c>
      <c r="E45">
        <v>321.87</v>
      </c>
      <c r="M45" t="e">
        <f>Übersicht!D45/(Übersicht!E45^'Perzentile Weiblich'!$K$34)</f>
        <v>#DIV/0!</v>
      </c>
      <c r="N45" t="e">
        <f>Übersicht!F45/(Übersicht!G45^'Perzentile Weiblich'!$K$42)</f>
        <v>#DIV/0!</v>
      </c>
      <c r="O45" t="e">
        <f>Übersicht!H45/(Übersicht!I45^'Perzentile Weiblich'!$K$11)</f>
        <v>#DIV/0!</v>
      </c>
    </row>
    <row r="46" spans="1:15" x14ac:dyDescent="0.3">
      <c r="A46" s="33">
        <v>16</v>
      </c>
      <c r="B46">
        <v>-9.0579999999999998</v>
      </c>
      <c r="C46">
        <v>110.85</v>
      </c>
      <c r="D46">
        <v>-400.58</v>
      </c>
      <c r="E46">
        <v>454.72</v>
      </c>
      <c r="M46" t="e">
        <f>Übersicht!D46/(Übersicht!E46^'Perzentile Weiblich'!$K$34)</f>
        <v>#DIV/0!</v>
      </c>
      <c r="N46" t="e">
        <f>Übersicht!F46/(Übersicht!G46^'Perzentile Weiblich'!$K$42)</f>
        <v>#DIV/0!</v>
      </c>
      <c r="O46" t="e">
        <f>Übersicht!H46/(Übersicht!I46^'Perzentile Weiblich'!$K$11)</f>
        <v>#DIV/0!</v>
      </c>
    </row>
    <row r="47" spans="1:15" x14ac:dyDescent="0.3">
      <c r="A47" s="33">
        <v>12</v>
      </c>
      <c r="B47">
        <v>-11.887</v>
      </c>
      <c r="C47">
        <v>88.632999999999996</v>
      </c>
      <c r="D47">
        <v>-163.81</v>
      </c>
      <c r="E47">
        <v>91.584999999999994</v>
      </c>
      <c r="M47" t="e">
        <f>Übersicht!D47/(Übersicht!E47^'Perzentile Weiblich'!$K$34)</f>
        <v>#DIV/0!</v>
      </c>
      <c r="N47" t="e">
        <f>Übersicht!F47/(Übersicht!G47^'Perzentile Weiblich'!$K$42)</f>
        <v>#DIV/0!</v>
      </c>
      <c r="O47" t="e">
        <f>Übersicht!H47/(Übersicht!I47^'Perzentile Weiblich'!$K$11)</f>
        <v>#DIV/0!</v>
      </c>
    </row>
    <row r="48" spans="1:15" x14ac:dyDescent="0.3">
      <c r="A48" s="33">
        <v>11</v>
      </c>
      <c r="B48">
        <v>-15.005000000000001</v>
      </c>
      <c r="C48">
        <v>89.097999999999999</v>
      </c>
      <c r="D48">
        <v>-114</v>
      </c>
      <c r="E48">
        <v>41.180999999999997</v>
      </c>
      <c r="M48" t="e">
        <f>Übersicht!D48/(Übersicht!E48^'Perzentile Weiblich'!$K$34)</f>
        <v>#DIV/0!</v>
      </c>
      <c r="N48" t="e">
        <f>Übersicht!F48/(Übersicht!G48^'Perzentile Weiblich'!$K$42)</f>
        <v>#DIV/0!</v>
      </c>
      <c r="O48" t="e">
        <f>Übersicht!H48/(Übersicht!I48^'Perzentile Weiblich'!$K$11)</f>
        <v>#DIV/0!</v>
      </c>
    </row>
    <row r="49" spans="13:15" x14ac:dyDescent="0.3">
      <c r="M49" t="e">
        <f>Übersicht!D49/(Übersicht!E49^'Perzentile Weiblich'!$K$34)</f>
        <v>#DIV/0!</v>
      </c>
      <c r="N49" t="e">
        <f>Übersicht!F49/(Übersicht!G49^'Perzentile Weiblich'!$K$42)</f>
        <v>#DIV/0!</v>
      </c>
      <c r="O49" t="e">
        <f>Übersicht!H49/(Übersicht!I49^'Perzentile Weiblich'!$K$11)</f>
        <v>#DIV/0!</v>
      </c>
    </row>
    <row r="50" spans="13:15" x14ac:dyDescent="0.3">
      <c r="M50" t="e">
        <f>Übersicht!D50/(Übersicht!E50^'Perzentile Weiblich'!$K$34)</f>
        <v>#DIV/0!</v>
      </c>
      <c r="N50" t="e">
        <f>Übersicht!F50/(Übersicht!G50^'Perzentile Weiblich'!$K$42)</f>
        <v>#DIV/0!</v>
      </c>
      <c r="O50" t="e">
        <f>Übersicht!H50/(Übersicht!I50^'Perzentile Weiblich'!$K$11)</f>
        <v>#DIV/0!</v>
      </c>
    </row>
    <row r="51" spans="13:15" x14ac:dyDescent="0.3">
      <c r="M51" t="e">
        <f>Übersicht!D51/(Übersicht!E51^'Perzentile Weiblich'!$K$34)</f>
        <v>#DIV/0!</v>
      </c>
      <c r="N51" t="e">
        <f>Übersicht!F51/(Übersicht!G51^'Perzentile Weiblich'!$K$42)</f>
        <v>#DIV/0!</v>
      </c>
      <c r="O51" t="e">
        <f>Übersicht!H51/(Übersicht!I51^'Perzentile Weiblich'!$K$11)</f>
        <v>#DIV/0!</v>
      </c>
    </row>
    <row r="52" spans="13:15" x14ac:dyDescent="0.3">
      <c r="M52" t="e">
        <f>Übersicht!D52/(Übersicht!E52^'Perzentile Weiblich'!$K$34)</f>
        <v>#DIV/0!</v>
      </c>
      <c r="N52" t="e">
        <f>Übersicht!F52/(Übersicht!G52^'Perzentile Weiblich'!$K$42)</f>
        <v>#DIV/0!</v>
      </c>
      <c r="O52" t="e">
        <f>Übersicht!H52/(Übersicht!I52^'Perzentile Weiblich'!$K$11)</f>
        <v>#DIV/0!</v>
      </c>
    </row>
    <row r="53" spans="13:15" x14ac:dyDescent="0.3">
      <c r="M53" t="e">
        <f>Übersicht!D53/(Übersicht!E53^'Perzentile Weiblich'!$K$34)</f>
        <v>#DIV/0!</v>
      </c>
      <c r="N53" t="e">
        <f>Übersicht!F53/(Übersicht!G53^'Perzentile Weiblich'!$K$42)</f>
        <v>#DIV/0!</v>
      </c>
      <c r="O53" t="e">
        <f>Übersicht!H53/(Übersicht!I53^'Perzentile Weiblich'!$K$11)</f>
        <v>#DIV/0!</v>
      </c>
    </row>
    <row r="54" spans="13:15" x14ac:dyDescent="0.3">
      <c r="M54" t="e">
        <f>Übersicht!D54/(Übersicht!E54^'Perzentile Weiblich'!$K$34)</f>
        <v>#DIV/0!</v>
      </c>
      <c r="N54" t="e">
        <f>Übersicht!F54/(Übersicht!G54^'Perzentile Weiblich'!$K$42)</f>
        <v>#DIV/0!</v>
      </c>
      <c r="O54" t="e">
        <f>Übersicht!H54/(Übersicht!I54^'Perzentile Weiblich'!$K$11)</f>
        <v>#DIV/0!</v>
      </c>
    </row>
    <row r="55" spans="13:15" x14ac:dyDescent="0.3">
      <c r="M55" t="e">
        <f>Übersicht!D55/(Übersicht!E55^'Perzentile Weiblich'!$K$34)</f>
        <v>#DIV/0!</v>
      </c>
      <c r="N55" t="e">
        <f>Übersicht!F55/(Übersicht!G55^'Perzentile Weiblich'!$K$42)</f>
        <v>#DIV/0!</v>
      </c>
      <c r="O55" t="e">
        <f>Übersicht!H55/(Übersicht!I55^'Perzentile Weiblich'!$K$11)</f>
        <v>#DIV/0!</v>
      </c>
    </row>
    <row r="56" spans="13:15" x14ac:dyDescent="0.3">
      <c r="M56" t="e">
        <f>Übersicht!D56/(Übersicht!E56^'Perzentile Weiblich'!$K$34)</f>
        <v>#DIV/0!</v>
      </c>
      <c r="N56" t="e">
        <f>Übersicht!F56/(Übersicht!G56^'Perzentile Weiblich'!$K$42)</f>
        <v>#DIV/0!</v>
      </c>
      <c r="O56" t="e">
        <f>Übersicht!H56/(Übersicht!I56^'Perzentile Weiblich'!$K$11)</f>
        <v>#DIV/0!</v>
      </c>
    </row>
    <row r="57" spans="13:15" x14ac:dyDescent="0.3">
      <c r="M57" t="e">
        <f>Übersicht!D57/(Übersicht!E57^'Perzentile Weiblich'!$K$34)</f>
        <v>#DIV/0!</v>
      </c>
      <c r="N57" t="e">
        <f>Übersicht!F57/(Übersicht!G57^'Perzentile Weiblich'!$K$42)</f>
        <v>#DIV/0!</v>
      </c>
      <c r="O57" t="e">
        <f>Übersicht!H57/(Übersicht!I57^'Perzentile Weiblich'!$K$11)</f>
        <v>#DIV/0!</v>
      </c>
    </row>
    <row r="58" spans="13:15" x14ac:dyDescent="0.3">
      <c r="M58" t="e">
        <f>Übersicht!D58/(Übersicht!E58^'Perzentile Weiblich'!$K$34)</f>
        <v>#DIV/0!</v>
      </c>
      <c r="N58" t="e">
        <f>Übersicht!F58/(Übersicht!G58^'Perzentile Weiblich'!$K$42)</f>
        <v>#DIV/0!</v>
      </c>
      <c r="O58" t="e">
        <f>Übersicht!H58/(Übersicht!I58^'Perzentile Weiblich'!$K$11)</f>
        <v>#DIV/0!</v>
      </c>
    </row>
    <row r="59" spans="13:15" x14ac:dyDescent="0.3">
      <c r="M59" t="e">
        <f>Übersicht!D59/(Übersicht!E59^'Perzentile Weiblich'!$K$34)</f>
        <v>#DIV/0!</v>
      </c>
      <c r="N59" t="e">
        <f>Übersicht!F59/(Übersicht!G59^'Perzentile Weiblich'!$K$42)</f>
        <v>#DIV/0!</v>
      </c>
      <c r="O59" t="e">
        <f>Übersicht!H59/(Übersicht!I59^'Perzentile Weiblich'!$K$11)</f>
        <v>#DIV/0!</v>
      </c>
    </row>
    <row r="60" spans="13:15" x14ac:dyDescent="0.3">
      <c r="M60" t="e">
        <f>Übersicht!D60/(Übersicht!E60^'Perzentile Weiblich'!$K$34)</f>
        <v>#DIV/0!</v>
      </c>
      <c r="N60" t="e">
        <f>Übersicht!F60/(Übersicht!G60^'Perzentile Weiblich'!$K$42)</f>
        <v>#DIV/0!</v>
      </c>
      <c r="O60" t="e">
        <f>Übersicht!H60/(Übersicht!I60^'Perzentile Weiblich'!$K$11)</f>
        <v>#DIV/0!</v>
      </c>
    </row>
    <row r="61" spans="13:15" x14ac:dyDescent="0.3">
      <c r="M61" t="e">
        <f>Übersicht!D61/(Übersicht!E61^'Perzentile Weiblich'!$K$34)</f>
        <v>#DIV/0!</v>
      </c>
      <c r="N61" t="e">
        <f>Übersicht!F61/(Übersicht!G61^'Perzentile Weiblich'!$K$42)</f>
        <v>#DIV/0!</v>
      </c>
      <c r="O61" t="e">
        <f>Übersicht!H61/(Übersicht!I61^'Perzentile Weiblich'!$K$11)</f>
        <v>#DIV/0!</v>
      </c>
    </row>
    <row r="62" spans="13:15" x14ac:dyDescent="0.3">
      <c r="M62" t="e">
        <f>Übersicht!D62/(Übersicht!E62^'Perzentile Weiblich'!$K$34)</f>
        <v>#DIV/0!</v>
      </c>
      <c r="N62" t="e">
        <f>Übersicht!F62/(Übersicht!G62^'Perzentile Weiblich'!$K$42)</f>
        <v>#DIV/0!</v>
      </c>
      <c r="O62" t="e">
        <f>Übersicht!H62/(Übersicht!I62^'Perzentile Weiblich'!$K$11)</f>
        <v>#DIV/0!</v>
      </c>
    </row>
    <row r="63" spans="13:15" x14ac:dyDescent="0.3">
      <c r="M63" t="e">
        <f>Übersicht!D63/(Übersicht!E63^'Perzentile Weiblich'!$K$34)</f>
        <v>#DIV/0!</v>
      </c>
      <c r="N63" t="e">
        <f>Übersicht!F63/(Übersicht!G63^'Perzentile Weiblich'!$K$42)</f>
        <v>#DIV/0!</v>
      </c>
      <c r="O63" t="e">
        <f>Übersicht!H63/(Übersicht!I63^'Perzentile Weiblich'!$K$11)</f>
        <v>#DIV/0!</v>
      </c>
    </row>
    <row r="64" spans="13:15" x14ac:dyDescent="0.3">
      <c r="M64" t="e">
        <f>Übersicht!D64/(Übersicht!E64^'Perzentile Weiblich'!$K$34)</f>
        <v>#DIV/0!</v>
      </c>
      <c r="N64" t="e">
        <f>Übersicht!F64/(Übersicht!G64^'Perzentile Weiblich'!$K$42)</f>
        <v>#DIV/0!</v>
      </c>
      <c r="O64" t="e">
        <f>Übersicht!H64/(Übersicht!I64^'Perzentile Weiblich'!$K$11)</f>
        <v>#DIV/0!</v>
      </c>
    </row>
    <row r="65" spans="13:15" x14ac:dyDescent="0.3">
      <c r="M65" t="e">
        <f>Übersicht!D65/(Übersicht!E65^'Perzentile Weiblich'!$K$34)</f>
        <v>#DIV/0!</v>
      </c>
      <c r="N65" t="e">
        <f>Übersicht!F65/(Übersicht!G65^'Perzentile Weiblich'!$K$42)</f>
        <v>#DIV/0!</v>
      </c>
      <c r="O65" t="e">
        <f>Übersicht!H65/(Übersicht!I65^'Perzentile Weiblich'!$K$11)</f>
        <v>#DIV/0!</v>
      </c>
    </row>
    <row r="66" spans="13:15" x14ac:dyDescent="0.3">
      <c r="M66" t="e">
        <f>Übersicht!D66/(Übersicht!E66^'Perzentile Weiblich'!$K$34)</f>
        <v>#DIV/0!</v>
      </c>
      <c r="N66" t="e">
        <f>Übersicht!F66/(Übersicht!G66^'Perzentile Weiblich'!$K$42)</f>
        <v>#DIV/0!</v>
      </c>
      <c r="O66" t="e">
        <f>Übersicht!H66/(Übersicht!I66^'Perzentile Weiblich'!$K$11)</f>
        <v>#DIV/0!</v>
      </c>
    </row>
    <row r="67" spans="13:15" x14ac:dyDescent="0.3">
      <c r="M67" t="e">
        <f>Übersicht!D67/(Übersicht!E67^'Perzentile Weiblich'!$K$34)</f>
        <v>#DIV/0!</v>
      </c>
      <c r="N67" t="e">
        <f>Übersicht!F67/(Übersicht!G67^'Perzentile Weiblich'!$K$42)</f>
        <v>#DIV/0!</v>
      </c>
      <c r="O67" t="e">
        <f>Übersicht!H67/(Übersicht!I67^'Perzentile Weiblich'!$K$11)</f>
        <v>#DIV/0!</v>
      </c>
    </row>
    <row r="68" spans="13:15" x14ac:dyDescent="0.3">
      <c r="M68" t="e">
        <f>Übersicht!D68/(Übersicht!E68^'Perzentile Weiblich'!$K$34)</f>
        <v>#DIV/0!</v>
      </c>
      <c r="N68" t="e">
        <f>Übersicht!F68/(Übersicht!G68^'Perzentile Weiblich'!$K$42)</f>
        <v>#DIV/0!</v>
      </c>
      <c r="O68" t="e">
        <f>Übersicht!H68/(Übersicht!I68^'Perzentile Weiblich'!$K$11)</f>
        <v>#DIV/0!</v>
      </c>
    </row>
    <row r="69" spans="13:15" x14ac:dyDescent="0.3">
      <c r="M69" t="e">
        <f>Übersicht!D69/(Übersicht!E69^'Perzentile Weiblich'!$K$34)</f>
        <v>#DIV/0!</v>
      </c>
      <c r="N69" t="e">
        <f>Übersicht!F69/(Übersicht!G69^'Perzentile Weiblich'!$K$42)</f>
        <v>#DIV/0!</v>
      </c>
      <c r="O69" t="e">
        <f>Übersicht!H69/(Übersicht!I69^'Perzentile Weiblich'!$K$11)</f>
        <v>#DIV/0!</v>
      </c>
    </row>
    <row r="70" spans="13:15" x14ac:dyDescent="0.3">
      <c r="M70" t="e">
        <f>Übersicht!D70/(Übersicht!E70^'Perzentile Weiblich'!$K$34)</f>
        <v>#DIV/0!</v>
      </c>
      <c r="N70" t="e">
        <f>Übersicht!F70/(Übersicht!G70^'Perzentile Weiblich'!$K$42)</f>
        <v>#DIV/0!</v>
      </c>
      <c r="O70" t="e">
        <f>Übersicht!H70/(Übersicht!I70^'Perzentile Weiblich'!$K$11)</f>
        <v>#DIV/0!</v>
      </c>
    </row>
    <row r="71" spans="13:15" x14ac:dyDescent="0.3">
      <c r="M71" t="e">
        <f>Übersicht!D71/(Übersicht!E71^'Perzentile Weiblich'!$K$34)</f>
        <v>#DIV/0!</v>
      </c>
      <c r="N71" t="e">
        <f>Übersicht!F71/(Übersicht!G71^'Perzentile Weiblich'!$K$42)</f>
        <v>#DIV/0!</v>
      </c>
      <c r="O71" t="e">
        <f>Übersicht!H71/(Übersicht!I71^'Perzentile Weiblich'!$K$11)</f>
        <v>#DIV/0!</v>
      </c>
    </row>
    <row r="72" spans="13:15" x14ac:dyDescent="0.3">
      <c r="M72" t="e">
        <f>Übersicht!D72/(Übersicht!E72^'Perzentile Weiblich'!$K$34)</f>
        <v>#DIV/0!</v>
      </c>
      <c r="N72" t="e">
        <f>Übersicht!F72/(Übersicht!G72^'Perzentile Weiblich'!$K$42)</f>
        <v>#DIV/0!</v>
      </c>
      <c r="O72" t="e">
        <f>Übersicht!H72/(Übersicht!I72^'Perzentile Weiblich'!$K$11)</f>
        <v>#DIV/0!</v>
      </c>
    </row>
    <row r="73" spans="13:15" x14ac:dyDescent="0.3">
      <c r="M73" t="e">
        <f>Übersicht!D73/(Übersicht!E73^'Perzentile Weiblich'!$K$34)</f>
        <v>#DIV/0!</v>
      </c>
      <c r="N73" t="e">
        <f>Übersicht!F73/(Übersicht!G73^'Perzentile Weiblich'!$K$42)</f>
        <v>#DIV/0!</v>
      </c>
      <c r="O73" t="e">
        <f>Übersicht!H73/(Übersicht!I73^'Perzentile Weiblich'!$K$11)</f>
        <v>#DIV/0!</v>
      </c>
    </row>
    <row r="74" spans="13:15" x14ac:dyDescent="0.3">
      <c r="M74" t="e">
        <f>Übersicht!D74/(Übersicht!E74^'Perzentile Weiblich'!$K$34)</f>
        <v>#DIV/0!</v>
      </c>
      <c r="N74" t="e">
        <f>Übersicht!F74/(Übersicht!G74^'Perzentile Weiblich'!$K$42)</f>
        <v>#DIV/0!</v>
      </c>
      <c r="O74" t="e">
        <f>Übersicht!H74/(Übersicht!I74^'Perzentile Weiblich'!$K$11)</f>
        <v>#DIV/0!</v>
      </c>
    </row>
    <row r="75" spans="13:15" x14ac:dyDescent="0.3">
      <c r="M75" t="e">
        <f>Übersicht!D75/(Übersicht!E75^'Perzentile Weiblich'!$K$34)</f>
        <v>#DIV/0!</v>
      </c>
      <c r="N75" t="e">
        <f>Übersicht!F75/(Übersicht!G75^'Perzentile Weiblich'!$K$42)</f>
        <v>#DIV/0!</v>
      </c>
      <c r="O75" t="e">
        <f>Übersicht!H75/(Übersicht!I75^'Perzentile Weiblich'!$K$11)</f>
        <v>#DIV/0!</v>
      </c>
    </row>
    <row r="76" spans="13:15" x14ac:dyDescent="0.3">
      <c r="M76" t="e">
        <f>Übersicht!D76/(Übersicht!E76^'Perzentile Weiblich'!$K$34)</f>
        <v>#DIV/0!</v>
      </c>
      <c r="N76" t="e">
        <f>Übersicht!F76/(Übersicht!G76^'Perzentile Weiblich'!$K$42)</f>
        <v>#DIV/0!</v>
      </c>
      <c r="O76" t="e">
        <f>Übersicht!H76/(Übersicht!I76^'Perzentile Weiblich'!$K$11)</f>
        <v>#DIV/0!</v>
      </c>
    </row>
    <row r="77" spans="13:15" x14ac:dyDescent="0.3">
      <c r="M77" t="e">
        <f>Übersicht!D77/(Übersicht!E77^'Perzentile Weiblich'!$K$34)</f>
        <v>#DIV/0!</v>
      </c>
      <c r="N77" t="e">
        <f>Übersicht!F77/(Übersicht!G77^'Perzentile Weiblich'!$K$42)</f>
        <v>#DIV/0!</v>
      </c>
      <c r="O77" t="e">
        <f>Übersicht!H77/(Übersicht!I77^'Perzentile Weiblich'!$K$11)</f>
        <v>#DIV/0!</v>
      </c>
    </row>
    <row r="78" spans="13:15" x14ac:dyDescent="0.3">
      <c r="M78" t="e">
        <f>Übersicht!D78/(Übersicht!E78^'Perzentile Weiblich'!$K$34)</f>
        <v>#DIV/0!</v>
      </c>
      <c r="N78" t="e">
        <f>Übersicht!F78/(Übersicht!G78^'Perzentile Weiblich'!$K$42)</f>
        <v>#DIV/0!</v>
      </c>
      <c r="O78" t="e">
        <f>Übersicht!H78/(Übersicht!I78^'Perzentile Weiblich'!$K$11)</f>
        <v>#DIV/0!</v>
      </c>
    </row>
    <row r="79" spans="13:15" x14ac:dyDescent="0.3">
      <c r="M79" t="e">
        <f>Übersicht!D79/(Übersicht!E79^'Perzentile Weiblich'!$K$34)</f>
        <v>#DIV/0!</v>
      </c>
      <c r="N79" t="e">
        <f>Übersicht!F79/(Übersicht!G79^'Perzentile Weiblich'!$K$42)</f>
        <v>#DIV/0!</v>
      </c>
      <c r="O79" t="e">
        <f>Übersicht!H79/(Übersicht!I79^'Perzentile Weiblich'!$K$11)</f>
        <v>#DIV/0!</v>
      </c>
    </row>
    <row r="80" spans="13:15" x14ac:dyDescent="0.3">
      <c r="M80" t="e">
        <f>Übersicht!D80/(Übersicht!E80^'Perzentile Weiblich'!$K$34)</f>
        <v>#DIV/0!</v>
      </c>
      <c r="N80" t="e">
        <f>Übersicht!F80/(Übersicht!G80^'Perzentile Weiblich'!$K$42)</f>
        <v>#DIV/0!</v>
      </c>
      <c r="O80" t="e">
        <f>Übersicht!H80/(Übersicht!I80^'Perzentile Weiblich'!$K$11)</f>
        <v>#DIV/0!</v>
      </c>
    </row>
    <row r="81" spans="13:15" x14ac:dyDescent="0.3">
      <c r="M81" t="e">
        <f>Übersicht!D81/(Übersicht!E81^'Perzentile Weiblich'!$K$34)</f>
        <v>#DIV/0!</v>
      </c>
      <c r="N81" t="e">
        <f>Übersicht!F81/(Übersicht!G81^'Perzentile Weiblich'!$K$42)</f>
        <v>#DIV/0!</v>
      </c>
      <c r="O81" t="e">
        <f>Übersicht!H81/(Übersicht!I81^'Perzentile Weiblich'!$K$11)</f>
        <v>#DIV/0!</v>
      </c>
    </row>
    <row r="82" spans="13:15" x14ac:dyDescent="0.3">
      <c r="M82" t="e">
        <f>Übersicht!D82/(Übersicht!E82^'Perzentile Weiblich'!$K$34)</f>
        <v>#DIV/0!</v>
      </c>
      <c r="N82" t="e">
        <f>Übersicht!F82/(Übersicht!G82^'Perzentile Weiblich'!$K$42)</f>
        <v>#DIV/0!</v>
      </c>
      <c r="O82" t="e">
        <f>Übersicht!H82/(Übersicht!I82^'Perzentile Weiblich'!$K$11)</f>
        <v>#DIV/0!</v>
      </c>
    </row>
    <row r="83" spans="13:15" x14ac:dyDescent="0.3">
      <c r="M83" t="e">
        <f>Übersicht!D83/(Übersicht!E83^'Perzentile Weiblich'!$K$34)</f>
        <v>#DIV/0!</v>
      </c>
      <c r="N83" t="e">
        <f>Übersicht!F83/(Übersicht!G83^'Perzentile Weiblich'!$K$42)</f>
        <v>#DIV/0!</v>
      </c>
      <c r="O83" t="e">
        <f>Übersicht!H83/(Übersicht!I83^'Perzentile Weiblich'!$K$11)</f>
        <v>#DIV/0!</v>
      </c>
    </row>
    <row r="84" spans="13:15" x14ac:dyDescent="0.3">
      <c r="M84" t="e">
        <f>Übersicht!D84/(Übersicht!E84^'Perzentile Weiblich'!$K$34)</f>
        <v>#DIV/0!</v>
      </c>
      <c r="N84" t="e">
        <f>Übersicht!F84/(Übersicht!G84^'Perzentile Weiblich'!$K$42)</f>
        <v>#DIV/0!</v>
      </c>
      <c r="O84" t="e">
        <f>Übersicht!H84/(Übersicht!I84^'Perzentile Weiblich'!$K$11)</f>
        <v>#DIV/0!</v>
      </c>
    </row>
    <row r="85" spans="13:15" x14ac:dyDescent="0.3">
      <c r="M85" t="e">
        <f>Übersicht!D85/(Übersicht!E85^'Perzentile Weiblich'!$K$34)</f>
        <v>#DIV/0!</v>
      </c>
      <c r="N85" t="e">
        <f>Übersicht!F85/(Übersicht!G85^'Perzentile Weiblich'!$K$42)</f>
        <v>#DIV/0!</v>
      </c>
      <c r="O85" t="e">
        <f>Übersicht!H85/(Übersicht!I85^'Perzentile Weiblich'!$K$11)</f>
        <v>#DIV/0!</v>
      </c>
    </row>
    <row r="86" spans="13:15" x14ac:dyDescent="0.3">
      <c r="M86" t="e">
        <f>Übersicht!D86/(Übersicht!E86^'Perzentile Weiblich'!$K$34)</f>
        <v>#DIV/0!</v>
      </c>
      <c r="N86" t="e">
        <f>Übersicht!F86/(Übersicht!G86^'Perzentile Weiblich'!$K$42)</f>
        <v>#DIV/0!</v>
      </c>
      <c r="O86" t="e">
        <f>Übersicht!H86/(Übersicht!I86^'Perzentile Weiblich'!$K$11)</f>
        <v>#DIV/0!</v>
      </c>
    </row>
    <row r="87" spans="13:15" x14ac:dyDescent="0.3">
      <c r="M87" t="e">
        <f>Übersicht!D87/(Übersicht!E87^'Perzentile Weiblich'!$K$34)</f>
        <v>#DIV/0!</v>
      </c>
      <c r="N87" t="e">
        <f>Übersicht!F87/(Übersicht!G87^'Perzentile Weiblich'!$K$42)</f>
        <v>#DIV/0!</v>
      </c>
      <c r="O87" t="e">
        <f>Übersicht!H87/(Übersicht!I87^'Perzentile Weiblich'!$K$11)</f>
        <v>#DIV/0!</v>
      </c>
    </row>
    <row r="88" spans="13:15" x14ac:dyDescent="0.3">
      <c r="M88" t="e">
        <f>Übersicht!D88/(Übersicht!E88^'Perzentile Weiblich'!$K$34)</f>
        <v>#DIV/0!</v>
      </c>
      <c r="N88" t="e">
        <f>Übersicht!F88/(Übersicht!G88^'Perzentile Weiblich'!$K$42)</f>
        <v>#DIV/0!</v>
      </c>
      <c r="O88" t="e">
        <f>Übersicht!H88/(Übersicht!I88^'Perzentile Weiblich'!$K$11)</f>
        <v>#DIV/0!</v>
      </c>
    </row>
    <row r="89" spans="13:15" x14ac:dyDescent="0.3">
      <c r="M89" t="e">
        <f>Übersicht!D89/(Übersicht!E89^'Perzentile Weiblich'!$K$34)</f>
        <v>#DIV/0!</v>
      </c>
      <c r="N89" t="e">
        <f>Übersicht!F89/(Übersicht!G89^'Perzentile Weiblich'!$K$42)</f>
        <v>#DIV/0!</v>
      </c>
      <c r="O89" t="e">
        <f>Übersicht!H89/(Übersicht!I89^'Perzentile Weiblich'!$K$11)</f>
        <v>#DIV/0!</v>
      </c>
    </row>
    <row r="90" spans="13:15" x14ac:dyDescent="0.3">
      <c r="M90" t="e">
        <f>Übersicht!D90/(Übersicht!E90^'Perzentile Weiblich'!$K$34)</f>
        <v>#DIV/0!</v>
      </c>
      <c r="N90" t="e">
        <f>Übersicht!F90/(Übersicht!G90^'Perzentile Weiblich'!$K$42)</f>
        <v>#DIV/0!</v>
      </c>
      <c r="O90" t="e">
        <f>Übersicht!H90/(Übersicht!I90^'Perzentile Weiblich'!$K$11)</f>
        <v>#DIV/0!</v>
      </c>
    </row>
    <row r="91" spans="13:15" x14ac:dyDescent="0.3">
      <c r="M91" t="e">
        <f>Übersicht!D91/(Übersicht!E91^'Perzentile Weiblich'!$K$34)</f>
        <v>#DIV/0!</v>
      </c>
      <c r="N91" t="e">
        <f>Übersicht!F91/(Übersicht!G91^'Perzentile Weiblich'!$K$42)</f>
        <v>#DIV/0!</v>
      </c>
      <c r="O91" t="e">
        <f>Übersicht!H91/(Übersicht!I91^'Perzentile Weiblich'!$K$11)</f>
        <v>#DIV/0!</v>
      </c>
    </row>
    <row r="92" spans="13:15" x14ac:dyDescent="0.3">
      <c r="M92" t="e">
        <f>Übersicht!D92/(Übersicht!E92^'Perzentile Weiblich'!$K$34)</f>
        <v>#DIV/0!</v>
      </c>
      <c r="N92" t="e">
        <f>Übersicht!F92/(Übersicht!G92^'Perzentile Weiblich'!$K$42)</f>
        <v>#DIV/0!</v>
      </c>
      <c r="O92" t="e">
        <f>Übersicht!H92/(Übersicht!I92^'Perzentile Weiblich'!$K$11)</f>
        <v>#DIV/0!</v>
      </c>
    </row>
    <row r="93" spans="13:15" x14ac:dyDescent="0.3">
      <c r="M93" t="e">
        <f>Übersicht!D93/(Übersicht!E93^'Perzentile Weiblich'!$K$34)</f>
        <v>#DIV/0!</v>
      </c>
      <c r="N93" t="e">
        <f>Übersicht!F93/(Übersicht!G93^'Perzentile Weiblich'!$K$42)</f>
        <v>#DIV/0!</v>
      </c>
      <c r="O93" t="e">
        <f>Übersicht!H93/(Übersicht!I93^'Perzentile Weiblich'!$K$11)</f>
        <v>#DIV/0!</v>
      </c>
    </row>
    <row r="94" spans="13:15" x14ac:dyDescent="0.3">
      <c r="M94" t="e">
        <f>Übersicht!D94/(Übersicht!E94^'Perzentile Weiblich'!$K$34)</f>
        <v>#DIV/0!</v>
      </c>
      <c r="N94" t="e">
        <f>Übersicht!F94/(Übersicht!G94^'Perzentile Weiblich'!$K$42)</f>
        <v>#DIV/0!</v>
      </c>
      <c r="O94" t="e">
        <f>Übersicht!H94/(Übersicht!I94^'Perzentile Weiblich'!$K$11)</f>
        <v>#DIV/0!</v>
      </c>
    </row>
    <row r="95" spans="13:15" x14ac:dyDescent="0.3">
      <c r="M95" t="e">
        <f>Übersicht!D95/(Übersicht!E95^'Perzentile Weiblich'!$K$34)</f>
        <v>#DIV/0!</v>
      </c>
      <c r="N95" t="e">
        <f>Übersicht!F95/(Übersicht!G95^'Perzentile Weiblich'!$K$42)</f>
        <v>#DIV/0!</v>
      </c>
      <c r="O95" t="e">
        <f>Übersicht!H95/(Übersicht!I95^'Perzentile Weiblich'!$K$11)</f>
        <v>#DIV/0!</v>
      </c>
    </row>
    <row r="96" spans="13:15" x14ac:dyDescent="0.3">
      <c r="M96" t="e">
        <f>Übersicht!D96/(Übersicht!E96^'Perzentile Weiblich'!$K$34)</f>
        <v>#DIV/0!</v>
      </c>
      <c r="N96" t="e">
        <f>Übersicht!F96/(Übersicht!G96^'Perzentile Weiblich'!$K$42)</f>
        <v>#DIV/0!</v>
      </c>
      <c r="O96" t="e">
        <f>Übersicht!H96/(Übersicht!I96^'Perzentile Weiblich'!$K$11)</f>
        <v>#DIV/0!</v>
      </c>
    </row>
    <row r="97" spans="13:15" x14ac:dyDescent="0.3">
      <c r="M97" t="e">
        <f>Übersicht!D97/(Übersicht!E97^'Perzentile Weiblich'!$K$34)</f>
        <v>#DIV/0!</v>
      </c>
      <c r="N97" t="e">
        <f>Übersicht!F97/(Übersicht!G97^'Perzentile Weiblich'!$K$42)</f>
        <v>#DIV/0!</v>
      </c>
      <c r="O97" t="e">
        <f>Übersicht!H97/(Übersicht!I97^'Perzentile Weiblich'!$K$11)</f>
        <v>#DIV/0!</v>
      </c>
    </row>
    <row r="98" spans="13:15" x14ac:dyDescent="0.3">
      <c r="M98" t="e">
        <f>Übersicht!D98/(Übersicht!E98^'Perzentile Weiblich'!$K$34)</f>
        <v>#DIV/0!</v>
      </c>
      <c r="N98" t="e">
        <f>Übersicht!F98/(Übersicht!G98^'Perzentile Weiblich'!$K$42)</f>
        <v>#DIV/0!</v>
      </c>
      <c r="O98" t="e">
        <f>Übersicht!H98/(Übersicht!I98^'Perzentile Weiblich'!$K$11)</f>
        <v>#DIV/0!</v>
      </c>
    </row>
    <row r="99" spans="13:15" x14ac:dyDescent="0.3">
      <c r="M99" t="e">
        <f>Übersicht!D99/(Übersicht!E99^'Perzentile Weiblich'!$K$34)</f>
        <v>#DIV/0!</v>
      </c>
      <c r="N99" t="e">
        <f>Übersicht!F99/(Übersicht!G99^'Perzentile Weiblich'!$K$42)</f>
        <v>#DIV/0!</v>
      </c>
      <c r="O99" t="e">
        <f>Übersicht!H99/(Übersicht!I99^'Perzentile Weiblich'!$K$11)</f>
        <v>#DIV/0!</v>
      </c>
    </row>
    <row r="100" spans="13:15" x14ac:dyDescent="0.3">
      <c r="M100" t="e">
        <f>Übersicht!D100/(Übersicht!E100^'Perzentile Weiblich'!$K$34)</f>
        <v>#DIV/0!</v>
      </c>
      <c r="N100" t="e">
        <f>Übersicht!F100/(Übersicht!G100^'Perzentile Weiblich'!$K$42)</f>
        <v>#DIV/0!</v>
      </c>
      <c r="O100" t="e">
        <f>Übersicht!H100/(Übersicht!I100^'Perzentile Weiblich'!$K$11)</f>
        <v>#DIV/0!</v>
      </c>
    </row>
    <row r="101" spans="13:15" x14ac:dyDescent="0.3">
      <c r="M101" t="e">
        <f>Übersicht!D101/(Übersicht!E101^'Perzentile Weiblich'!$K$34)</f>
        <v>#DIV/0!</v>
      </c>
      <c r="N101" t="e">
        <f>Übersicht!F101/(Übersicht!G101^'Perzentile Weiblich'!$K$42)</f>
        <v>#DIV/0!</v>
      </c>
      <c r="O101" t="e">
        <f>Übersicht!H101/(Übersicht!I101^'Perzentile Weiblich'!$K$11)</f>
        <v>#DIV/0!</v>
      </c>
    </row>
    <row r="102" spans="13:15" x14ac:dyDescent="0.3">
      <c r="M102" t="e">
        <f>Übersicht!D102/(Übersicht!E102^'Perzentile Weiblich'!$K$34)</f>
        <v>#DIV/0!</v>
      </c>
      <c r="N102" t="e">
        <f>Übersicht!F102/(Übersicht!G102^'Perzentile Weiblich'!$K$42)</f>
        <v>#DIV/0!</v>
      </c>
      <c r="O102" t="e">
        <f>Übersicht!H102/(Übersicht!I102^'Perzentile Weiblich'!$K$11)</f>
        <v>#DIV/0!</v>
      </c>
    </row>
    <row r="103" spans="13:15" x14ac:dyDescent="0.3">
      <c r="M103" t="e">
        <f>Übersicht!D103/(Übersicht!E103^'Perzentile Weiblich'!$K$34)</f>
        <v>#DIV/0!</v>
      </c>
      <c r="N103" t="e">
        <f>Übersicht!F103/(Übersicht!G103^'Perzentile Weiblich'!$K$42)</f>
        <v>#DIV/0!</v>
      </c>
      <c r="O103" t="e">
        <f>Übersicht!H103/(Übersicht!I103^'Perzentile Weiblich'!$K$11)</f>
        <v>#DIV/0!</v>
      </c>
    </row>
    <row r="104" spans="13:15" x14ac:dyDescent="0.3">
      <c r="M104" t="e">
        <f>Übersicht!D104/(Übersicht!E104^'Perzentile Weiblich'!$K$34)</f>
        <v>#DIV/0!</v>
      </c>
      <c r="N104" t="e">
        <f>Übersicht!F104/(Übersicht!G104^'Perzentile Weiblich'!$K$42)</f>
        <v>#DIV/0!</v>
      </c>
      <c r="O104" t="e">
        <f>Übersicht!H104/(Übersicht!I104^'Perzentile Weiblich'!$K$11)</f>
        <v>#DIV/0!</v>
      </c>
    </row>
    <row r="105" spans="13:15" x14ac:dyDescent="0.3">
      <c r="M105" t="e">
        <f>Übersicht!D105/(Übersicht!E105^'Perzentile Weiblich'!$K$34)</f>
        <v>#DIV/0!</v>
      </c>
      <c r="N105" t="e">
        <f>Übersicht!F105/(Übersicht!G105^'Perzentile Weiblich'!$K$42)</f>
        <v>#DIV/0!</v>
      </c>
      <c r="O105" t="e">
        <f>Übersicht!H105/(Übersicht!I105^'Perzentile Weiblich'!$K$11)</f>
        <v>#DIV/0!</v>
      </c>
    </row>
    <row r="106" spans="13:15" x14ac:dyDescent="0.3">
      <c r="M106" t="e">
        <f>Übersicht!D106/(Übersicht!E106^'Perzentile Weiblich'!$K$34)</f>
        <v>#DIV/0!</v>
      </c>
      <c r="N106" t="e">
        <f>Übersicht!F106/(Übersicht!G106^'Perzentile Weiblich'!$K$42)</f>
        <v>#DIV/0!</v>
      </c>
      <c r="O106" t="e">
        <f>Übersicht!H106/(Übersicht!I106^'Perzentile Weiblich'!$K$11)</f>
        <v>#DIV/0!</v>
      </c>
    </row>
    <row r="107" spans="13:15" x14ac:dyDescent="0.3">
      <c r="M107" t="e">
        <f>Übersicht!D107/(Übersicht!E107^'Perzentile Weiblich'!$K$34)</f>
        <v>#DIV/0!</v>
      </c>
      <c r="N107" t="e">
        <f>Übersicht!F107/(Übersicht!G107^'Perzentile Weiblich'!$K$42)</f>
        <v>#DIV/0!</v>
      </c>
      <c r="O107" t="e">
        <f>Übersicht!H107/(Übersicht!I107^'Perzentile Weiblich'!$K$11)</f>
        <v>#DIV/0!</v>
      </c>
    </row>
    <row r="108" spans="13:15" x14ac:dyDescent="0.3">
      <c r="M108" t="e">
        <f>Übersicht!D108/(Übersicht!E108^'Perzentile Weiblich'!$K$34)</f>
        <v>#DIV/0!</v>
      </c>
      <c r="N108" t="e">
        <f>Übersicht!F108/(Übersicht!G108^'Perzentile Weiblich'!$K$42)</f>
        <v>#DIV/0!</v>
      </c>
      <c r="O108" t="e">
        <f>Übersicht!H108/(Übersicht!I108^'Perzentile Weiblich'!$K$11)</f>
        <v>#DIV/0!</v>
      </c>
    </row>
    <row r="109" spans="13:15" x14ac:dyDescent="0.3">
      <c r="M109" t="e">
        <f>Übersicht!D109/(Übersicht!E109^'Perzentile Weiblich'!$K$34)</f>
        <v>#DIV/0!</v>
      </c>
      <c r="N109" t="e">
        <f>Übersicht!F109/(Übersicht!G109^'Perzentile Weiblich'!$K$42)</f>
        <v>#DIV/0!</v>
      </c>
      <c r="O109" t="e">
        <f>Übersicht!H109/(Übersicht!I109^'Perzentile Weiblich'!$K$11)</f>
        <v>#DIV/0!</v>
      </c>
    </row>
    <row r="110" spans="13:15" x14ac:dyDescent="0.3">
      <c r="M110" t="e">
        <f>Übersicht!D110/(Übersicht!E110^'Perzentile Weiblich'!$K$34)</f>
        <v>#DIV/0!</v>
      </c>
      <c r="N110" t="e">
        <f>Übersicht!F110/(Übersicht!G110^'Perzentile Weiblich'!$K$42)</f>
        <v>#DIV/0!</v>
      </c>
      <c r="O110" t="e">
        <f>Übersicht!H110/(Übersicht!I110^'Perzentile Weiblich'!$K$11)</f>
        <v>#DIV/0!</v>
      </c>
    </row>
    <row r="111" spans="13:15" x14ac:dyDescent="0.3">
      <c r="M111" t="e">
        <f>Übersicht!D111/(Übersicht!E111^'Perzentile Weiblich'!$K$34)</f>
        <v>#DIV/0!</v>
      </c>
      <c r="N111" t="e">
        <f>Übersicht!F111/(Übersicht!G111^'Perzentile Weiblich'!$K$42)</f>
        <v>#DIV/0!</v>
      </c>
      <c r="O111" t="e">
        <f>Übersicht!H111/(Übersicht!I111^'Perzentile Weiblich'!$K$11)</f>
        <v>#DIV/0!</v>
      </c>
    </row>
    <row r="112" spans="13:15" x14ac:dyDescent="0.3">
      <c r="M112" t="e">
        <f>Übersicht!D112/(Übersicht!E112^'Perzentile Weiblich'!$K$34)</f>
        <v>#DIV/0!</v>
      </c>
      <c r="N112" t="e">
        <f>Übersicht!F112/(Übersicht!G112^'Perzentile Weiblich'!$K$42)</f>
        <v>#DIV/0!</v>
      </c>
      <c r="O112" t="e">
        <f>Übersicht!H112/(Übersicht!I112^'Perzentile Weiblich'!$K$11)</f>
        <v>#DIV/0!</v>
      </c>
    </row>
    <row r="113" spans="13:15" x14ac:dyDescent="0.3">
      <c r="M113" t="e">
        <f>Übersicht!D113/(Übersicht!E113^'Perzentile Weiblich'!$K$34)</f>
        <v>#DIV/0!</v>
      </c>
      <c r="N113" t="e">
        <f>Übersicht!F113/(Übersicht!G113^'Perzentile Weiblich'!$K$42)</f>
        <v>#DIV/0!</v>
      </c>
      <c r="O113" t="e">
        <f>Übersicht!H113/(Übersicht!I113^'Perzentile Weiblich'!$K$11)</f>
        <v>#DIV/0!</v>
      </c>
    </row>
    <row r="114" spans="13:15" x14ac:dyDescent="0.3">
      <c r="M114" t="e">
        <f>Übersicht!D114/(Übersicht!E114^'Perzentile Weiblich'!$K$34)</f>
        <v>#DIV/0!</v>
      </c>
      <c r="N114" t="e">
        <f>Übersicht!F114/(Übersicht!G114^'Perzentile Weiblich'!$K$42)</f>
        <v>#DIV/0!</v>
      </c>
      <c r="O114" t="e">
        <f>Übersicht!H114/(Übersicht!I114^'Perzentile Weiblich'!$K$11)</f>
        <v>#DIV/0!</v>
      </c>
    </row>
    <row r="115" spans="13:15" x14ac:dyDescent="0.3">
      <c r="M115" t="e">
        <f>Übersicht!D115/(Übersicht!E115^'Perzentile Weiblich'!$K$34)</f>
        <v>#DIV/0!</v>
      </c>
      <c r="N115" t="e">
        <f>Übersicht!F115/(Übersicht!G115^'Perzentile Weiblich'!$K$42)</f>
        <v>#DIV/0!</v>
      </c>
      <c r="O115" t="e">
        <f>Übersicht!H115/(Übersicht!I115^'Perzentile Weiblich'!$K$11)</f>
        <v>#DIV/0!</v>
      </c>
    </row>
    <row r="116" spans="13:15" x14ac:dyDescent="0.3">
      <c r="M116" t="e">
        <f>Übersicht!D116/(Übersicht!E116^'Perzentile Weiblich'!$K$34)</f>
        <v>#DIV/0!</v>
      </c>
      <c r="N116" t="e">
        <f>Übersicht!F116/(Übersicht!G116^'Perzentile Weiblich'!$K$42)</f>
        <v>#DIV/0!</v>
      </c>
      <c r="O116" t="e">
        <f>Übersicht!H116/(Übersicht!I116^'Perzentile Weiblich'!$K$11)</f>
        <v>#DIV/0!</v>
      </c>
    </row>
    <row r="117" spans="13:15" x14ac:dyDescent="0.3">
      <c r="M117" t="e">
        <f>Übersicht!D117/(Übersicht!E117^'Perzentile Weiblich'!$K$34)</f>
        <v>#DIV/0!</v>
      </c>
      <c r="N117" t="e">
        <f>Übersicht!F117/(Übersicht!G117^'Perzentile Weiblich'!$K$42)</f>
        <v>#DIV/0!</v>
      </c>
      <c r="O117" t="e">
        <f>Übersicht!H117/(Übersicht!I117^'Perzentile Weiblich'!$K$11)</f>
        <v>#DIV/0!</v>
      </c>
    </row>
    <row r="118" spans="13:15" x14ac:dyDescent="0.3">
      <c r="M118" t="e">
        <f>Übersicht!D118/(Übersicht!E118^'Perzentile Weiblich'!$K$34)</f>
        <v>#DIV/0!</v>
      </c>
      <c r="N118" t="e">
        <f>Übersicht!F118/(Übersicht!G118^'Perzentile Weiblich'!$K$42)</f>
        <v>#DIV/0!</v>
      </c>
      <c r="O118" t="e">
        <f>Übersicht!H118/(Übersicht!I118^'Perzentile Weiblich'!$K$11)</f>
        <v>#DIV/0!</v>
      </c>
    </row>
    <row r="119" spans="13:15" x14ac:dyDescent="0.3">
      <c r="M119" t="e">
        <f>Übersicht!D119/(Übersicht!E119^'Perzentile Weiblich'!$K$34)</f>
        <v>#DIV/0!</v>
      </c>
      <c r="N119" t="e">
        <f>Übersicht!F119/(Übersicht!G119^'Perzentile Weiblich'!$K$42)</f>
        <v>#DIV/0!</v>
      </c>
      <c r="O119" t="e">
        <f>Übersicht!H119/(Übersicht!I119^'Perzentile Weiblich'!$K$11)</f>
        <v>#DIV/0!</v>
      </c>
    </row>
    <row r="120" spans="13:15" x14ac:dyDescent="0.3">
      <c r="M120" t="e">
        <f>Übersicht!D120/(Übersicht!E120^'Perzentile Weiblich'!$K$34)</f>
        <v>#DIV/0!</v>
      </c>
      <c r="N120" t="e">
        <f>Übersicht!F120/(Übersicht!G120^'Perzentile Weiblich'!$K$42)</f>
        <v>#DIV/0!</v>
      </c>
      <c r="O120" t="e">
        <f>Übersicht!H120/(Übersicht!I120^'Perzentile Weiblich'!$K$11)</f>
        <v>#DIV/0!</v>
      </c>
    </row>
    <row r="121" spans="13:15" x14ac:dyDescent="0.3">
      <c r="M121" t="e">
        <f>Übersicht!D121/(Übersicht!E121^'Perzentile Weiblich'!$K$34)</f>
        <v>#DIV/0!</v>
      </c>
      <c r="N121" t="e">
        <f>Übersicht!F121/(Übersicht!G121^'Perzentile Weiblich'!$K$42)</f>
        <v>#DIV/0!</v>
      </c>
      <c r="O121" t="e">
        <f>Übersicht!H121/(Übersicht!I121^'Perzentile Weiblich'!$K$11)</f>
        <v>#DIV/0!</v>
      </c>
    </row>
    <row r="122" spans="13:15" x14ac:dyDescent="0.3">
      <c r="M122" t="e">
        <f>Übersicht!D122/(Übersicht!E122^'Perzentile Weiblich'!$K$34)</f>
        <v>#DIV/0!</v>
      </c>
      <c r="N122" t="e">
        <f>Übersicht!F122/(Übersicht!G122^'Perzentile Weiblich'!$K$42)</f>
        <v>#DIV/0!</v>
      </c>
      <c r="O122" t="e">
        <f>Übersicht!H122/(Übersicht!I122^'Perzentile Weiblich'!$K$11)</f>
        <v>#DIV/0!</v>
      </c>
    </row>
    <row r="123" spans="13:15" x14ac:dyDescent="0.3">
      <c r="M123" t="e">
        <f>Übersicht!D123/(Übersicht!E123^'Perzentile Weiblich'!$K$34)</f>
        <v>#DIV/0!</v>
      </c>
      <c r="N123" t="e">
        <f>Übersicht!F123/(Übersicht!G123^'Perzentile Weiblich'!$K$42)</f>
        <v>#DIV/0!</v>
      </c>
      <c r="O123" t="e">
        <f>Übersicht!H123/(Übersicht!I123^'Perzentile Weiblich'!$K$11)</f>
        <v>#DIV/0!</v>
      </c>
    </row>
    <row r="124" spans="13:15" x14ac:dyDescent="0.3">
      <c r="M124" t="e">
        <f>Übersicht!D124/(Übersicht!E124^'Perzentile Weiblich'!$K$34)</f>
        <v>#DIV/0!</v>
      </c>
      <c r="N124" t="e">
        <f>Übersicht!F124/(Übersicht!G124^'Perzentile Weiblich'!$K$42)</f>
        <v>#DIV/0!</v>
      </c>
      <c r="O124" t="e">
        <f>Übersicht!H124/(Übersicht!I124^'Perzentile Weiblich'!$K$11)</f>
        <v>#DIV/0!</v>
      </c>
    </row>
    <row r="125" spans="13:15" x14ac:dyDescent="0.3">
      <c r="M125" t="e">
        <f>Übersicht!D125/(Übersicht!E125^'Perzentile Weiblich'!$K$34)</f>
        <v>#DIV/0!</v>
      </c>
      <c r="N125" t="e">
        <f>Übersicht!F125/(Übersicht!G125^'Perzentile Weiblich'!$K$42)</f>
        <v>#DIV/0!</v>
      </c>
      <c r="O125" t="e">
        <f>Übersicht!H125/(Übersicht!I125^'Perzentile Weiblich'!$K$11)</f>
        <v>#DIV/0!</v>
      </c>
    </row>
    <row r="126" spans="13:15" x14ac:dyDescent="0.3">
      <c r="M126" t="e">
        <f>Übersicht!D126/(Übersicht!E126^'Perzentile Weiblich'!$K$34)</f>
        <v>#DIV/0!</v>
      </c>
      <c r="N126" t="e">
        <f>Übersicht!F126/(Übersicht!G126^'Perzentile Weiblich'!$K$42)</f>
        <v>#DIV/0!</v>
      </c>
      <c r="O126" t="e">
        <f>Übersicht!H126/(Übersicht!I126^'Perzentile Weiblich'!$K$11)</f>
        <v>#DIV/0!</v>
      </c>
    </row>
    <row r="127" spans="13:15" x14ac:dyDescent="0.3">
      <c r="M127" t="e">
        <f>Übersicht!D127/(Übersicht!E127^'Perzentile Weiblich'!$K$34)</f>
        <v>#DIV/0!</v>
      </c>
      <c r="N127" t="e">
        <f>Übersicht!F127/(Übersicht!G127^'Perzentile Weiblich'!$K$42)</f>
        <v>#DIV/0!</v>
      </c>
      <c r="O127" t="e">
        <f>Übersicht!H127/(Übersicht!I127^'Perzentile Weiblich'!$K$11)</f>
        <v>#DIV/0!</v>
      </c>
    </row>
    <row r="128" spans="13:15" x14ac:dyDescent="0.3">
      <c r="M128" t="e">
        <f>Übersicht!D128/(Übersicht!E128^'Perzentile Weiblich'!$K$34)</f>
        <v>#DIV/0!</v>
      </c>
      <c r="N128" t="e">
        <f>Übersicht!F128/(Übersicht!G128^'Perzentile Weiblich'!$K$42)</f>
        <v>#DIV/0!</v>
      </c>
      <c r="O128" t="e">
        <f>Übersicht!H128/(Übersicht!I128^'Perzentile Weiblich'!$K$11)</f>
        <v>#DIV/0!</v>
      </c>
    </row>
    <row r="129" spans="13:15" x14ac:dyDescent="0.3">
      <c r="M129" t="e">
        <f>Übersicht!D129/(Übersicht!E129^'Perzentile Weiblich'!$K$34)</f>
        <v>#DIV/0!</v>
      </c>
      <c r="N129" t="e">
        <f>Übersicht!F129/(Übersicht!G129^'Perzentile Weiblich'!$K$42)</f>
        <v>#DIV/0!</v>
      </c>
      <c r="O129" t="e">
        <f>Übersicht!H129/(Übersicht!I129^'Perzentile Weiblich'!$K$11)</f>
        <v>#DIV/0!</v>
      </c>
    </row>
    <row r="130" spans="13:15" x14ac:dyDescent="0.3">
      <c r="M130" t="e">
        <f>Übersicht!D130/(Übersicht!E130^'Perzentile Weiblich'!$K$34)</f>
        <v>#DIV/0!</v>
      </c>
      <c r="N130" t="e">
        <f>Übersicht!F130/(Übersicht!G130^'Perzentile Weiblich'!$K$42)</f>
        <v>#DIV/0!</v>
      </c>
      <c r="O130" t="e">
        <f>Übersicht!H130/(Übersicht!I130^'Perzentile Weiblich'!$K$11)</f>
        <v>#DIV/0!</v>
      </c>
    </row>
    <row r="131" spans="13:15" x14ac:dyDescent="0.3">
      <c r="M131" t="e">
        <f>Übersicht!D131/(Übersicht!E131^'Perzentile Weiblich'!$K$34)</f>
        <v>#DIV/0!</v>
      </c>
      <c r="N131" t="e">
        <f>Übersicht!F131/(Übersicht!G131^'Perzentile Weiblich'!$K$42)</f>
        <v>#DIV/0!</v>
      </c>
      <c r="O131" t="e">
        <f>Übersicht!H131/(Übersicht!I131^'Perzentile Weiblich'!$K$11)</f>
        <v>#DIV/0!</v>
      </c>
    </row>
    <row r="132" spans="13:15" x14ac:dyDescent="0.3">
      <c r="M132" t="e">
        <f>Übersicht!D132/(Übersicht!E132^'Perzentile Weiblich'!$K$34)</f>
        <v>#DIV/0!</v>
      </c>
      <c r="N132" t="e">
        <f>Übersicht!F132/(Übersicht!G132^'Perzentile Weiblich'!$K$42)</f>
        <v>#DIV/0!</v>
      </c>
      <c r="O132" t="e">
        <f>Übersicht!H132/(Übersicht!I132^'Perzentile Weiblich'!$K$11)</f>
        <v>#DIV/0!</v>
      </c>
    </row>
    <row r="133" spans="13:15" x14ac:dyDescent="0.3">
      <c r="M133" t="e">
        <f>Übersicht!D133/(Übersicht!E133^'Perzentile Weiblich'!$K$34)</f>
        <v>#DIV/0!</v>
      </c>
      <c r="N133" t="e">
        <f>Übersicht!F133/(Übersicht!G133^'Perzentile Weiblich'!$K$42)</f>
        <v>#DIV/0!</v>
      </c>
      <c r="O133" t="e">
        <f>Übersicht!H133/(Übersicht!I133^'Perzentile Weiblich'!$K$11)</f>
        <v>#DIV/0!</v>
      </c>
    </row>
    <row r="134" spans="13:15" x14ac:dyDescent="0.3">
      <c r="M134" t="e">
        <f>Übersicht!D134/(Übersicht!E134^'Perzentile Weiblich'!$K$34)</f>
        <v>#DIV/0!</v>
      </c>
      <c r="N134" t="e">
        <f>Übersicht!F134/(Übersicht!G134^'Perzentile Weiblich'!$K$42)</f>
        <v>#DIV/0!</v>
      </c>
      <c r="O134" t="e">
        <f>Übersicht!H134/(Übersicht!I134^'Perzentile Weiblich'!$K$11)</f>
        <v>#DIV/0!</v>
      </c>
    </row>
    <row r="135" spans="13:15" x14ac:dyDescent="0.3">
      <c r="M135" t="e">
        <f>Übersicht!D135/(Übersicht!E135^'Perzentile Weiblich'!$K$34)</f>
        <v>#DIV/0!</v>
      </c>
      <c r="N135" t="e">
        <f>Übersicht!F135/(Übersicht!G135^'Perzentile Weiblich'!$K$42)</f>
        <v>#DIV/0!</v>
      </c>
      <c r="O135" t="e">
        <f>Übersicht!H135/(Übersicht!I135^'Perzentile Weiblich'!$K$11)</f>
        <v>#DIV/0!</v>
      </c>
    </row>
    <row r="136" spans="13:15" x14ac:dyDescent="0.3">
      <c r="M136" t="e">
        <f>Übersicht!D136/(Übersicht!E136^'Perzentile Weiblich'!$K$34)</f>
        <v>#DIV/0!</v>
      </c>
      <c r="N136" t="e">
        <f>Übersicht!F136/(Übersicht!G136^'Perzentile Weiblich'!$K$42)</f>
        <v>#DIV/0!</v>
      </c>
      <c r="O136" t="e">
        <f>Übersicht!H136/(Übersicht!I136^'Perzentile Weiblich'!$K$11)</f>
        <v>#DIV/0!</v>
      </c>
    </row>
    <row r="137" spans="13:15" x14ac:dyDescent="0.3">
      <c r="M137" t="e">
        <f>Übersicht!D137/(Übersicht!E137^'Perzentile Weiblich'!$K$34)</f>
        <v>#DIV/0!</v>
      </c>
      <c r="N137" t="e">
        <f>Übersicht!F137/(Übersicht!G137^'Perzentile Weiblich'!$K$42)</f>
        <v>#DIV/0!</v>
      </c>
      <c r="O137" t="e">
        <f>Übersicht!H137/(Übersicht!I137^'Perzentile Weiblich'!$K$11)</f>
        <v>#DIV/0!</v>
      </c>
    </row>
    <row r="138" spans="13:15" x14ac:dyDescent="0.3">
      <c r="M138" t="e">
        <f>Übersicht!D138/(Übersicht!E138^'Perzentile Weiblich'!$K$34)</f>
        <v>#DIV/0!</v>
      </c>
      <c r="N138" t="e">
        <f>Übersicht!F138/(Übersicht!G138^'Perzentile Weiblich'!$K$42)</f>
        <v>#DIV/0!</v>
      </c>
      <c r="O138" t="e">
        <f>Übersicht!H138/(Übersicht!I138^'Perzentile Weiblich'!$K$11)</f>
        <v>#DIV/0!</v>
      </c>
    </row>
    <row r="139" spans="13:15" x14ac:dyDescent="0.3">
      <c r="M139" t="e">
        <f>Übersicht!D139/(Übersicht!E139^'Perzentile Weiblich'!$K$34)</f>
        <v>#DIV/0!</v>
      </c>
      <c r="N139" t="e">
        <f>Übersicht!F139/(Übersicht!G139^'Perzentile Weiblich'!$K$42)</f>
        <v>#DIV/0!</v>
      </c>
      <c r="O139" t="e">
        <f>Übersicht!H139/(Übersicht!I139^'Perzentile Weiblich'!$K$11)</f>
        <v>#DIV/0!</v>
      </c>
    </row>
    <row r="140" spans="13:15" x14ac:dyDescent="0.3">
      <c r="M140" t="e">
        <f>Übersicht!D140/(Übersicht!E140^'Perzentile Weiblich'!$K$34)</f>
        <v>#DIV/0!</v>
      </c>
      <c r="N140" t="e">
        <f>Übersicht!F140/(Übersicht!G140^'Perzentile Weiblich'!$K$42)</f>
        <v>#DIV/0!</v>
      </c>
      <c r="O140" t="e">
        <f>Übersicht!H140/(Übersicht!I140^'Perzentile Weiblich'!$K$11)</f>
        <v>#DIV/0!</v>
      </c>
    </row>
    <row r="141" spans="13:15" x14ac:dyDescent="0.3">
      <c r="M141" t="e">
        <f>Übersicht!D141/(Übersicht!E141^'Perzentile Weiblich'!$K$34)</f>
        <v>#DIV/0!</v>
      </c>
      <c r="N141" t="e">
        <f>Übersicht!F141/(Übersicht!G141^'Perzentile Weiblich'!$K$42)</f>
        <v>#DIV/0!</v>
      </c>
      <c r="O141" t="e">
        <f>Übersicht!H141/(Übersicht!I141^'Perzentile Weiblich'!$K$11)</f>
        <v>#DIV/0!</v>
      </c>
    </row>
    <row r="142" spans="13:15" x14ac:dyDescent="0.3">
      <c r="M142" t="e">
        <f>Übersicht!D142/(Übersicht!E142^'Perzentile Weiblich'!$K$34)</f>
        <v>#DIV/0!</v>
      </c>
      <c r="N142" t="e">
        <f>Übersicht!F142/(Übersicht!G142^'Perzentile Weiblich'!$K$42)</f>
        <v>#DIV/0!</v>
      </c>
      <c r="O142" t="e">
        <f>Übersicht!H142/(Übersicht!I142^'Perzentile Weiblich'!$K$11)</f>
        <v>#DIV/0!</v>
      </c>
    </row>
    <row r="143" spans="13:15" x14ac:dyDescent="0.3">
      <c r="M143" t="e">
        <f>Übersicht!D143/(Übersicht!E143^'Perzentile Weiblich'!$K$34)</f>
        <v>#DIV/0!</v>
      </c>
      <c r="N143" t="e">
        <f>Übersicht!F143/(Übersicht!G143^'Perzentile Weiblich'!$K$42)</f>
        <v>#DIV/0!</v>
      </c>
      <c r="O143" t="e">
        <f>Übersicht!H143/(Übersicht!I143^'Perzentile Weiblich'!$K$11)</f>
        <v>#DIV/0!</v>
      </c>
    </row>
    <row r="144" spans="13:15" x14ac:dyDescent="0.3">
      <c r="M144" t="e">
        <f>Übersicht!D144/(Übersicht!E144^'Perzentile Weiblich'!$K$34)</f>
        <v>#DIV/0!</v>
      </c>
      <c r="N144" t="e">
        <f>Übersicht!F144/(Übersicht!G144^'Perzentile Weiblich'!$K$42)</f>
        <v>#DIV/0!</v>
      </c>
      <c r="O144" t="e">
        <f>Übersicht!H144/(Übersicht!I144^'Perzentile Weiblich'!$K$11)</f>
        <v>#DIV/0!</v>
      </c>
    </row>
    <row r="145" spans="13:15" x14ac:dyDescent="0.3">
      <c r="M145" t="e">
        <f>Übersicht!D145/(Übersicht!E145^'Perzentile Weiblich'!$K$34)</f>
        <v>#DIV/0!</v>
      </c>
      <c r="N145" t="e">
        <f>Übersicht!F145/(Übersicht!G145^'Perzentile Weiblich'!$K$42)</f>
        <v>#DIV/0!</v>
      </c>
      <c r="O145" t="e">
        <f>Übersicht!H145/(Übersicht!I145^'Perzentile Weiblich'!$K$11)</f>
        <v>#DIV/0!</v>
      </c>
    </row>
    <row r="146" spans="13:15" x14ac:dyDescent="0.3">
      <c r="M146" t="e">
        <f>Übersicht!D146/(Übersicht!E146^'Perzentile Weiblich'!$K$34)</f>
        <v>#DIV/0!</v>
      </c>
      <c r="N146" t="e">
        <f>Übersicht!F146/(Übersicht!G146^'Perzentile Weiblich'!$K$42)</f>
        <v>#DIV/0!</v>
      </c>
      <c r="O146" t="e">
        <f>Übersicht!H146/(Übersicht!I146^'Perzentile Weiblich'!$K$11)</f>
        <v>#DIV/0!</v>
      </c>
    </row>
    <row r="147" spans="13:15" x14ac:dyDescent="0.3">
      <c r="M147" t="e">
        <f>Übersicht!D147/(Übersicht!E147^'Perzentile Weiblich'!$K$34)</f>
        <v>#DIV/0!</v>
      </c>
      <c r="N147" t="e">
        <f>Übersicht!F147/(Übersicht!G147^'Perzentile Weiblich'!$K$42)</f>
        <v>#DIV/0!</v>
      </c>
      <c r="O147" t="e">
        <f>Übersicht!H147/(Übersicht!I147^'Perzentile Weiblich'!$K$11)</f>
        <v>#DIV/0!</v>
      </c>
    </row>
    <row r="148" spans="13:15" x14ac:dyDescent="0.3">
      <c r="M148" t="e">
        <f>Übersicht!D148/(Übersicht!E148^'Perzentile Weiblich'!$K$34)</f>
        <v>#DIV/0!</v>
      </c>
      <c r="N148" t="e">
        <f>Übersicht!F148/(Übersicht!G148^'Perzentile Weiblich'!$K$42)</f>
        <v>#DIV/0!</v>
      </c>
      <c r="O148" t="e">
        <f>Übersicht!H148/(Übersicht!I148^'Perzentile Weiblich'!$K$11)</f>
        <v>#DIV/0!</v>
      </c>
    </row>
    <row r="149" spans="13:15" x14ac:dyDescent="0.3">
      <c r="M149" t="e">
        <f>Übersicht!D149/(Übersicht!E149^'Perzentile Weiblich'!$K$34)</f>
        <v>#DIV/0!</v>
      </c>
      <c r="N149" t="e">
        <f>Übersicht!F149/(Übersicht!G149^'Perzentile Weiblich'!$K$42)</f>
        <v>#DIV/0!</v>
      </c>
      <c r="O149" t="e">
        <f>Übersicht!H149/(Übersicht!I149^'Perzentile Weiblich'!$K$11)</f>
        <v>#DIV/0!</v>
      </c>
    </row>
    <row r="150" spans="13:15" x14ac:dyDescent="0.3">
      <c r="M150" t="e">
        <f>Übersicht!D150/(Übersicht!E150^'Perzentile Weiblich'!$K$34)</f>
        <v>#DIV/0!</v>
      </c>
      <c r="N150" t="e">
        <f>Übersicht!F150/(Übersicht!G150^'Perzentile Weiblich'!$K$42)</f>
        <v>#DIV/0!</v>
      </c>
      <c r="O150" t="e">
        <f>Übersicht!H150/(Übersicht!I150^'Perzentile Weiblich'!$K$11)</f>
        <v>#DIV/0!</v>
      </c>
    </row>
    <row r="151" spans="13:15" x14ac:dyDescent="0.3">
      <c r="M151" t="e">
        <f>Übersicht!D151/(Übersicht!E151^'Perzentile Weiblich'!$K$34)</f>
        <v>#DIV/0!</v>
      </c>
      <c r="N151" t="e">
        <f>Übersicht!F151/(Übersicht!G151^'Perzentile Weiblich'!$K$42)</f>
        <v>#DIV/0!</v>
      </c>
      <c r="O151" t="e">
        <f>Übersicht!H151/(Übersicht!I151^'Perzentile Weiblich'!$K$11)</f>
        <v>#DIV/0!</v>
      </c>
    </row>
    <row r="152" spans="13:15" x14ac:dyDescent="0.3">
      <c r="M152" t="e">
        <f>Übersicht!D152/(Übersicht!E152^'Perzentile Weiblich'!$K$34)</f>
        <v>#DIV/0!</v>
      </c>
      <c r="N152" t="e">
        <f>Übersicht!F152/(Übersicht!G152^'Perzentile Weiblich'!$K$42)</f>
        <v>#DIV/0!</v>
      </c>
      <c r="O152" t="e">
        <f>Übersicht!H152/(Übersicht!I152^'Perzentile Weiblich'!$K$11)</f>
        <v>#DIV/0!</v>
      </c>
    </row>
    <row r="153" spans="13:15" x14ac:dyDescent="0.3">
      <c r="M153" t="e">
        <f>Übersicht!D153/(Übersicht!E153^'Perzentile Weiblich'!$K$34)</f>
        <v>#DIV/0!</v>
      </c>
      <c r="N153" t="e">
        <f>Übersicht!F153/(Übersicht!G153^'Perzentile Weiblich'!$K$42)</f>
        <v>#DIV/0!</v>
      </c>
      <c r="O153" t="e">
        <f>Übersicht!H153/(Übersicht!I153^'Perzentile Weiblich'!$K$11)</f>
        <v>#DIV/0!</v>
      </c>
    </row>
    <row r="154" spans="13:15" x14ac:dyDescent="0.3">
      <c r="M154" t="e">
        <f>Übersicht!D154/(Übersicht!E154^'Perzentile Weiblich'!$K$34)</f>
        <v>#DIV/0!</v>
      </c>
      <c r="N154" t="e">
        <f>Übersicht!F154/(Übersicht!G154^'Perzentile Weiblich'!$K$42)</f>
        <v>#DIV/0!</v>
      </c>
      <c r="O154" t="e">
        <f>Übersicht!H154/(Übersicht!I154^'Perzentile Weiblich'!$K$11)</f>
        <v>#DIV/0!</v>
      </c>
    </row>
    <row r="155" spans="13:15" x14ac:dyDescent="0.3">
      <c r="M155" t="e">
        <f>Übersicht!D155/(Übersicht!E155^'Perzentile Weiblich'!$K$34)</f>
        <v>#DIV/0!</v>
      </c>
      <c r="N155" t="e">
        <f>Übersicht!F155/(Übersicht!G155^'Perzentile Weiblich'!$K$42)</f>
        <v>#DIV/0!</v>
      </c>
      <c r="O155" t="e">
        <f>Übersicht!H155/(Übersicht!I155^'Perzentile Weiblich'!$K$11)</f>
        <v>#DIV/0!</v>
      </c>
    </row>
    <row r="156" spans="13:15" x14ac:dyDescent="0.3">
      <c r="M156" t="e">
        <f>Übersicht!D156/(Übersicht!E156^'Perzentile Weiblich'!$K$34)</f>
        <v>#DIV/0!</v>
      </c>
      <c r="N156" t="e">
        <f>Übersicht!F156/(Übersicht!G156^'Perzentile Weiblich'!$K$42)</f>
        <v>#DIV/0!</v>
      </c>
      <c r="O156" t="e">
        <f>Übersicht!H156/(Übersicht!I156^'Perzentile Weiblich'!$K$11)</f>
        <v>#DIV/0!</v>
      </c>
    </row>
    <row r="157" spans="13:15" x14ac:dyDescent="0.3">
      <c r="M157" t="e">
        <f>Übersicht!D157/(Übersicht!E157^'Perzentile Weiblich'!$K$34)</f>
        <v>#DIV/0!</v>
      </c>
      <c r="N157" t="e">
        <f>Übersicht!F157/(Übersicht!G157^'Perzentile Weiblich'!$K$42)</f>
        <v>#DIV/0!</v>
      </c>
      <c r="O157" t="e">
        <f>Übersicht!H157/(Übersicht!I157^'Perzentile Weiblich'!$K$11)</f>
        <v>#DIV/0!</v>
      </c>
    </row>
    <row r="158" spans="13:15" x14ac:dyDescent="0.3">
      <c r="M158" t="e">
        <f>Übersicht!D158/(Übersicht!E158^'Perzentile Weiblich'!$K$34)</f>
        <v>#DIV/0!</v>
      </c>
      <c r="N158" t="e">
        <f>Übersicht!F158/(Übersicht!G158^'Perzentile Weiblich'!$K$42)</f>
        <v>#DIV/0!</v>
      </c>
      <c r="O158" t="e">
        <f>Übersicht!H158/(Übersicht!I158^'Perzentile Weiblich'!$K$11)</f>
        <v>#DIV/0!</v>
      </c>
    </row>
    <row r="159" spans="13:15" x14ac:dyDescent="0.3">
      <c r="M159" t="e">
        <f>Übersicht!D159/(Übersicht!E159^'Perzentile Weiblich'!$K$34)</f>
        <v>#DIV/0!</v>
      </c>
      <c r="N159" t="e">
        <f>Übersicht!F159/(Übersicht!G159^'Perzentile Weiblich'!$K$42)</f>
        <v>#DIV/0!</v>
      </c>
      <c r="O159" t="e">
        <f>Übersicht!H159/(Übersicht!I159^'Perzentile Weiblich'!$K$11)</f>
        <v>#DIV/0!</v>
      </c>
    </row>
    <row r="160" spans="13:15" x14ac:dyDescent="0.3">
      <c r="M160" t="e">
        <f>Übersicht!D160/(Übersicht!E160^'Perzentile Weiblich'!$K$34)</f>
        <v>#DIV/0!</v>
      </c>
      <c r="N160" t="e">
        <f>Übersicht!F160/(Übersicht!G160^'Perzentile Weiblich'!$K$42)</f>
        <v>#DIV/0!</v>
      </c>
      <c r="O160" t="e">
        <f>Übersicht!H160/(Übersicht!I160^'Perzentile Weiblich'!$K$11)</f>
        <v>#DIV/0!</v>
      </c>
    </row>
    <row r="161" spans="13:15" x14ac:dyDescent="0.3">
      <c r="M161" t="e">
        <f>Übersicht!D161/(Übersicht!E161^'Perzentile Weiblich'!$K$34)</f>
        <v>#DIV/0!</v>
      </c>
      <c r="N161" t="e">
        <f>Übersicht!F161/(Übersicht!G161^'Perzentile Weiblich'!$K$42)</f>
        <v>#DIV/0!</v>
      </c>
      <c r="O161" t="e">
        <f>Übersicht!H161/(Übersicht!I161^'Perzentile Weiblich'!$K$11)</f>
        <v>#DIV/0!</v>
      </c>
    </row>
    <row r="162" spans="13:15" x14ac:dyDescent="0.3">
      <c r="M162" t="e">
        <f>Übersicht!D162/(Übersicht!E162^'Perzentile Weiblich'!$K$34)</f>
        <v>#DIV/0!</v>
      </c>
      <c r="N162" t="e">
        <f>Übersicht!F162/(Übersicht!G162^'Perzentile Weiblich'!$K$42)</f>
        <v>#DIV/0!</v>
      </c>
      <c r="O162" t="e">
        <f>Übersicht!H162/(Übersicht!I162^'Perzentile Weiblich'!$K$11)</f>
        <v>#DIV/0!</v>
      </c>
    </row>
    <row r="163" spans="13:15" x14ac:dyDescent="0.3">
      <c r="M163" t="e">
        <f>Übersicht!D163/(Übersicht!E163^'Perzentile Weiblich'!$K$34)</f>
        <v>#DIV/0!</v>
      </c>
      <c r="N163" t="e">
        <f>Übersicht!F163/(Übersicht!G163^'Perzentile Weiblich'!$K$42)</f>
        <v>#DIV/0!</v>
      </c>
      <c r="O163" t="e">
        <f>Übersicht!H163/(Übersicht!I163^'Perzentile Weiblich'!$K$11)</f>
        <v>#DIV/0!</v>
      </c>
    </row>
    <row r="164" spans="13:15" x14ac:dyDescent="0.3">
      <c r="M164" t="e">
        <f>Übersicht!D164/(Übersicht!E164^'Perzentile Weiblich'!$K$34)</f>
        <v>#DIV/0!</v>
      </c>
      <c r="N164" t="e">
        <f>Übersicht!F164/(Übersicht!G164^'Perzentile Weiblich'!$K$42)</f>
        <v>#DIV/0!</v>
      </c>
      <c r="O164" t="e">
        <f>Übersicht!H164/(Übersicht!I164^'Perzentile Weiblich'!$K$11)</f>
        <v>#DIV/0!</v>
      </c>
    </row>
    <row r="165" spans="13:15" x14ac:dyDescent="0.3">
      <c r="M165" t="e">
        <f>Übersicht!D165/(Übersicht!E165^'Perzentile Weiblich'!$K$34)</f>
        <v>#DIV/0!</v>
      </c>
      <c r="N165" t="e">
        <f>Übersicht!F165/(Übersicht!G165^'Perzentile Weiblich'!$K$42)</f>
        <v>#DIV/0!</v>
      </c>
      <c r="O165" t="e">
        <f>Übersicht!H165/(Übersicht!I165^'Perzentile Weiblich'!$K$11)</f>
        <v>#DIV/0!</v>
      </c>
    </row>
    <row r="166" spans="13:15" x14ac:dyDescent="0.3">
      <c r="M166" t="e">
        <f>Übersicht!D166/(Übersicht!E166^'Perzentile Weiblich'!$K$34)</f>
        <v>#DIV/0!</v>
      </c>
      <c r="N166" t="e">
        <f>Übersicht!F166/(Übersicht!G166^'Perzentile Weiblich'!$K$42)</f>
        <v>#DIV/0!</v>
      </c>
      <c r="O166" t="e">
        <f>Übersicht!H166/(Übersicht!I166^'Perzentile Weiblich'!$K$11)</f>
        <v>#DIV/0!</v>
      </c>
    </row>
    <row r="167" spans="13:15" x14ac:dyDescent="0.3">
      <c r="M167" t="e">
        <f>Übersicht!D167/(Übersicht!E167^'Perzentile Weiblich'!$K$34)</f>
        <v>#DIV/0!</v>
      </c>
      <c r="N167" t="e">
        <f>Übersicht!F167/(Übersicht!G167^'Perzentile Weiblich'!$K$42)</f>
        <v>#DIV/0!</v>
      </c>
      <c r="O167" t="e">
        <f>Übersicht!H167/(Übersicht!I167^'Perzentile Weiblich'!$K$11)</f>
        <v>#DIV/0!</v>
      </c>
    </row>
    <row r="168" spans="13:15" x14ac:dyDescent="0.3">
      <c r="M168" t="e">
        <f>Übersicht!D168/(Übersicht!E168^'Perzentile Weiblich'!$K$34)</f>
        <v>#DIV/0!</v>
      </c>
      <c r="N168" t="e">
        <f>Übersicht!F168/(Übersicht!G168^'Perzentile Weiblich'!$K$42)</f>
        <v>#DIV/0!</v>
      </c>
      <c r="O168" t="e">
        <f>Übersicht!H168/(Übersicht!I168^'Perzentile Weiblich'!$K$11)</f>
        <v>#DIV/0!</v>
      </c>
    </row>
    <row r="169" spans="13:15" x14ac:dyDescent="0.3">
      <c r="M169" t="e">
        <f>Übersicht!D169/(Übersicht!E169^'Perzentile Weiblich'!$K$34)</f>
        <v>#DIV/0!</v>
      </c>
      <c r="N169" t="e">
        <f>Übersicht!F169/(Übersicht!G169^'Perzentile Weiblich'!$K$42)</f>
        <v>#DIV/0!</v>
      </c>
      <c r="O169" t="e">
        <f>Übersicht!H169/(Übersicht!I169^'Perzentile Weiblich'!$K$11)</f>
        <v>#DIV/0!</v>
      </c>
    </row>
    <row r="170" spans="13:15" x14ac:dyDescent="0.3">
      <c r="M170" t="e">
        <f>Übersicht!D170/(Übersicht!E170^'Perzentile Weiblich'!$K$34)</f>
        <v>#DIV/0!</v>
      </c>
      <c r="N170" t="e">
        <f>Übersicht!F170/(Übersicht!G170^'Perzentile Weiblich'!$K$42)</f>
        <v>#DIV/0!</v>
      </c>
      <c r="O170" t="e">
        <f>Übersicht!H170/(Übersicht!I170^'Perzentile Weiblich'!$K$11)</f>
        <v>#DIV/0!</v>
      </c>
    </row>
    <row r="171" spans="13:15" x14ac:dyDescent="0.3">
      <c r="M171" t="e">
        <f>Übersicht!D171/(Übersicht!E171^'Perzentile Weiblich'!$K$34)</f>
        <v>#DIV/0!</v>
      </c>
      <c r="N171" t="e">
        <f>Übersicht!F171/(Übersicht!G171^'Perzentile Weiblich'!$K$42)</f>
        <v>#DIV/0!</v>
      </c>
      <c r="O171" t="e">
        <f>Übersicht!H171/(Übersicht!I171^'Perzentile Weiblich'!$K$11)</f>
        <v>#DIV/0!</v>
      </c>
    </row>
    <row r="172" spans="13:15" x14ac:dyDescent="0.3">
      <c r="M172" t="e">
        <f>Übersicht!D172/(Übersicht!E172^'Perzentile Weiblich'!$K$34)</f>
        <v>#DIV/0!</v>
      </c>
      <c r="N172" t="e">
        <f>Übersicht!F172/(Übersicht!G172^'Perzentile Weiblich'!$K$42)</f>
        <v>#DIV/0!</v>
      </c>
      <c r="O172" t="e">
        <f>Übersicht!H172/(Übersicht!I172^'Perzentile Weiblich'!$K$11)</f>
        <v>#DIV/0!</v>
      </c>
    </row>
    <row r="173" spans="13:15" x14ac:dyDescent="0.3">
      <c r="M173" t="e">
        <f>Übersicht!D173/(Übersicht!E173^'Perzentile Weiblich'!$K$34)</f>
        <v>#DIV/0!</v>
      </c>
      <c r="N173" t="e">
        <f>Übersicht!F173/(Übersicht!G173^'Perzentile Weiblich'!$K$42)</f>
        <v>#DIV/0!</v>
      </c>
      <c r="O173" t="e">
        <f>Übersicht!H173/(Übersicht!I173^'Perzentile Weiblich'!$K$11)</f>
        <v>#DIV/0!</v>
      </c>
    </row>
    <row r="174" spans="13:15" x14ac:dyDescent="0.3">
      <c r="M174" t="e">
        <f>Übersicht!D174/(Übersicht!E174^'Perzentile Weiblich'!$K$34)</f>
        <v>#DIV/0!</v>
      </c>
      <c r="N174" t="e">
        <f>Übersicht!F174/(Übersicht!G174^'Perzentile Weiblich'!$K$42)</f>
        <v>#DIV/0!</v>
      </c>
      <c r="O174" t="e">
        <f>Übersicht!H174/(Übersicht!I174^'Perzentile Weiblich'!$K$11)</f>
        <v>#DIV/0!</v>
      </c>
    </row>
    <row r="175" spans="13:15" x14ac:dyDescent="0.3">
      <c r="M175" t="e">
        <f>Übersicht!D175/(Übersicht!E175^'Perzentile Weiblich'!$K$34)</f>
        <v>#DIV/0!</v>
      </c>
      <c r="N175" t="e">
        <f>Übersicht!F175/(Übersicht!G175^'Perzentile Weiblich'!$K$42)</f>
        <v>#DIV/0!</v>
      </c>
      <c r="O175" t="e">
        <f>Übersicht!H175/(Übersicht!I175^'Perzentile Weiblich'!$K$11)</f>
        <v>#DIV/0!</v>
      </c>
    </row>
    <row r="176" spans="13:15" x14ac:dyDescent="0.3">
      <c r="M176" t="e">
        <f>Übersicht!D176/(Übersicht!E176^'Perzentile Weiblich'!$K$34)</f>
        <v>#DIV/0!</v>
      </c>
      <c r="N176" t="e">
        <f>Übersicht!F176/(Übersicht!G176^'Perzentile Weiblich'!$K$42)</f>
        <v>#DIV/0!</v>
      </c>
      <c r="O176" t="e">
        <f>Übersicht!H176/(Übersicht!I176^'Perzentile Weiblich'!$K$11)</f>
        <v>#DIV/0!</v>
      </c>
    </row>
    <row r="177" spans="13:15" x14ac:dyDescent="0.3">
      <c r="M177" t="e">
        <f>Übersicht!D177/(Übersicht!E177^'Perzentile Weiblich'!$K$34)</f>
        <v>#DIV/0!</v>
      </c>
      <c r="N177" t="e">
        <f>Übersicht!F177/(Übersicht!G177^'Perzentile Weiblich'!$K$42)</f>
        <v>#DIV/0!</v>
      </c>
      <c r="O177" t="e">
        <f>Übersicht!H177/(Übersicht!I177^'Perzentile Weiblich'!$K$11)</f>
        <v>#DIV/0!</v>
      </c>
    </row>
    <row r="178" spans="13:15" x14ac:dyDescent="0.3">
      <c r="M178" t="e">
        <f>Übersicht!D178/(Übersicht!E178^'Perzentile Weiblich'!$K$34)</f>
        <v>#DIV/0!</v>
      </c>
      <c r="N178" t="e">
        <f>Übersicht!F178/(Übersicht!G178^'Perzentile Weiblich'!$K$42)</f>
        <v>#DIV/0!</v>
      </c>
      <c r="O178" t="e">
        <f>Übersicht!H178/(Übersicht!I178^'Perzentile Weiblich'!$K$11)</f>
        <v>#DIV/0!</v>
      </c>
    </row>
    <row r="179" spans="13:15" x14ac:dyDescent="0.3">
      <c r="M179" t="e">
        <f>Übersicht!D179/(Übersicht!E179^'Perzentile Weiblich'!$K$34)</f>
        <v>#DIV/0!</v>
      </c>
      <c r="N179" t="e">
        <f>Übersicht!F179/(Übersicht!G179^'Perzentile Weiblich'!$K$42)</f>
        <v>#DIV/0!</v>
      </c>
      <c r="O179" t="e">
        <f>Übersicht!H179/(Übersicht!I179^'Perzentile Weiblich'!$K$11)</f>
        <v>#DIV/0!</v>
      </c>
    </row>
    <row r="180" spans="13:15" x14ac:dyDescent="0.3">
      <c r="M180" t="e">
        <f>Übersicht!D180/(Übersicht!E180^'Perzentile Weiblich'!$K$34)</f>
        <v>#DIV/0!</v>
      </c>
      <c r="N180" t="e">
        <f>Übersicht!F180/(Übersicht!G180^'Perzentile Weiblich'!$K$42)</f>
        <v>#DIV/0!</v>
      </c>
      <c r="O180" t="e">
        <f>Übersicht!H180/(Übersicht!I180^'Perzentile Weiblich'!$K$11)</f>
        <v>#DIV/0!</v>
      </c>
    </row>
    <row r="181" spans="13:15" x14ac:dyDescent="0.3">
      <c r="M181" t="e">
        <f>Übersicht!D181/(Übersicht!E181^'Perzentile Weiblich'!$K$34)</f>
        <v>#DIV/0!</v>
      </c>
      <c r="N181" t="e">
        <f>Übersicht!F181/(Übersicht!G181^'Perzentile Weiblich'!$K$42)</f>
        <v>#DIV/0!</v>
      </c>
      <c r="O181" t="e">
        <f>Übersicht!H181/(Übersicht!I181^'Perzentile Weiblich'!$K$11)</f>
        <v>#DIV/0!</v>
      </c>
    </row>
    <row r="182" spans="13:15" x14ac:dyDescent="0.3">
      <c r="M182" t="e">
        <f>Übersicht!D182/(Übersicht!E182^'Perzentile Weiblich'!$K$34)</f>
        <v>#DIV/0!</v>
      </c>
      <c r="N182" t="e">
        <f>Übersicht!F182/(Übersicht!G182^'Perzentile Weiblich'!$K$42)</f>
        <v>#DIV/0!</v>
      </c>
      <c r="O182" t="e">
        <f>Übersicht!H182/(Übersicht!I182^'Perzentile Weiblich'!$K$11)</f>
        <v>#DIV/0!</v>
      </c>
    </row>
    <row r="183" spans="13:15" x14ac:dyDescent="0.3">
      <c r="M183" t="e">
        <f>Übersicht!D183/(Übersicht!E183^'Perzentile Weiblich'!$K$34)</f>
        <v>#DIV/0!</v>
      </c>
      <c r="N183" t="e">
        <f>Übersicht!F183/(Übersicht!G183^'Perzentile Weiblich'!$K$42)</f>
        <v>#DIV/0!</v>
      </c>
      <c r="O183" t="e">
        <f>Übersicht!H183/(Übersicht!I183^'Perzentile Weiblich'!$K$11)</f>
        <v>#DIV/0!</v>
      </c>
    </row>
    <row r="184" spans="13:15" x14ac:dyDescent="0.3">
      <c r="M184" t="e">
        <f>Übersicht!D184/(Übersicht!E184^'Perzentile Weiblich'!$K$34)</f>
        <v>#DIV/0!</v>
      </c>
      <c r="N184" t="e">
        <f>Übersicht!F184/(Übersicht!G184^'Perzentile Weiblich'!$K$42)</f>
        <v>#DIV/0!</v>
      </c>
      <c r="O184" t="e">
        <f>Übersicht!H184/(Übersicht!I184^'Perzentile Weiblich'!$K$11)</f>
        <v>#DIV/0!</v>
      </c>
    </row>
    <row r="185" spans="13:15" x14ac:dyDescent="0.3">
      <c r="M185" t="e">
        <f>Übersicht!D185/(Übersicht!E185^'Perzentile Weiblich'!$K$34)</f>
        <v>#DIV/0!</v>
      </c>
      <c r="N185" t="e">
        <f>Übersicht!F185/(Übersicht!G185^'Perzentile Weiblich'!$K$42)</f>
        <v>#DIV/0!</v>
      </c>
      <c r="O185" t="e">
        <f>Übersicht!H185/(Übersicht!I185^'Perzentile Weiblich'!$K$11)</f>
        <v>#DIV/0!</v>
      </c>
    </row>
    <row r="186" spans="13:15" x14ac:dyDescent="0.3">
      <c r="M186" t="e">
        <f>Übersicht!D186/(Übersicht!E186^'Perzentile Weiblich'!$K$34)</f>
        <v>#DIV/0!</v>
      </c>
      <c r="N186" t="e">
        <f>Übersicht!F186/(Übersicht!G186^'Perzentile Weiblich'!$K$42)</f>
        <v>#DIV/0!</v>
      </c>
      <c r="O186" t="e">
        <f>Übersicht!H186/(Übersicht!I186^'Perzentile Weiblich'!$K$11)</f>
        <v>#DIV/0!</v>
      </c>
    </row>
    <row r="187" spans="13:15" x14ac:dyDescent="0.3">
      <c r="M187" t="e">
        <f>Übersicht!D187/(Übersicht!E187^'Perzentile Weiblich'!$K$34)</f>
        <v>#DIV/0!</v>
      </c>
      <c r="N187" t="e">
        <f>Übersicht!F187/(Übersicht!G187^'Perzentile Weiblich'!$K$42)</f>
        <v>#DIV/0!</v>
      </c>
      <c r="O187" t="e">
        <f>Übersicht!H187/(Übersicht!I187^'Perzentile Weiblich'!$K$11)</f>
        <v>#DIV/0!</v>
      </c>
    </row>
    <row r="188" spans="13:15" x14ac:dyDescent="0.3">
      <c r="M188" t="e">
        <f>Übersicht!D188/(Übersicht!E188^'Perzentile Weiblich'!$K$34)</f>
        <v>#DIV/0!</v>
      </c>
      <c r="N188" t="e">
        <f>Übersicht!F188/(Übersicht!G188^'Perzentile Weiblich'!$K$42)</f>
        <v>#DIV/0!</v>
      </c>
      <c r="O188" t="e">
        <f>Übersicht!H188/(Übersicht!I188^'Perzentile Weiblich'!$K$11)</f>
        <v>#DIV/0!</v>
      </c>
    </row>
    <row r="189" spans="13:15" x14ac:dyDescent="0.3">
      <c r="M189" t="e">
        <f>Übersicht!D189/(Übersicht!E189^'Perzentile Weiblich'!$K$34)</f>
        <v>#DIV/0!</v>
      </c>
      <c r="N189" t="e">
        <f>Übersicht!F189/(Übersicht!G189^'Perzentile Weiblich'!$K$42)</f>
        <v>#DIV/0!</v>
      </c>
      <c r="O189" t="e">
        <f>Übersicht!H189/(Übersicht!I189^'Perzentile Weiblich'!$K$11)</f>
        <v>#DIV/0!</v>
      </c>
    </row>
    <row r="190" spans="13:15" x14ac:dyDescent="0.3">
      <c r="M190" t="e">
        <f>Übersicht!D190/(Übersicht!E190^'Perzentile Weiblich'!$K$34)</f>
        <v>#DIV/0!</v>
      </c>
      <c r="N190" t="e">
        <f>Übersicht!F190/(Übersicht!G190^'Perzentile Weiblich'!$K$42)</f>
        <v>#DIV/0!</v>
      </c>
      <c r="O190" t="e">
        <f>Übersicht!H190/(Übersicht!I190^'Perzentile Weiblich'!$K$11)</f>
        <v>#DIV/0!</v>
      </c>
    </row>
    <row r="191" spans="13:15" x14ac:dyDescent="0.3">
      <c r="M191" t="e">
        <f>Übersicht!D191/(Übersicht!E191^'Perzentile Weiblich'!$K$34)</f>
        <v>#DIV/0!</v>
      </c>
      <c r="N191" t="e">
        <f>Übersicht!F191/(Übersicht!G191^'Perzentile Weiblich'!$K$42)</f>
        <v>#DIV/0!</v>
      </c>
      <c r="O191" t="e">
        <f>Übersicht!H191/(Übersicht!I191^'Perzentile Weiblich'!$K$11)</f>
        <v>#DIV/0!</v>
      </c>
    </row>
    <row r="192" spans="13:15" x14ac:dyDescent="0.3">
      <c r="M192" t="e">
        <f>Übersicht!D192/(Übersicht!E192^'Perzentile Weiblich'!$K$34)</f>
        <v>#DIV/0!</v>
      </c>
      <c r="N192" t="e">
        <f>Übersicht!F192/(Übersicht!G192^'Perzentile Weiblich'!$K$42)</f>
        <v>#DIV/0!</v>
      </c>
      <c r="O192" t="e">
        <f>Übersicht!H192/(Übersicht!I192^'Perzentile Weiblich'!$K$11)</f>
        <v>#DIV/0!</v>
      </c>
    </row>
    <row r="193" spans="13:15" x14ac:dyDescent="0.3">
      <c r="M193" t="e">
        <f>Übersicht!D193/(Übersicht!E193^'Perzentile Weiblich'!$K$34)</f>
        <v>#DIV/0!</v>
      </c>
      <c r="N193" t="e">
        <f>Übersicht!F193/(Übersicht!G193^'Perzentile Weiblich'!$K$42)</f>
        <v>#DIV/0!</v>
      </c>
      <c r="O193" t="e">
        <f>Übersicht!H193/(Übersicht!I193^'Perzentile Weiblich'!$K$11)</f>
        <v>#DIV/0!</v>
      </c>
    </row>
    <row r="194" spans="13:15" x14ac:dyDescent="0.3">
      <c r="M194" t="e">
        <f>Übersicht!D194/(Übersicht!E194^'Perzentile Weiblich'!$K$34)</f>
        <v>#DIV/0!</v>
      </c>
      <c r="N194" t="e">
        <f>Übersicht!F194/(Übersicht!G194^'Perzentile Weiblich'!$K$42)</f>
        <v>#DIV/0!</v>
      </c>
      <c r="O194" t="e">
        <f>Übersicht!H194/(Übersicht!I194^'Perzentile Weiblich'!$K$11)</f>
        <v>#DIV/0!</v>
      </c>
    </row>
    <row r="195" spans="13:15" x14ac:dyDescent="0.3">
      <c r="M195" t="e">
        <f>Übersicht!D195/(Übersicht!E195^'Perzentile Weiblich'!$K$34)</f>
        <v>#DIV/0!</v>
      </c>
      <c r="N195" t="e">
        <f>Übersicht!F195/(Übersicht!G195^'Perzentile Weiblich'!$K$42)</f>
        <v>#DIV/0!</v>
      </c>
      <c r="O195" t="e">
        <f>Übersicht!H195/(Übersicht!I195^'Perzentile Weiblich'!$K$11)</f>
        <v>#DIV/0!</v>
      </c>
    </row>
    <row r="196" spans="13:15" x14ac:dyDescent="0.3">
      <c r="M196" t="e">
        <f>Übersicht!D196/(Übersicht!E196^'Perzentile Weiblich'!$K$34)</f>
        <v>#DIV/0!</v>
      </c>
      <c r="N196" t="e">
        <f>Übersicht!F196/(Übersicht!G196^'Perzentile Weiblich'!$K$42)</f>
        <v>#DIV/0!</v>
      </c>
      <c r="O196" t="e">
        <f>Übersicht!H196/(Übersicht!I196^'Perzentile Weiblich'!$K$11)</f>
        <v>#DIV/0!</v>
      </c>
    </row>
    <row r="197" spans="13:15" x14ac:dyDescent="0.3">
      <c r="M197" t="e">
        <f>Übersicht!D197/(Übersicht!E197^'Perzentile Weiblich'!$K$34)</f>
        <v>#DIV/0!</v>
      </c>
      <c r="N197" t="e">
        <f>Übersicht!F197/(Übersicht!G197^'Perzentile Weiblich'!$K$42)</f>
        <v>#DIV/0!</v>
      </c>
      <c r="O197" t="e">
        <f>Übersicht!H197/(Übersicht!I197^'Perzentile Weiblich'!$K$11)</f>
        <v>#DIV/0!</v>
      </c>
    </row>
    <row r="198" spans="13:15" x14ac:dyDescent="0.3">
      <c r="M198" t="e">
        <f>Übersicht!D198/(Übersicht!E198^'Perzentile Weiblich'!$K$34)</f>
        <v>#DIV/0!</v>
      </c>
      <c r="N198" t="e">
        <f>Übersicht!F198/(Übersicht!G198^'Perzentile Weiblich'!$K$42)</f>
        <v>#DIV/0!</v>
      </c>
      <c r="O198" t="e">
        <f>Übersicht!H198/(Übersicht!I198^'Perzentile Weiblich'!$K$11)</f>
        <v>#DIV/0!</v>
      </c>
    </row>
    <row r="199" spans="13:15" x14ac:dyDescent="0.3">
      <c r="M199" t="e">
        <f>Übersicht!D199/(Übersicht!E199^'Perzentile Weiblich'!$K$34)</f>
        <v>#DIV/0!</v>
      </c>
      <c r="N199" t="e">
        <f>Übersicht!F199/(Übersicht!G199^'Perzentile Weiblich'!$K$42)</f>
        <v>#DIV/0!</v>
      </c>
      <c r="O199" t="e">
        <f>Übersicht!H199/(Übersicht!I199^'Perzentile Weiblich'!$K$11)</f>
        <v>#DIV/0!</v>
      </c>
    </row>
    <row r="200" spans="13:15" x14ac:dyDescent="0.3">
      <c r="M200" t="e">
        <f>Übersicht!D200/(Übersicht!E200^'Perzentile Weiblich'!$K$34)</f>
        <v>#DIV/0!</v>
      </c>
      <c r="N200" t="e">
        <f>Übersicht!F200/(Übersicht!G200^'Perzentile Weiblich'!$K$42)</f>
        <v>#DIV/0!</v>
      </c>
      <c r="O200" t="e">
        <f>Übersicht!H200/(Übersicht!I200^'Perzentile Weiblich'!$K$11)</f>
        <v>#DIV/0!</v>
      </c>
    </row>
    <row r="201" spans="13:15" x14ac:dyDescent="0.3">
      <c r="M201" t="e">
        <f>Übersicht!D201/(Übersicht!E201^'Perzentile Weiblich'!$K$34)</f>
        <v>#DIV/0!</v>
      </c>
      <c r="N201" t="e">
        <f>Übersicht!F201/(Übersicht!G201^'Perzentile Weiblich'!$K$42)</f>
        <v>#DIV/0!</v>
      </c>
      <c r="O201" t="e">
        <f>Übersicht!H201/(Übersicht!I201^'Perzentile Weiblich'!$K$11)</f>
        <v>#DIV/0!</v>
      </c>
    </row>
    <row r="202" spans="13:15" x14ac:dyDescent="0.3">
      <c r="M202" t="e">
        <f>Übersicht!D202/(Übersicht!E202^'Perzentile Weiblich'!$K$34)</f>
        <v>#DIV/0!</v>
      </c>
      <c r="N202" t="e">
        <f>Übersicht!F202/(Übersicht!G202^'Perzentile Weiblich'!$K$42)</f>
        <v>#DIV/0!</v>
      </c>
      <c r="O202" t="e">
        <f>Übersicht!H202/(Übersicht!I202^'Perzentile Weiblich'!$K$11)</f>
        <v>#DIV/0!</v>
      </c>
    </row>
    <row r="203" spans="13:15" x14ac:dyDescent="0.3">
      <c r="M203" t="e">
        <f>Übersicht!D203/(Übersicht!E203^'Perzentile Weiblich'!$K$34)</f>
        <v>#DIV/0!</v>
      </c>
      <c r="N203" t="e">
        <f>Übersicht!F203/(Übersicht!G203^'Perzentile Weiblich'!$K$42)</f>
        <v>#DIV/0!</v>
      </c>
      <c r="O203" t="e">
        <f>Übersicht!H203/(Übersicht!I203^'Perzentile Weiblich'!$K$11)</f>
        <v>#DIV/0!</v>
      </c>
    </row>
    <row r="204" spans="13:15" x14ac:dyDescent="0.3">
      <c r="M204" t="e">
        <f>Übersicht!D204/(Übersicht!E204^'Perzentile Weiblich'!$K$34)</f>
        <v>#DIV/0!</v>
      </c>
      <c r="N204" t="e">
        <f>Übersicht!F204/(Übersicht!G204^'Perzentile Weiblich'!$K$42)</f>
        <v>#DIV/0!</v>
      </c>
      <c r="O204" t="e">
        <f>Übersicht!H204/(Übersicht!I204^'Perzentile Weiblich'!$K$11)</f>
        <v>#DIV/0!</v>
      </c>
    </row>
    <row r="205" spans="13:15" x14ac:dyDescent="0.3">
      <c r="M205" t="e">
        <f>Übersicht!D205/(Übersicht!E205^'Perzentile Weiblich'!$K$34)</f>
        <v>#DIV/0!</v>
      </c>
      <c r="N205" t="e">
        <f>Übersicht!F205/(Übersicht!G205^'Perzentile Weiblich'!$K$42)</f>
        <v>#DIV/0!</v>
      </c>
      <c r="O205" t="e">
        <f>Übersicht!H205/(Übersicht!I205^'Perzentile Weiblich'!$K$11)</f>
        <v>#DIV/0!</v>
      </c>
    </row>
    <row r="206" spans="13:15" x14ac:dyDescent="0.3">
      <c r="M206" t="e">
        <f>Übersicht!D206/(Übersicht!E206^'Perzentile Weiblich'!$K$34)</f>
        <v>#DIV/0!</v>
      </c>
      <c r="N206" t="e">
        <f>Übersicht!F206/(Übersicht!G206^'Perzentile Weiblich'!$K$42)</f>
        <v>#DIV/0!</v>
      </c>
      <c r="O206" t="e">
        <f>Übersicht!H206/(Übersicht!I206^'Perzentile Weiblich'!$K$11)</f>
        <v>#DIV/0!</v>
      </c>
    </row>
    <row r="207" spans="13:15" x14ac:dyDescent="0.3">
      <c r="M207" t="e">
        <f>Übersicht!D207/(Übersicht!E207^'Perzentile Weiblich'!$K$34)</f>
        <v>#DIV/0!</v>
      </c>
      <c r="N207" t="e">
        <f>Übersicht!F207/(Übersicht!G207^'Perzentile Weiblich'!$K$42)</f>
        <v>#DIV/0!</v>
      </c>
      <c r="O207" t="e">
        <f>Übersicht!H207/(Übersicht!I207^'Perzentile Weiblich'!$K$11)</f>
        <v>#DIV/0!</v>
      </c>
    </row>
    <row r="208" spans="13:15" x14ac:dyDescent="0.3">
      <c r="M208" t="e">
        <f>Übersicht!D208/(Übersicht!E208^'Perzentile Weiblich'!$K$34)</f>
        <v>#DIV/0!</v>
      </c>
      <c r="N208" t="e">
        <f>Übersicht!F208/(Übersicht!G208^'Perzentile Weiblich'!$K$42)</f>
        <v>#DIV/0!</v>
      </c>
      <c r="O208" t="e">
        <f>Übersicht!H208/(Übersicht!I208^'Perzentile Weiblich'!$K$11)</f>
        <v>#DIV/0!</v>
      </c>
    </row>
    <row r="209" spans="13:15" x14ac:dyDescent="0.3">
      <c r="M209" t="e">
        <f>Übersicht!D209/(Übersicht!E209^'Perzentile Weiblich'!$K$34)</f>
        <v>#DIV/0!</v>
      </c>
      <c r="N209" t="e">
        <f>Übersicht!F209/(Übersicht!G209^'Perzentile Weiblich'!$K$42)</f>
        <v>#DIV/0!</v>
      </c>
      <c r="O209" t="e">
        <f>Übersicht!H209/(Übersicht!I209^'Perzentile Weiblich'!$K$11)</f>
        <v>#DIV/0!</v>
      </c>
    </row>
    <row r="210" spans="13:15" x14ac:dyDescent="0.3">
      <c r="M210" t="e">
        <f>Übersicht!D210/(Übersicht!E210^'Perzentile Weiblich'!$K$34)</f>
        <v>#DIV/0!</v>
      </c>
      <c r="N210" t="e">
        <f>Übersicht!F210/(Übersicht!G210^'Perzentile Weiblich'!$K$42)</f>
        <v>#DIV/0!</v>
      </c>
      <c r="O210" t="e">
        <f>Übersicht!H210/(Übersicht!I210^'Perzentile Weiblich'!$K$11)</f>
        <v>#DIV/0!</v>
      </c>
    </row>
    <row r="211" spans="13:15" x14ac:dyDescent="0.3">
      <c r="M211" t="e">
        <f>Übersicht!D211/(Übersicht!E211^'Perzentile Weiblich'!$K$34)</f>
        <v>#DIV/0!</v>
      </c>
      <c r="N211" t="e">
        <f>Übersicht!F211/(Übersicht!G211^'Perzentile Weiblich'!$K$42)</f>
        <v>#DIV/0!</v>
      </c>
      <c r="O211" t="e">
        <f>Übersicht!H211/(Übersicht!I211^'Perzentile Weiblich'!$K$11)</f>
        <v>#DIV/0!</v>
      </c>
    </row>
    <row r="212" spans="13:15" x14ac:dyDescent="0.3">
      <c r="M212" t="e">
        <f>Übersicht!D212/(Übersicht!E212^'Perzentile Weiblich'!$K$34)</f>
        <v>#DIV/0!</v>
      </c>
      <c r="N212" t="e">
        <f>Übersicht!F212/(Übersicht!G212^'Perzentile Weiblich'!$K$42)</f>
        <v>#DIV/0!</v>
      </c>
      <c r="O212" t="e">
        <f>Übersicht!H212/(Übersicht!I212^'Perzentile Weiblich'!$K$11)</f>
        <v>#DIV/0!</v>
      </c>
    </row>
    <row r="213" spans="13:15" x14ac:dyDescent="0.3">
      <c r="M213" t="e">
        <f>Übersicht!D213/(Übersicht!E213^'Perzentile Weiblich'!$K$34)</f>
        <v>#DIV/0!</v>
      </c>
      <c r="N213" t="e">
        <f>Übersicht!F213/(Übersicht!G213^'Perzentile Weiblich'!$K$42)</f>
        <v>#DIV/0!</v>
      </c>
      <c r="O213" t="e">
        <f>Übersicht!H213/(Übersicht!I213^'Perzentile Weiblich'!$K$11)</f>
        <v>#DIV/0!</v>
      </c>
    </row>
    <row r="214" spans="13:15" x14ac:dyDescent="0.3">
      <c r="M214" t="e">
        <f>Übersicht!D214/(Übersicht!E214^'Perzentile Weiblich'!$K$34)</f>
        <v>#DIV/0!</v>
      </c>
      <c r="N214" t="e">
        <f>Übersicht!F214/(Übersicht!G214^'Perzentile Weiblich'!$K$42)</f>
        <v>#DIV/0!</v>
      </c>
      <c r="O214" t="e">
        <f>Übersicht!H214/(Übersicht!I214^'Perzentile Weiblich'!$K$11)</f>
        <v>#DIV/0!</v>
      </c>
    </row>
    <row r="215" spans="13:15" x14ac:dyDescent="0.3">
      <c r="M215" t="e">
        <f>Übersicht!D215/(Übersicht!E215^'Perzentile Weiblich'!$K$34)</f>
        <v>#DIV/0!</v>
      </c>
      <c r="N215" t="e">
        <f>Übersicht!F215/(Übersicht!G215^'Perzentile Weiblich'!$K$42)</f>
        <v>#DIV/0!</v>
      </c>
      <c r="O215" t="e">
        <f>Übersicht!H215/(Übersicht!I215^'Perzentile Weiblich'!$K$11)</f>
        <v>#DIV/0!</v>
      </c>
    </row>
    <row r="216" spans="13:15" x14ac:dyDescent="0.3">
      <c r="M216" t="e">
        <f>Übersicht!D216/(Übersicht!E216^'Perzentile Weiblich'!$K$34)</f>
        <v>#DIV/0!</v>
      </c>
      <c r="N216" t="e">
        <f>Übersicht!F216/(Übersicht!G216^'Perzentile Weiblich'!$K$42)</f>
        <v>#DIV/0!</v>
      </c>
      <c r="O216" t="e">
        <f>Übersicht!H216/(Übersicht!I216^'Perzentile Weiblich'!$K$11)</f>
        <v>#DIV/0!</v>
      </c>
    </row>
    <row r="217" spans="13:15" x14ac:dyDescent="0.3">
      <c r="M217" t="e">
        <f>Übersicht!D217/(Übersicht!E217^'Perzentile Weiblich'!$K$34)</f>
        <v>#DIV/0!</v>
      </c>
      <c r="N217" t="e">
        <f>Übersicht!F217/(Übersicht!G217^'Perzentile Weiblich'!$K$42)</f>
        <v>#DIV/0!</v>
      </c>
      <c r="O217" t="e">
        <f>Übersicht!H217/(Übersicht!I217^'Perzentile Weiblich'!$K$11)</f>
        <v>#DIV/0!</v>
      </c>
    </row>
    <row r="218" spans="13:15" x14ac:dyDescent="0.3">
      <c r="M218" t="e">
        <f>Übersicht!D218/(Übersicht!E218^'Perzentile Weiblich'!$K$34)</f>
        <v>#DIV/0!</v>
      </c>
      <c r="N218" t="e">
        <f>Übersicht!F218/(Übersicht!G218^'Perzentile Weiblich'!$K$42)</f>
        <v>#DIV/0!</v>
      </c>
      <c r="O218" t="e">
        <f>Übersicht!H218/(Übersicht!I218^'Perzentile Weiblich'!$K$11)</f>
        <v>#DIV/0!</v>
      </c>
    </row>
    <row r="219" spans="13:15" x14ac:dyDescent="0.3">
      <c r="M219" t="e">
        <f>Übersicht!D219/(Übersicht!E219^'Perzentile Weiblich'!$K$34)</f>
        <v>#DIV/0!</v>
      </c>
      <c r="N219" t="e">
        <f>Übersicht!F219/(Übersicht!G219^'Perzentile Weiblich'!$K$42)</f>
        <v>#DIV/0!</v>
      </c>
      <c r="O219" t="e">
        <f>Übersicht!H219/(Übersicht!I219^'Perzentile Weiblich'!$K$11)</f>
        <v>#DIV/0!</v>
      </c>
    </row>
    <row r="220" spans="13:15" x14ac:dyDescent="0.3">
      <c r="M220" t="e">
        <f>Übersicht!D220/(Übersicht!E220^'Perzentile Weiblich'!$K$34)</f>
        <v>#DIV/0!</v>
      </c>
      <c r="N220" t="e">
        <f>Übersicht!F220/(Übersicht!G220^'Perzentile Weiblich'!$K$42)</f>
        <v>#DIV/0!</v>
      </c>
      <c r="O220" t="e">
        <f>Übersicht!H220/(Übersicht!I220^'Perzentile Weiblich'!$K$11)</f>
        <v>#DIV/0!</v>
      </c>
    </row>
    <row r="221" spans="13:15" x14ac:dyDescent="0.3">
      <c r="M221" t="e">
        <f>Übersicht!D221/(Übersicht!E221^'Perzentile Weiblich'!$K$34)</f>
        <v>#DIV/0!</v>
      </c>
      <c r="N221" t="e">
        <f>Übersicht!F221/(Übersicht!G221^'Perzentile Weiblich'!$K$42)</f>
        <v>#DIV/0!</v>
      </c>
      <c r="O221" t="e">
        <f>Übersicht!H221/(Übersicht!I221^'Perzentile Weiblich'!$K$11)</f>
        <v>#DIV/0!</v>
      </c>
    </row>
    <row r="222" spans="13:15" x14ac:dyDescent="0.3">
      <c r="M222" t="e">
        <f>Übersicht!D222/(Übersicht!E222^'Perzentile Weiblich'!$K$34)</f>
        <v>#DIV/0!</v>
      </c>
      <c r="N222" t="e">
        <f>Übersicht!F222/(Übersicht!G222^'Perzentile Weiblich'!$K$42)</f>
        <v>#DIV/0!</v>
      </c>
      <c r="O222" t="e">
        <f>Übersicht!H222/(Übersicht!I222^'Perzentile Weiblich'!$K$11)</f>
        <v>#DIV/0!</v>
      </c>
    </row>
    <row r="223" spans="13:15" x14ac:dyDescent="0.3">
      <c r="M223" t="e">
        <f>Übersicht!D223/(Übersicht!E223^'Perzentile Weiblich'!$K$34)</f>
        <v>#DIV/0!</v>
      </c>
      <c r="N223" t="e">
        <f>Übersicht!F223/(Übersicht!G223^'Perzentile Weiblich'!$K$42)</f>
        <v>#DIV/0!</v>
      </c>
      <c r="O223" t="e">
        <f>Übersicht!H223/(Übersicht!I223^'Perzentile Weiblich'!$K$11)</f>
        <v>#DIV/0!</v>
      </c>
    </row>
    <row r="224" spans="13:15" x14ac:dyDescent="0.3">
      <c r="M224" t="e">
        <f>Übersicht!D224/(Übersicht!E224^'Perzentile Weiblich'!$K$34)</f>
        <v>#DIV/0!</v>
      </c>
      <c r="N224" t="e">
        <f>Übersicht!F224/(Übersicht!G224^'Perzentile Weiblich'!$K$42)</f>
        <v>#DIV/0!</v>
      </c>
      <c r="O224" t="e">
        <f>Übersicht!H224/(Übersicht!I224^'Perzentile Weiblich'!$K$11)</f>
        <v>#DIV/0!</v>
      </c>
    </row>
    <row r="225" spans="13:15" x14ac:dyDescent="0.3">
      <c r="M225" t="e">
        <f>Übersicht!D225/(Übersicht!E225^'Perzentile Weiblich'!$K$34)</f>
        <v>#DIV/0!</v>
      </c>
      <c r="N225" t="e">
        <f>Übersicht!F225/(Übersicht!G225^'Perzentile Weiblich'!$K$42)</f>
        <v>#DIV/0!</v>
      </c>
      <c r="O225" t="e">
        <f>Übersicht!H225/(Übersicht!I225^'Perzentile Weiblich'!$K$11)</f>
        <v>#DIV/0!</v>
      </c>
    </row>
    <row r="226" spans="13:15" x14ac:dyDescent="0.3">
      <c r="M226" t="e">
        <f>Übersicht!D226/(Übersicht!E226^'Perzentile Weiblich'!$K$34)</f>
        <v>#DIV/0!</v>
      </c>
      <c r="N226" t="e">
        <f>Übersicht!F226/(Übersicht!G226^'Perzentile Weiblich'!$K$42)</f>
        <v>#DIV/0!</v>
      </c>
      <c r="O226" t="e">
        <f>Übersicht!H226/(Übersicht!I226^'Perzentile Weiblich'!$K$11)</f>
        <v>#DIV/0!</v>
      </c>
    </row>
    <row r="227" spans="13:15" x14ac:dyDescent="0.3">
      <c r="M227" t="e">
        <f>Übersicht!D227/(Übersicht!E227^'Perzentile Weiblich'!$K$34)</f>
        <v>#DIV/0!</v>
      </c>
      <c r="N227" t="e">
        <f>Übersicht!F227/(Übersicht!G227^'Perzentile Weiblich'!$K$42)</f>
        <v>#DIV/0!</v>
      </c>
      <c r="O227" t="e">
        <f>Übersicht!H227/(Übersicht!I227^'Perzentile Weiblich'!$K$11)</f>
        <v>#DIV/0!</v>
      </c>
    </row>
    <row r="228" spans="13:15" x14ac:dyDescent="0.3">
      <c r="M228" t="e">
        <f>Übersicht!D228/(Übersicht!E228^'Perzentile Weiblich'!$K$34)</f>
        <v>#DIV/0!</v>
      </c>
      <c r="N228" t="e">
        <f>Übersicht!F228/(Übersicht!G228^'Perzentile Weiblich'!$K$42)</f>
        <v>#DIV/0!</v>
      </c>
      <c r="O228" t="e">
        <f>Übersicht!H228/(Übersicht!I228^'Perzentile Weiblich'!$K$11)</f>
        <v>#DIV/0!</v>
      </c>
    </row>
    <row r="229" spans="13:15" x14ac:dyDescent="0.3">
      <c r="M229" t="e">
        <f>Übersicht!D229/(Übersicht!E229^'Perzentile Weiblich'!$K$34)</f>
        <v>#DIV/0!</v>
      </c>
      <c r="N229" t="e">
        <f>Übersicht!F229/(Übersicht!G229^'Perzentile Weiblich'!$K$42)</f>
        <v>#DIV/0!</v>
      </c>
      <c r="O229" t="e">
        <f>Übersicht!H229/(Übersicht!I229^'Perzentile Weiblich'!$K$11)</f>
        <v>#DIV/0!</v>
      </c>
    </row>
    <row r="230" spans="13:15" x14ac:dyDescent="0.3">
      <c r="M230" t="e">
        <f>Übersicht!D230/(Übersicht!E230^'Perzentile Weiblich'!$K$34)</f>
        <v>#DIV/0!</v>
      </c>
      <c r="N230" t="e">
        <f>Übersicht!F230/(Übersicht!G230^'Perzentile Weiblich'!$K$42)</f>
        <v>#DIV/0!</v>
      </c>
      <c r="O230" t="e">
        <f>Übersicht!H230/(Übersicht!I230^'Perzentile Weiblich'!$K$11)</f>
        <v>#DIV/0!</v>
      </c>
    </row>
    <row r="231" spans="13:15" x14ac:dyDescent="0.3">
      <c r="M231" t="e">
        <f>Übersicht!D231/(Übersicht!E231^'Perzentile Weiblich'!$K$34)</f>
        <v>#DIV/0!</v>
      </c>
      <c r="N231" t="e">
        <f>Übersicht!F231/(Übersicht!G231^'Perzentile Weiblich'!$K$42)</f>
        <v>#DIV/0!</v>
      </c>
      <c r="O231" t="e">
        <f>Übersicht!H231/(Übersicht!I231^'Perzentile Weiblich'!$K$11)</f>
        <v>#DIV/0!</v>
      </c>
    </row>
    <row r="232" spans="13:15" x14ac:dyDescent="0.3">
      <c r="M232" t="e">
        <f>Übersicht!D232/(Übersicht!E232^'Perzentile Weiblich'!$K$34)</f>
        <v>#DIV/0!</v>
      </c>
      <c r="N232" t="e">
        <f>Übersicht!F232/(Übersicht!G232^'Perzentile Weiblich'!$K$42)</f>
        <v>#DIV/0!</v>
      </c>
      <c r="O232" t="e">
        <f>Übersicht!H232/(Übersicht!I232^'Perzentile Weiblich'!$K$11)</f>
        <v>#DIV/0!</v>
      </c>
    </row>
    <row r="233" spans="13:15" x14ac:dyDescent="0.3">
      <c r="M233" t="e">
        <f>Übersicht!D233/(Übersicht!E233^'Perzentile Weiblich'!$K$34)</f>
        <v>#DIV/0!</v>
      </c>
      <c r="N233" t="e">
        <f>Übersicht!F233/(Übersicht!G233^'Perzentile Weiblich'!$K$42)</f>
        <v>#DIV/0!</v>
      </c>
      <c r="O233" t="e">
        <f>Übersicht!H233/(Übersicht!I233^'Perzentile Weiblich'!$K$11)</f>
        <v>#DIV/0!</v>
      </c>
    </row>
    <row r="234" spans="13:15" x14ac:dyDescent="0.3">
      <c r="M234" t="e">
        <f>Übersicht!D234/(Übersicht!E234^'Perzentile Weiblich'!$K$34)</f>
        <v>#DIV/0!</v>
      </c>
      <c r="N234" t="e">
        <f>Übersicht!F234/(Übersicht!G234^'Perzentile Weiblich'!$K$42)</f>
        <v>#DIV/0!</v>
      </c>
      <c r="O234" t="e">
        <f>Übersicht!H234/(Übersicht!I234^'Perzentile Weiblich'!$K$11)</f>
        <v>#DIV/0!</v>
      </c>
    </row>
    <row r="235" spans="13:15" x14ac:dyDescent="0.3">
      <c r="M235" t="e">
        <f>Übersicht!D235/(Übersicht!E235^'Perzentile Weiblich'!$K$34)</f>
        <v>#DIV/0!</v>
      </c>
      <c r="N235" t="e">
        <f>Übersicht!F235/(Übersicht!G235^'Perzentile Weiblich'!$K$42)</f>
        <v>#DIV/0!</v>
      </c>
      <c r="O235" t="e">
        <f>Übersicht!H235/(Übersicht!I235^'Perzentile Weiblich'!$K$11)</f>
        <v>#DIV/0!</v>
      </c>
    </row>
    <row r="236" spans="13:15" x14ac:dyDescent="0.3">
      <c r="M236" t="e">
        <f>Übersicht!D236/(Übersicht!E236^'Perzentile Weiblich'!$K$34)</f>
        <v>#DIV/0!</v>
      </c>
      <c r="N236" t="e">
        <f>Übersicht!F236/(Übersicht!G236^'Perzentile Weiblich'!$K$42)</f>
        <v>#DIV/0!</v>
      </c>
      <c r="O236" t="e">
        <f>Übersicht!H236/(Übersicht!I236^'Perzentile Weiblich'!$K$11)</f>
        <v>#DIV/0!</v>
      </c>
    </row>
    <row r="237" spans="13:15" x14ac:dyDescent="0.3">
      <c r="M237" t="e">
        <f>Übersicht!D237/(Übersicht!E237^'Perzentile Weiblich'!$K$34)</f>
        <v>#DIV/0!</v>
      </c>
      <c r="N237" t="e">
        <f>Übersicht!F237/(Übersicht!G237^'Perzentile Weiblich'!$K$42)</f>
        <v>#DIV/0!</v>
      </c>
      <c r="O237" t="e">
        <f>Übersicht!H237/(Übersicht!I237^'Perzentile Weiblich'!$K$11)</f>
        <v>#DIV/0!</v>
      </c>
    </row>
    <row r="238" spans="13:15" x14ac:dyDescent="0.3">
      <c r="M238" t="e">
        <f>Übersicht!D238/(Übersicht!E238^'Perzentile Weiblich'!$K$34)</f>
        <v>#DIV/0!</v>
      </c>
      <c r="N238" t="e">
        <f>Übersicht!F238/(Übersicht!G238^'Perzentile Weiblich'!$K$42)</f>
        <v>#DIV/0!</v>
      </c>
      <c r="O238" t="e">
        <f>Übersicht!H238/(Übersicht!I238^'Perzentile Weiblich'!$K$11)</f>
        <v>#DIV/0!</v>
      </c>
    </row>
    <row r="239" spans="13:15" x14ac:dyDescent="0.3">
      <c r="M239" t="e">
        <f>Übersicht!D239/(Übersicht!E239^'Perzentile Weiblich'!$K$34)</f>
        <v>#DIV/0!</v>
      </c>
      <c r="N239" t="e">
        <f>Übersicht!F239/(Übersicht!G239^'Perzentile Weiblich'!$K$42)</f>
        <v>#DIV/0!</v>
      </c>
      <c r="O239" t="e">
        <f>Übersicht!H239/(Übersicht!I239^'Perzentile Weiblich'!$K$11)</f>
        <v>#DIV/0!</v>
      </c>
    </row>
    <row r="240" spans="13:15" x14ac:dyDescent="0.3">
      <c r="M240" t="e">
        <f>Übersicht!D240/(Übersicht!E240^'Perzentile Weiblich'!$K$34)</f>
        <v>#DIV/0!</v>
      </c>
      <c r="N240" t="e">
        <f>Übersicht!F240/(Übersicht!G240^'Perzentile Weiblich'!$K$42)</f>
        <v>#DIV/0!</v>
      </c>
      <c r="O240" t="e">
        <f>Übersicht!H240/(Übersicht!I240^'Perzentile Weiblich'!$K$11)</f>
        <v>#DIV/0!</v>
      </c>
    </row>
    <row r="241" spans="13:15" x14ac:dyDescent="0.3">
      <c r="M241" t="e">
        <f>Übersicht!D241/(Übersicht!E241^'Perzentile Weiblich'!$K$34)</f>
        <v>#DIV/0!</v>
      </c>
      <c r="N241" t="e">
        <f>Übersicht!F241/(Übersicht!G241^'Perzentile Weiblich'!$K$42)</f>
        <v>#DIV/0!</v>
      </c>
      <c r="O241" t="e">
        <f>Übersicht!H241/(Übersicht!I241^'Perzentile Weiblich'!$K$11)</f>
        <v>#DIV/0!</v>
      </c>
    </row>
    <row r="242" spans="13:15" x14ac:dyDescent="0.3">
      <c r="M242" t="e">
        <f>Übersicht!D242/(Übersicht!E242^'Perzentile Weiblich'!$K$34)</f>
        <v>#DIV/0!</v>
      </c>
      <c r="N242" t="e">
        <f>Übersicht!F242/(Übersicht!G242^'Perzentile Weiblich'!$K$42)</f>
        <v>#DIV/0!</v>
      </c>
      <c r="O242" t="e">
        <f>Übersicht!H242/(Übersicht!I242^'Perzentile Weiblich'!$K$11)</f>
        <v>#DIV/0!</v>
      </c>
    </row>
    <row r="243" spans="13:15" x14ac:dyDescent="0.3">
      <c r="M243" t="e">
        <f>Übersicht!D243/(Übersicht!E243^'Perzentile Weiblich'!$K$34)</f>
        <v>#DIV/0!</v>
      </c>
      <c r="N243" t="e">
        <f>Übersicht!F243/(Übersicht!G243^'Perzentile Weiblich'!$K$42)</f>
        <v>#DIV/0!</v>
      </c>
      <c r="O243" t="e">
        <f>Übersicht!H243/(Übersicht!I243^'Perzentile Weiblich'!$K$11)</f>
        <v>#DIV/0!</v>
      </c>
    </row>
    <row r="244" spans="13:15" x14ac:dyDescent="0.3">
      <c r="M244" t="e">
        <f>Übersicht!D244/(Übersicht!E244^'Perzentile Weiblich'!$K$34)</f>
        <v>#DIV/0!</v>
      </c>
      <c r="N244" t="e">
        <f>Übersicht!F244/(Übersicht!G244^'Perzentile Weiblich'!$K$42)</f>
        <v>#DIV/0!</v>
      </c>
      <c r="O244" t="e">
        <f>Übersicht!H244/(Übersicht!I244^'Perzentile Weiblich'!$K$11)</f>
        <v>#DIV/0!</v>
      </c>
    </row>
    <row r="245" spans="13:15" x14ac:dyDescent="0.3">
      <c r="M245" t="e">
        <f>Übersicht!D245/(Übersicht!E245^'Perzentile Weiblich'!$K$34)</f>
        <v>#DIV/0!</v>
      </c>
      <c r="N245" t="e">
        <f>Übersicht!F245/(Übersicht!G245^'Perzentile Weiblich'!$K$42)</f>
        <v>#DIV/0!</v>
      </c>
      <c r="O245" t="e">
        <f>Übersicht!H245/(Übersicht!I245^'Perzentile Weiblich'!$K$11)</f>
        <v>#DIV/0!</v>
      </c>
    </row>
    <row r="246" spans="13:15" x14ac:dyDescent="0.3">
      <c r="M246" t="e">
        <f>Übersicht!D246/(Übersicht!E246^'Perzentile Weiblich'!$K$34)</f>
        <v>#DIV/0!</v>
      </c>
      <c r="N246" t="e">
        <f>Übersicht!F246/(Übersicht!G246^'Perzentile Weiblich'!$K$42)</f>
        <v>#DIV/0!</v>
      </c>
      <c r="O246" t="e">
        <f>Übersicht!H246/(Übersicht!I246^'Perzentile Weiblich'!$K$11)</f>
        <v>#DIV/0!</v>
      </c>
    </row>
    <row r="247" spans="13:15" x14ac:dyDescent="0.3">
      <c r="M247" t="e">
        <f>Übersicht!D247/(Übersicht!E247^'Perzentile Weiblich'!$K$34)</f>
        <v>#DIV/0!</v>
      </c>
      <c r="N247" t="e">
        <f>Übersicht!F247/(Übersicht!G247^'Perzentile Weiblich'!$K$42)</f>
        <v>#DIV/0!</v>
      </c>
      <c r="O247" t="e">
        <f>Übersicht!H247/(Übersicht!I247^'Perzentile Weiblich'!$K$11)</f>
        <v>#DIV/0!</v>
      </c>
    </row>
    <row r="248" spans="13:15" x14ac:dyDescent="0.3">
      <c r="M248" t="e">
        <f>Übersicht!D248/(Übersicht!E248^'Perzentile Weiblich'!$K$34)</f>
        <v>#DIV/0!</v>
      </c>
      <c r="N248" t="e">
        <f>Übersicht!F248/(Übersicht!G248^'Perzentile Weiblich'!$K$42)</f>
        <v>#DIV/0!</v>
      </c>
      <c r="O248" t="e">
        <f>Übersicht!H248/(Übersicht!I248^'Perzentile Weiblich'!$K$11)</f>
        <v>#DIV/0!</v>
      </c>
    </row>
    <row r="249" spans="13:15" x14ac:dyDescent="0.3">
      <c r="M249" t="e">
        <f>Übersicht!D249/(Übersicht!E249^'Perzentile Weiblich'!$K$34)</f>
        <v>#DIV/0!</v>
      </c>
      <c r="N249" t="e">
        <f>Übersicht!F249/(Übersicht!G249^'Perzentile Weiblich'!$K$42)</f>
        <v>#DIV/0!</v>
      </c>
      <c r="O249" t="e">
        <f>Übersicht!H249/(Übersicht!I249^'Perzentile Weiblich'!$K$11)</f>
        <v>#DIV/0!</v>
      </c>
    </row>
    <row r="250" spans="13:15" x14ac:dyDescent="0.3">
      <c r="M250" t="e">
        <f>Übersicht!D250/(Übersicht!E250^'Perzentile Weiblich'!$K$34)</f>
        <v>#DIV/0!</v>
      </c>
      <c r="N250" t="e">
        <f>Übersicht!F250/(Übersicht!G250^'Perzentile Weiblich'!$K$42)</f>
        <v>#DIV/0!</v>
      </c>
      <c r="O250" t="e">
        <f>Übersicht!H250/(Übersicht!I250^'Perzentile Weiblich'!$K$11)</f>
        <v>#DIV/0!</v>
      </c>
    </row>
    <row r="251" spans="13:15" x14ac:dyDescent="0.3">
      <c r="M251" t="e">
        <f>Übersicht!D251/(Übersicht!E251^'Perzentile Weiblich'!$K$34)</f>
        <v>#DIV/0!</v>
      </c>
      <c r="N251" t="e">
        <f>Übersicht!F251/(Übersicht!G251^'Perzentile Weiblich'!$K$42)</f>
        <v>#DIV/0!</v>
      </c>
      <c r="O251" t="e">
        <f>Übersicht!H251/(Übersicht!I251^'Perzentile Weiblich'!$K$11)</f>
        <v>#DIV/0!</v>
      </c>
    </row>
    <row r="252" spans="13:15" x14ac:dyDescent="0.3">
      <c r="M252" t="e">
        <f>Übersicht!D252/(Übersicht!E252^'Perzentile Weiblich'!$K$34)</f>
        <v>#DIV/0!</v>
      </c>
      <c r="N252" t="e">
        <f>Übersicht!F252/(Übersicht!G252^'Perzentile Weiblich'!$K$42)</f>
        <v>#DIV/0!</v>
      </c>
      <c r="O252" t="e">
        <f>Übersicht!H252/(Übersicht!I252^'Perzentile Weiblich'!$K$11)</f>
        <v>#DIV/0!</v>
      </c>
    </row>
    <row r="253" spans="13:15" x14ac:dyDescent="0.3">
      <c r="M253" t="e">
        <f>Übersicht!D253/(Übersicht!E253^'Perzentile Weiblich'!$K$34)</f>
        <v>#DIV/0!</v>
      </c>
      <c r="N253" t="e">
        <f>Übersicht!F253/(Übersicht!G253^'Perzentile Weiblich'!$K$42)</f>
        <v>#DIV/0!</v>
      </c>
      <c r="O253" t="e">
        <f>Übersicht!H253/(Übersicht!I253^'Perzentile Weiblich'!$K$11)</f>
        <v>#DIV/0!</v>
      </c>
    </row>
    <row r="254" spans="13:15" x14ac:dyDescent="0.3">
      <c r="M254" t="e">
        <f>Übersicht!D254/(Übersicht!E254^'Perzentile Weiblich'!$K$34)</f>
        <v>#DIV/0!</v>
      </c>
      <c r="N254" t="e">
        <f>Übersicht!F254/(Übersicht!G254^'Perzentile Weiblich'!$K$42)</f>
        <v>#DIV/0!</v>
      </c>
      <c r="O254" t="e">
        <f>Übersicht!H254/(Übersicht!I254^'Perzentile Weiblich'!$K$11)</f>
        <v>#DIV/0!</v>
      </c>
    </row>
    <row r="255" spans="13:15" x14ac:dyDescent="0.3">
      <c r="M255" t="e">
        <f>Übersicht!D255/(Übersicht!E255^'Perzentile Weiblich'!$K$34)</f>
        <v>#DIV/0!</v>
      </c>
      <c r="N255" t="e">
        <f>Übersicht!F255/(Übersicht!G255^'Perzentile Weiblich'!$K$42)</f>
        <v>#DIV/0!</v>
      </c>
      <c r="O255" t="e">
        <f>Übersicht!H255/(Übersicht!I255^'Perzentile Weiblich'!$K$11)</f>
        <v>#DIV/0!</v>
      </c>
    </row>
    <row r="256" spans="13:15" x14ac:dyDescent="0.3">
      <c r="M256" t="e">
        <f>Übersicht!D256/(Übersicht!E256^'Perzentile Weiblich'!$K$34)</f>
        <v>#DIV/0!</v>
      </c>
      <c r="N256" t="e">
        <f>Übersicht!F256/(Übersicht!G256^'Perzentile Weiblich'!$K$42)</f>
        <v>#DIV/0!</v>
      </c>
      <c r="O256" t="e">
        <f>Übersicht!H256/(Übersicht!I256^'Perzentile Weiblich'!$K$11)</f>
        <v>#DIV/0!</v>
      </c>
    </row>
    <row r="257" spans="13:15" x14ac:dyDescent="0.3">
      <c r="M257" t="e">
        <f>Übersicht!D257/(Übersicht!E257^'Perzentile Weiblich'!$K$34)</f>
        <v>#DIV/0!</v>
      </c>
      <c r="N257" t="e">
        <f>Übersicht!F257/(Übersicht!G257^'Perzentile Weiblich'!$K$42)</f>
        <v>#DIV/0!</v>
      </c>
      <c r="O257" t="e">
        <f>Übersicht!H257/(Übersicht!I257^'Perzentile Weiblich'!$K$11)</f>
        <v>#DIV/0!</v>
      </c>
    </row>
    <row r="258" spans="13:15" x14ac:dyDescent="0.3">
      <c r="M258" t="e">
        <f>Übersicht!D258/(Übersicht!E258^'Perzentile Weiblich'!$K$34)</f>
        <v>#DIV/0!</v>
      </c>
      <c r="N258" t="e">
        <f>Übersicht!F258/(Übersicht!G258^'Perzentile Weiblich'!$K$42)</f>
        <v>#DIV/0!</v>
      </c>
      <c r="O258" t="e">
        <f>Übersicht!H258/(Übersicht!I258^'Perzentile Weiblich'!$K$11)</f>
        <v>#DIV/0!</v>
      </c>
    </row>
    <row r="259" spans="13:15" x14ac:dyDescent="0.3">
      <c r="M259" t="e">
        <f>Übersicht!D259/(Übersicht!E259^'Perzentile Weiblich'!$K$34)</f>
        <v>#DIV/0!</v>
      </c>
      <c r="N259" t="e">
        <f>Übersicht!F259/(Übersicht!G259^'Perzentile Weiblich'!$K$42)</f>
        <v>#DIV/0!</v>
      </c>
      <c r="O259" t="e">
        <f>Übersicht!H259/(Übersicht!I259^'Perzentile Weiblich'!$K$11)</f>
        <v>#DIV/0!</v>
      </c>
    </row>
    <row r="260" spans="13:15" x14ac:dyDescent="0.3">
      <c r="M260" t="e">
        <f>Übersicht!D260/(Übersicht!E260^'Perzentile Weiblich'!$K$34)</f>
        <v>#DIV/0!</v>
      </c>
      <c r="N260" t="e">
        <f>Übersicht!F260/(Übersicht!G260^'Perzentile Weiblich'!$K$42)</f>
        <v>#DIV/0!</v>
      </c>
      <c r="O260" t="e">
        <f>Übersicht!H260/(Übersicht!I260^'Perzentile Weiblich'!$K$11)</f>
        <v>#DIV/0!</v>
      </c>
    </row>
    <row r="261" spans="13:15" x14ac:dyDescent="0.3">
      <c r="M261" t="e">
        <f>Übersicht!D261/(Übersicht!E261^'Perzentile Weiblich'!$K$34)</f>
        <v>#DIV/0!</v>
      </c>
      <c r="N261" t="e">
        <f>Übersicht!F261/(Übersicht!G261^'Perzentile Weiblich'!$K$42)</f>
        <v>#DIV/0!</v>
      </c>
      <c r="O261" t="e">
        <f>Übersicht!H261/(Übersicht!I261^'Perzentile Weiblich'!$K$11)</f>
        <v>#DIV/0!</v>
      </c>
    </row>
    <row r="262" spans="13:15" x14ac:dyDescent="0.3">
      <c r="M262" t="e">
        <f>Übersicht!D262/(Übersicht!E262^'Perzentile Weiblich'!$K$34)</f>
        <v>#DIV/0!</v>
      </c>
      <c r="N262" t="e">
        <f>Übersicht!F262/(Übersicht!G262^'Perzentile Weiblich'!$K$42)</f>
        <v>#DIV/0!</v>
      </c>
      <c r="O262" t="e">
        <f>Übersicht!H262/(Übersicht!I262^'Perzentile Weiblich'!$K$11)</f>
        <v>#DIV/0!</v>
      </c>
    </row>
    <row r="263" spans="13:15" x14ac:dyDescent="0.3">
      <c r="M263" t="e">
        <f>Übersicht!D263/(Übersicht!E263^'Perzentile Weiblich'!$K$34)</f>
        <v>#DIV/0!</v>
      </c>
      <c r="N263" t="e">
        <f>Übersicht!F263/(Übersicht!G263^'Perzentile Weiblich'!$K$42)</f>
        <v>#DIV/0!</v>
      </c>
      <c r="O263" t="e">
        <f>Übersicht!H263/(Übersicht!I263^'Perzentile Weiblich'!$K$11)</f>
        <v>#DIV/0!</v>
      </c>
    </row>
    <row r="264" spans="13:15" x14ac:dyDescent="0.3">
      <c r="M264" t="e">
        <f>Übersicht!D264/(Übersicht!E264^'Perzentile Weiblich'!$K$34)</f>
        <v>#DIV/0!</v>
      </c>
      <c r="N264" t="e">
        <f>Übersicht!F264/(Übersicht!G264^'Perzentile Weiblich'!$K$42)</f>
        <v>#DIV/0!</v>
      </c>
      <c r="O264" t="e">
        <f>Übersicht!H264/(Übersicht!I264^'Perzentile Weiblich'!$K$11)</f>
        <v>#DIV/0!</v>
      </c>
    </row>
    <row r="265" spans="13:15" x14ac:dyDescent="0.3">
      <c r="M265" t="e">
        <f>Übersicht!D265/(Übersicht!E265^'Perzentile Weiblich'!$K$34)</f>
        <v>#DIV/0!</v>
      </c>
      <c r="N265" t="e">
        <f>Übersicht!F265/(Übersicht!G265^'Perzentile Weiblich'!$K$42)</f>
        <v>#DIV/0!</v>
      </c>
      <c r="O265" t="e">
        <f>Übersicht!H265/(Übersicht!I265^'Perzentile Weiblich'!$K$11)</f>
        <v>#DIV/0!</v>
      </c>
    </row>
    <row r="266" spans="13:15" x14ac:dyDescent="0.3">
      <c r="M266" t="e">
        <f>Übersicht!D266/(Übersicht!E266^'Perzentile Weiblich'!$K$34)</f>
        <v>#DIV/0!</v>
      </c>
      <c r="N266" t="e">
        <f>Übersicht!F266/(Übersicht!G266^'Perzentile Weiblich'!$K$42)</f>
        <v>#DIV/0!</v>
      </c>
      <c r="O266" t="e">
        <f>Übersicht!H266/(Übersicht!I266^'Perzentile Weiblich'!$K$11)</f>
        <v>#DIV/0!</v>
      </c>
    </row>
    <row r="267" spans="13:15" x14ac:dyDescent="0.3">
      <c r="M267" t="e">
        <f>Übersicht!D267/(Übersicht!E267^'Perzentile Weiblich'!$K$34)</f>
        <v>#DIV/0!</v>
      </c>
      <c r="N267" t="e">
        <f>Übersicht!F267/(Übersicht!G267^'Perzentile Weiblich'!$K$42)</f>
        <v>#DIV/0!</v>
      </c>
      <c r="O267" t="e">
        <f>Übersicht!H267/(Übersicht!I267^'Perzentile Weiblich'!$K$11)</f>
        <v>#DIV/0!</v>
      </c>
    </row>
    <row r="268" spans="13:15" x14ac:dyDescent="0.3">
      <c r="M268" t="e">
        <f>Übersicht!D268/(Übersicht!E268^'Perzentile Weiblich'!$K$34)</f>
        <v>#DIV/0!</v>
      </c>
      <c r="N268" t="e">
        <f>Übersicht!F268/(Übersicht!G268^'Perzentile Weiblich'!$K$42)</f>
        <v>#DIV/0!</v>
      </c>
      <c r="O268" t="e">
        <f>Übersicht!H268/(Übersicht!I268^'Perzentile Weiblich'!$K$11)</f>
        <v>#DIV/0!</v>
      </c>
    </row>
    <row r="269" spans="13:15" x14ac:dyDescent="0.3">
      <c r="M269" t="e">
        <f>Übersicht!D269/(Übersicht!E269^'Perzentile Weiblich'!$K$34)</f>
        <v>#DIV/0!</v>
      </c>
      <c r="N269" t="e">
        <f>Übersicht!F269/(Übersicht!G269^'Perzentile Weiblich'!$K$42)</f>
        <v>#DIV/0!</v>
      </c>
      <c r="O269" t="e">
        <f>Übersicht!H269/(Übersicht!I269^'Perzentile Weiblich'!$K$11)</f>
        <v>#DIV/0!</v>
      </c>
    </row>
    <row r="270" spans="13:15" x14ac:dyDescent="0.3">
      <c r="M270" t="e">
        <f>Übersicht!D270/(Übersicht!E270^'Perzentile Weiblich'!$K$34)</f>
        <v>#DIV/0!</v>
      </c>
      <c r="N270" t="e">
        <f>Übersicht!F270/(Übersicht!G270^'Perzentile Weiblich'!$K$42)</f>
        <v>#DIV/0!</v>
      </c>
      <c r="O270" t="e">
        <f>Übersicht!H270/(Übersicht!I270^'Perzentile Weiblich'!$K$11)</f>
        <v>#DIV/0!</v>
      </c>
    </row>
    <row r="271" spans="13:15" x14ac:dyDescent="0.3">
      <c r="M271" t="e">
        <f>Übersicht!D271/(Übersicht!E271^'Perzentile Weiblich'!$K$34)</f>
        <v>#DIV/0!</v>
      </c>
      <c r="N271" t="e">
        <f>Übersicht!F271/(Übersicht!G271^'Perzentile Weiblich'!$K$42)</f>
        <v>#DIV/0!</v>
      </c>
      <c r="O271" t="e">
        <f>Übersicht!H271/(Übersicht!I271^'Perzentile Weiblich'!$K$11)</f>
        <v>#DIV/0!</v>
      </c>
    </row>
    <row r="272" spans="13:15" x14ac:dyDescent="0.3">
      <c r="M272" t="e">
        <f>Übersicht!D272/(Übersicht!E272^'Perzentile Weiblich'!$K$34)</f>
        <v>#DIV/0!</v>
      </c>
      <c r="N272" t="e">
        <f>Übersicht!F272/(Übersicht!G272^'Perzentile Weiblich'!$K$42)</f>
        <v>#DIV/0!</v>
      </c>
      <c r="O272" t="e">
        <f>Übersicht!H272/(Übersicht!I272^'Perzentile Weiblich'!$K$11)</f>
        <v>#DIV/0!</v>
      </c>
    </row>
    <row r="273" spans="13:15" x14ac:dyDescent="0.3">
      <c r="M273" t="e">
        <f>Übersicht!D273/(Übersicht!E273^'Perzentile Weiblich'!$K$34)</f>
        <v>#DIV/0!</v>
      </c>
      <c r="N273" t="e">
        <f>Übersicht!F273/(Übersicht!G273^'Perzentile Weiblich'!$K$42)</f>
        <v>#DIV/0!</v>
      </c>
      <c r="O273" t="e">
        <f>Übersicht!H273/(Übersicht!I273^'Perzentile Weiblich'!$K$11)</f>
        <v>#DIV/0!</v>
      </c>
    </row>
    <row r="274" spans="13:15" x14ac:dyDescent="0.3">
      <c r="M274" t="e">
        <f>Übersicht!D274/(Übersicht!E274^'Perzentile Weiblich'!$K$34)</f>
        <v>#DIV/0!</v>
      </c>
      <c r="N274" t="e">
        <f>Übersicht!F274/(Übersicht!G274^'Perzentile Weiblich'!$K$42)</f>
        <v>#DIV/0!</v>
      </c>
      <c r="O274" t="e">
        <f>Übersicht!H274/(Übersicht!I274^'Perzentile Weiblich'!$K$11)</f>
        <v>#DIV/0!</v>
      </c>
    </row>
    <row r="275" spans="13:15" x14ac:dyDescent="0.3">
      <c r="M275" t="e">
        <f>Übersicht!D275/(Übersicht!E275^'Perzentile Weiblich'!$K$34)</f>
        <v>#DIV/0!</v>
      </c>
      <c r="N275" t="e">
        <f>Übersicht!F275/(Übersicht!G275^'Perzentile Weiblich'!$K$42)</f>
        <v>#DIV/0!</v>
      </c>
      <c r="O275" t="e">
        <f>Übersicht!H275/(Übersicht!I275^'Perzentile Weiblich'!$K$11)</f>
        <v>#DIV/0!</v>
      </c>
    </row>
    <row r="276" spans="13:15" x14ac:dyDescent="0.3">
      <c r="M276" t="e">
        <f>Übersicht!D276/(Übersicht!E276^'Perzentile Weiblich'!$K$34)</f>
        <v>#DIV/0!</v>
      </c>
      <c r="N276" t="e">
        <f>Übersicht!F276/(Übersicht!G276^'Perzentile Weiblich'!$K$42)</f>
        <v>#DIV/0!</v>
      </c>
      <c r="O276" t="e">
        <f>Übersicht!H276/(Übersicht!I276^'Perzentile Weiblich'!$K$11)</f>
        <v>#DIV/0!</v>
      </c>
    </row>
    <row r="277" spans="13:15" x14ac:dyDescent="0.3">
      <c r="M277" t="e">
        <f>Übersicht!D277/(Übersicht!E277^'Perzentile Weiblich'!$K$34)</f>
        <v>#DIV/0!</v>
      </c>
      <c r="N277" t="e">
        <f>Übersicht!F277/(Übersicht!G277^'Perzentile Weiblich'!$K$42)</f>
        <v>#DIV/0!</v>
      </c>
      <c r="O277" t="e">
        <f>Übersicht!H277/(Übersicht!I277^'Perzentile Weiblich'!$K$11)</f>
        <v>#DIV/0!</v>
      </c>
    </row>
    <row r="278" spans="13:15" x14ac:dyDescent="0.3">
      <c r="M278" t="e">
        <f>Übersicht!D278/(Übersicht!E278^'Perzentile Weiblich'!$K$34)</f>
        <v>#DIV/0!</v>
      </c>
      <c r="N278" t="e">
        <f>Übersicht!F278/(Übersicht!G278^'Perzentile Weiblich'!$K$42)</f>
        <v>#DIV/0!</v>
      </c>
      <c r="O278" t="e">
        <f>Übersicht!H278/(Übersicht!I278^'Perzentile Weiblich'!$K$11)</f>
        <v>#DIV/0!</v>
      </c>
    </row>
    <row r="279" spans="13:15" x14ac:dyDescent="0.3">
      <c r="M279" t="e">
        <f>Übersicht!D279/(Übersicht!E279^'Perzentile Weiblich'!$K$34)</f>
        <v>#DIV/0!</v>
      </c>
      <c r="N279" t="e">
        <f>Übersicht!F279/(Übersicht!G279^'Perzentile Weiblich'!$K$42)</f>
        <v>#DIV/0!</v>
      </c>
      <c r="O279" t="e">
        <f>Übersicht!H279/(Übersicht!I279^'Perzentile Weiblich'!$K$11)</f>
        <v>#DIV/0!</v>
      </c>
    </row>
    <row r="280" spans="13:15" x14ac:dyDescent="0.3">
      <c r="M280" t="e">
        <f>Übersicht!D280/(Übersicht!E280^'Perzentile Weiblich'!$K$34)</f>
        <v>#DIV/0!</v>
      </c>
      <c r="N280" t="e">
        <f>Übersicht!F280/(Übersicht!G280^'Perzentile Weiblich'!$K$42)</f>
        <v>#DIV/0!</v>
      </c>
      <c r="O280" t="e">
        <f>Übersicht!H280/(Übersicht!I280^'Perzentile Weiblich'!$K$11)</f>
        <v>#DIV/0!</v>
      </c>
    </row>
    <row r="281" spans="13:15" x14ac:dyDescent="0.3">
      <c r="M281" t="e">
        <f>Übersicht!D281/(Übersicht!E281^'Perzentile Weiblich'!$K$34)</f>
        <v>#DIV/0!</v>
      </c>
      <c r="N281" t="e">
        <f>Übersicht!F281/(Übersicht!G281^'Perzentile Weiblich'!$K$42)</f>
        <v>#DIV/0!</v>
      </c>
      <c r="O281" t="e">
        <f>Übersicht!H281/(Übersicht!I281^'Perzentile Weiblich'!$K$11)</f>
        <v>#DIV/0!</v>
      </c>
    </row>
    <row r="282" spans="13:15" x14ac:dyDescent="0.3">
      <c r="M282" t="e">
        <f>Übersicht!D282/(Übersicht!E282^'Perzentile Weiblich'!$K$34)</f>
        <v>#DIV/0!</v>
      </c>
      <c r="N282" t="e">
        <f>Übersicht!F282/(Übersicht!G282^'Perzentile Weiblich'!$K$42)</f>
        <v>#DIV/0!</v>
      </c>
      <c r="O282" t="e">
        <f>Übersicht!H282/(Übersicht!I282^'Perzentile Weiblich'!$K$11)</f>
        <v>#DIV/0!</v>
      </c>
    </row>
    <row r="283" spans="13:15" x14ac:dyDescent="0.3">
      <c r="M283" t="e">
        <f>Übersicht!D283/(Übersicht!E283^'Perzentile Weiblich'!$K$34)</f>
        <v>#DIV/0!</v>
      </c>
      <c r="N283" t="e">
        <f>Übersicht!F283/(Übersicht!G283^'Perzentile Weiblich'!$K$42)</f>
        <v>#DIV/0!</v>
      </c>
      <c r="O283" t="e">
        <f>Übersicht!H283/(Übersicht!I283^'Perzentile Weiblich'!$K$11)</f>
        <v>#DIV/0!</v>
      </c>
    </row>
    <row r="284" spans="13:15" x14ac:dyDescent="0.3">
      <c r="M284" t="e">
        <f>Übersicht!D284/(Übersicht!E284^'Perzentile Weiblich'!$K$34)</f>
        <v>#DIV/0!</v>
      </c>
      <c r="N284" t="e">
        <f>Übersicht!F284/(Übersicht!G284^'Perzentile Weiblich'!$K$42)</f>
        <v>#DIV/0!</v>
      </c>
      <c r="O284" t="e">
        <f>Übersicht!H284/(Übersicht!I284^'Perzentile Weiblich'!$K$11)</f>
        <v>#DIV/0!</v>
      </c>
    </row>
    <row r="285" spans="13:15" x14ac:dyDescent="0.3">
      <c r="M285" t="e">
        <f>Übersicht!D285/(Übersicht!E285^'Perzentile Weiblich'!$K$34)</f>
        <v>#DIV/0!</v>
      </c>
      <c r="N285" t="e">
        <f>Übersicht!F285/(Übersicht!G285^'Perzentile Weiblich'!$K$42)</f>
        <v>#DIV/0!</v>
      </c>
      <c r="O285" t="e">
        <f>Übersicht!H285/(Übersicht!I285^'Perzentile Weiblich'!$K$11)</f>
        <v>#DIV/0!</v>
      </c>
    </row>
    <row r="286" spans="13:15" x14ac:dyDescent="0.3">
      <c r="M286" t="e">
        <f>Übersicht!D286/(Übersicht!E286^'Perzentile Weiblich'!$K$34)</f>
        <v>#DIV/0!</v>
      </c>
      <c r="N286" t="e">
        <f>Übersicht!F286/(Übersicht!G286^'Perzentile Weiblich'!$K$42)</f>
        <v>#DIV/0!</v>
      </c>
      <c r="O286" t="e">
        <f>Übersicht!H286/(Übersicht!I286^'Perzentile Weiblich'!$K$11)</f>
        <v>#DIV/0!</v>
      </c>
    </row>
    <row r="287" spans="13:15" x14ac:dyDescent="0.3">
      <c r="M287" t="e">
        <f>Übersicht!D287/(Übersicht!E287^'Perzentile Weiblich'!$K$34)</f>
        <v>#DIV/0!</v>
      </c>
      <c r="N287" t="e">
        <f>Übersicht!F287/(Übersicht!G287^'Perzentile Weiblich'!$K$42)</f>
        <v>#DIV/0!</v>
      </c>
      <c r="O287" t="e">
        <f>Übersicht!H287/(Übersicht!I287^'Perzentile Weiblich'!$K$11)</f>
        <v>#DIV/0!</v>
      </c>
    </row>
    <row r="288" spans="13:15" x14ac:dyDescent="0.3">
      <c r="M288" t="e">
        <f>Übersicht!D288/(Übersicht!E288^'Perzentile Weiblich'!$K$34)</f>
        <v>#DIV/0!</v>
      </c>
      <c r="N288" t="e">
        <f>Übersicht!F288/(Übersicht!G288^'Perzentile Weiblich'!$K$42)</f>
        <v>#DIV/0!</v>
      </c>
      <c r="O288" t="e">
        <f>Übersicht!H288/(Übersicht!I288^'Perzentile Weiblich'!$K$11)</f>
        <v>#DIV/0!</v>
      </c>
    </row>
    <row r="289" spans="13:15" x14ac:dyDescent="0.3">
      <c r="M289" t="e">
        <f>Übersicht!D289/(Übersicht!E289^'Perzentile Weiblich'!$K$34)</f>
        <v>#DIV/0!</v>
      </c>
      <c r="N289" t="e">
        <f>Übersicht!F289/(Übersicht!G289^'Perzentile Weiblich'!$K$42)</f>
        <v>#DIV/0!</v>
      </c>
      <c r="O289" t="e">
        <f>Übersicht!H289/(Übersicht!I289^'Perzentile Weiblich'!$K$11)</f>
        <v>#DIV/0!</v>
      </c>
    </row>
    <row r="290" spans="13:15" x14ac:dyDescent="0.3">
      <c r="M290" t="e">
        <f>Übersicht!D290/(Übersicht!E290^'Perzentile Weiblich'!$K$34)</f>
        <v>#DIV/0!</v>
      </c>
      <c r="N290" t="e">
        <f>Übersicht!F290/(Übersicht!G290^'Perzentile Weiblich'!$K$42)</f>
        <v>#DIV/0!</v>
      </c>
      <c r="O290" t="e">
        <f>Übersicht!H290/(Übersicht!I290^'Perzentile Weiblich'!$K$11)</f>
        <v>#DIV/0!</v>
      </c>
    </row>
    <row r="291" spans="13:15" x14ac:dyDescent="0.3">
      <c r="M291" t="e">
        <f>Übersicht!D291/(Übersicht!E291^'Perzentile Weiblich'!$K$34)</f>
        <v>#DIV/0!</v>
      </c>
      <c r="N291" t="e">
        <f>Übersicht!F291/(Übersicht!G291^'Perzentile Weiblich'!$K$42)</f>
        <v>#DIV/0!</v>
      </c>
      <c r="O291" t="e">
        <f>Übersicht!H291/(Übersicht!I291^'Perzentile Weiblich'!$K$11)</f>
        <v>#DIV/0!</v>
      </c>
    </row>
    <row r="292" spans="13:15" x14ac:dyDescent="0.3">
      <c r="M292" t="e">
        <f>Übersicht!D292/(Übersicht!E292^'Perzentile Weiblich'!$K$34)</f>
        <v>#DIV/0!</v>
      </c>
      <c r="N292" t="e">
        <f>Übersicht!F292/(Übersicht!G292^'Perzentile Weiblich'!$K$42)</f>
        <v>#DIV/0!</v>
      </c>
      <c r="O292" t="e">
        <f>Übersicht!H292/(Übersicht!I292^'Perzentile Weiblich'!$K$11)</f>
        <v>#DIV/0!</v>
      </c>
    </row>
    <row r="293" spans="13:15" x14ac:dyDescent="0.3">
      <c r="M293" t="e">
        <f>Übersicht!D293/(Übersicht!E293^'Perzentile Weiblich'!$K$34)</f>
        <v>#DIV/0!</v>
      </c>
      <c r="N293" t="e">
        <f>Übersicht!F293/(Übersicht!G293^'Perzentile Weiblich'!$K$42)</f>
        <v>#DIV/0!</v>
      </c>
      <c r="O293" t="e">
        <f>Übersicht!H293/(Übersicht!I293^'Perzentile Weiblich'!$K$11)</f>
        <v>#DIV/0!</v>
      </c>
    </row>
    <row r="294" spans="13:15" x14ac:dyDescent="0.3">
      <c r="M294" t="e">
        <f>Übersicht!D294/(Übersicht!E294^'Perzentile Weiblich'!$K$34)</f>
        <v>#DIV/0!</v>
      </c>
      <c r="N294" t="e">
        <f>Übersicht!F294/(Übersicht!G294^'Perzentile Weiblich'!$K$42)</f>
        <v>#DIV/0!</v>
      </c>
      <c r="O294" t="e">
        <f>Übersicht!H294/(Übersicht!I294^'Perzentile Weiblich'!$K$11)</f>
        <v>#DIV/0!</v>
      </c>
    </row>
    <row r="295" spans="13:15" x14ac:dyDescent="0.3">
      <c r="M295" t="e">
        <f>Übersicht!D295/(Übersicht!E295^'Perzentile Weiblich'!$K$34)</f>
        <v>#DIV/0!</v>
      </c>
      <c r="N295" t="e">
        <f>Übersicht!F295/(Übersicht!G295^'Perzentile Weiblich'!$K$42)</f>
        <v>#DIV/0!</v>
      </c>
      <c r="O295" t="e">
        <f>Übersicht!H295/(Übersicht!I295^'Perzentile Weiblich'!$K$11)</f>
        <v>#DIV/0!</v>
      </c>
    </row>
    <row r="296" spans="13:15" x14ac:dyDescent="0.3">
      <c r="M296" t="e">
        <f>Übersicht!D296/(Übersicht!E296^'Perzentile Weiblich'!$K$34)</f>
        <v>#DIV/0!</v>
      </c>
      <c r="N296" t="e">
        <f>Übersicht!F296/(Übersicht!G296^'Perzentile Weiblich'!$K$42)</f>
        <v>#DIV/0!</v>
      </c>
      <c r="O296" t="e">
        <f>Übersicht!H296/(Übersicht!I296^'Perzentile Weiblich'!$K$11)</f>
        <v>#DIV/0!</v>
      </c>
    </row>
    <row r="297" spans="13:15" x14ac:dyDescent="0.3">
      <c r="M297" t="e">
        <f>Übersicht!D297/(Übersicht!E297^'Perzentile Weiblich'!$K$34)</f>
        <v>#DIV/0!</v>
      </c>
      <c r="N297" t="e">
        <f>Übersicht!F297/(Übersicht!G297^'Perzentile Weiblich'!$K$42)</f>
        <v>#DIV/0!</v>
      </c>
      <c r="O297" t="e">
        <f>Übersicht!H297/(Übersicht!I297^'Perzentile Weiblich'!$K$11)</f>
        <v>#DIV/0!</v>
      </c>
    </row>
    <row r="298" spans="13:15" x14ac:dyDescent="0.3">
      <c r="M298" t="e">
        <f>Übersicht!D298/(Übersicht!E298^'Perzentile Weiblich'!$K$34)</f>
        <v>#DIV/0!</v>
      </c>
      <c r="N298" t="e">
        <f>Übersicht!F298/(Übersicht!G298^'Perzentile Weiblich'!$K$42)</f>
        <v>#DIV/0!</v>
      </c>
      <c r="O298" t="e">
        <f>Übersicht!H298/(Übersicht!I298^'Perzentile Weiblich'!$K$11)</f>
        <v>#DIV/0!</v>
      </c>
    </row>
    <row r="299" spans="13:15" x14ac:dyDescent="0.3">
      <c r="M299" t="e">
        <f>Übersicht!D299/(Übersicht!E299^'Perzentile Weiblich'!$K$34)</f>
        <v>#DIV/0!</v>
      </c>
      <c r="N299" t="e">
        <f>Übersicht!F299/(Übersicht!G299^'Perzentile Weiblich'!$K$42)</f>
        <v>#DIV/0!</v>
      </c>
      <c r="O299" t="e">
        <f>Übersicht!H299/(Übersicht!I299^'Perzentile Weiblich'!$K$11)</f>
        <v>#DIV/0!</v>
      </c>
    </row>
    <row r="300" spans="13:15" x14ac:dyDescent="0.3">
      <c r="M300" t="e">
        <f>Übersicht!D300/(Übersicht!E300^'Perzentile Weiblich'!$K$34)</f>
        <v>#DIV/0!</v>
      </c>
      <c r="N300" t="e">
        <f>Übersicht!F300/(Übersicht!G300^'Perzentile Weiblich'!$K$42)</f>
        <v>#DIV/0!</v>
      </c>
      <c r="O300" t="e">
        <f>Übersicht!H300/(Übersicht!I300^'Perzentile Weiblich'!$K$11)</f>
        <v>#DIV/0!</v>
      </c>
    </row>
    <row r="301" spans="13:15" x14ac:dyDescent="0.3">
      <c r="M301" t="e">
        <f>Übersicht!D301/(Übersicht!E301^'Perzentile Weiblich'!$K$34)</f>
        <v>#DIV/0!</v>
      </c>
      <c r="N301" t="e">
        <f>Übersicht!F301/(Übersicht!G301^'Perzentile Weiblich'!$K$42)</f>
        <v>#DIV/0!</v>
      </c>
      <c r="O301" t="e">
        <f>Übersicht!H301/(Übersicht!I301^'Perzentile Weiblich'!$K$11)</f>
        <v>#DIV/0!</v>
      </c>
    </row>
    <row r="302" spans="13:15" x14ac:dyDescent="0.3">
      <c r="M302" t="e">
        <f>Übersicht!D302/(Übersicht!E302^'Perzentile Weiblich'!$K$34)</f>
        <v>#DIV/0!</v>
      </c>
      <c r="N302" t="e">
        <f>Übersicht!F302/(Übersicht!G302^'Perzentile Weiblich'!$K$42)</f>
        <v>#DIV/0!</v>
      </c>
      <c r="O302" t="e">
        <f>Übersicht!H302/(Übersicht!I302^'Perzentile Weiblich'!$K$11)</f>
        <v>#DIV/0!</v>
      </c>
    </row>
    <row r="303" spans="13:15" x14ac:dyDescent="0.3">
      <c r="M303" t="e">
        <f>Übersicht!D303/(Übersicht!E303^'Perzentile Weiblich'!$K$34)</f>
        <v>#DIV/0!</v>
      </c>
      <c r="N303" t="e">
        <f>Übersicht!F303/(Übersicht!G303^'Perzentile Weiblich'!$K$42)</f>
        <v>#DIV/0!</v>
      </c>
      <c r="O303" t="e">
        <f>Übersicht!H303/(Übersicht!I303^'Perzentile Weiblich'!$K$11)</f>
        <v>#DIV/0!</v>
      </c>
    </row>
    <row r="304" spans="13:15" x14ac:dyDescent="0.3">
      <c r="M304" t="e">
        <f>Übersicht!D304/(Übersicht!E304^'Perzentile Weiblich'!$K$34)</f>
        <v>#DIV/0!</v>
      </c>
      <c r="N304" t="e">
        <f>Übersicht!F304/(Übersicht!G304^'Perzentile Weiblich'!$K$42)</f>
        <v>#DIV/0!</v>
      </c>
      <c r="O304" t="e">
        <f>Übersicht!H304/(Übersicht!I304^'Perzentile Weiblich'!$K$11)</f>
        <v>#DIV/0!</v>
      </c>
    </row>
    <row r="305" spans="13:15" x14ac:dyDescent="0.3">
      <c r="M305" t="e">
        <f>Übersicht!D305/(Übersicht!E305^'Perzentile Weiblich'!$K$34)</f>
        <v>#DIV/0!</v>
      </c>
      <c r="N305" t="e">
        <f>Übersicht!F305/(Übersicht!G305^'Perzentile Weiblich'!$K$42)</f>
        <v>#DIV/0!</v>
      </c>
      <c r="O305" t="e">
        <f>Übersicht!H305/(Übersicht!I305^'Perzentile Weiblich'!$K$11)</f>
        <v>#DIV/0!</v>
      </c>
    </row>
    <row r="306" spans="13:15" x14ac:dyDescent="0.3">
      <c r="M306" t="e">
        <f>Übersicht!D306/(Übersicht!E306^'Perzentile Weiblich'!$K$34)</f>
        <v>#DIV/0!</v>
      </c>
      <c r="N306" t="e">
        <f>Übersicht!F306/(Übersicht!G306^'Perzentile Weiblich'!$K$42)</f>
        <v>#DIV/0!</v>
      </c>
      <c r="O306" t="e">
        <f>Übersicht!H306/(Übersicht!I306^'Perzentile Weiblich'!$K$11)</f>
        <v>#DIV/0!</v>
      </c>
    </row>
    <row r="307" spans="13:15" x14ac:dyDescent="0.3">
      <c r="M307" t="e">
        <f>Übersicht!D307/(Übersicht!E307^'Perzentile Weiblich'!$K$34)</f>
        <v>#DIV/0!</v>
      </c>
      <c r="N307" t="e">
        <f>Übersicht!F307/(Übersicht!G307^'Perzentile Weiblich'!$K$42)</f>
        <v>#DIV/0!</v>
      </c>
      <c r="O307" t="e">
        <f>Übersicht!H307/(Übersicht!I307^'Perzentile Weiblich'!$K$11)</f>
        <v>#DIV/0!</v>
      </c>
    </row>
    <row r="308" spans="13:15" x14ac:dyDescent="0.3">
      <c r="M308" t="e">
        <f>Übersicht!D308/(Übersicht!E308^'Perzentile Weiblich'!$K$34)</f>
        <v>#DIV/0!</v>
      </c>
      <c r="N308" t="e">
        <f>Übersicht!F308/(Übersicht!G308^'Perzentile Weiblich'!$K$42)</f>
        <v>#DIV/0!</v>
      </c>
      <c r="O308" t="e">
        <f>Übersicht!H308/(Übersicht!I308^'Perzentile Weiblich'!$K$11)</f>
        <v>#DIV/0!</v>
      </c>
    </row>
    <row r="309" spans="13:15" x14ac:dyDescent="0.3">
      <c r="M309" t="e">
        <f>Übersicht!D309/(Übersicht!E309^'Perzentile Weiblich'!$K$34)</f>
        <v>#DIV/0!</v>
      </c>
      <c r="N309" t="e">
        <f>Übersicht!F309/(Übersicht!G309^'Perzentile Weiblich'!$K$42)</f>
        <v>#DIV/0!</v>
      </c>
      <c r="O309" t="e">
        <f>Übersicht!H309/(Übersicht!I309^'Perzentile Weiblich'!$K$11)</f>
        <v>#DIV/0!</v>
      </c>
    </row>
    <row r="310" spans="13:15" x14ac:dyDescent="0.3">
      <c r="M310" t="e">
        <f>Übersicht!D310/(Übersicht!E310^'Perzentile Weiblich'!$K$34)</f>
        <v>#DIV/0!</v>
      </c>
      <c r="N310" t="e">
        <f>Übersicht!F310/(Übersicht!G310^'Perzentile Weiblich'!$K$42)</f>
        <v>#DIV/0!</v>
      </c>
      <c r="O310" t="e">
        <f>Übersicht!H310/(Übersicht!I310^'Perzentile Weiblich'!$K$11)</f>
        <v>#DIV/0!</v>
      </c>
    </row>
    <row r="311" spans="13:15" x14ac:dyDescent="0.3">
      <c r="M311" t="e">
        <f>Übersicht!D311/(Übersicht!E311^'Perzentile Weiblich'!$K$34)</f>
        <v>#DIV/0!</v>
      </c>
      <c r="N311" t="e">
        <f>Übersicht!F311/(Übersicht!G311^'Perzentile Weiblich'!$K$42)</f>
        <v>#DIV/0!</v>
      </c>
      <c r="O311" t="e">
        <f>Übersicht!H311/(Übersicht!I311^'Perzentile Weiblich'!$K$11)</f>
        <v>#DIV/0!</v>
      </c>
    </row>
    <row r="312" spans="13:15" x14ac:dyDescent="0.3">
      <c r="M312" t="e">
        <f>Übersicht!D312/(Übersicht!E312^'Perzentile Weiblich'!$K$34)</f>
        <v>#DIV/0!</v>
      </c>
      <c r="N312" t="e">
        <f>Übersicht!F312/(Übersicht!G312^'Perzentile Weiblich'!$K$42)</f>
        <v>#DIV/0!</v>
      </c>
      <c r="O312" t="e">
        <f>Übersicht!H312/(Übersicht!I312^'Perzentile Weiblich'!$K$11)</f>
        <v>#DIV/0!</v>
      </c>
    </row>
    <row r="313" spans="13:15" x14ac:dyDescent="0.3">
      <c r="M313" t="e">
        <f>Übersicht!D313/(Übersicht!E313^'Perzentile Weiblich'!$K$34)</f>
        <v>#DIV/0!</v>
      </c>
      <c r="N313" t="e">
        <f>Übersicht!F313/(Übersicht!G313^'Perzentile Weiblich'!$K$42)</f>
        <v>#DIV/0!</v>
      </c>
      <c r="O313" t="e">
        <f>Übersicht!H313/(Übersicht!I313^'Perzentile Weiblich'!$K$11)</f>
        <v>#DIV/0!</v>
      </c>
    </row>
    <row r="314" spans="13:15" x14ac:dyDescent="0.3">
      <c r="M314" t="e">
        <f>Übersicht!D314/(Übersicht!E314^'Perzentile Weiblich'!$K$34)</f>
        <v>#DIV/0!</v>
      </c>
      <c r="N314" t="e">
        <f>Übersicht!F314/(Übersicht!G314^'Perzentile Weiblich'!$K$42)</f>
        <v>#DIV/0!</v>
      </c>
      <c r="O314" t="e">
        <f>Übersicht!H314/(Übersicht!I314^'Perzentile Weiblich'!$K$11)</f>
        <v>#DIV/0!</v>
      </c>
    </row>
    <row r="315" spans="13:15" x14ac:dyDescent="0.3">
      <c r="M315" t="e">
        <f>Übersicht!D315/(Übersicht!E315^'Perzentile Weiblich'!$K$34)</f>
        <v>#DIV/0!</v>
      </c>
      <c r="N315" t="e">
        <f>Übersicht!F315/(Übersicht!G315^'Perzentile Weiblich'!$K$42)</f>
        <v>#DIV/0!</v>
      </c>
      <c r="O315" t="e">
        <f>Übersicht!H315/(Übersicht!I315^'Perzentile Weiblich'!$K$11)</f>
        <v>#DIV/0!</v>
      </c>
    </row>
    <row r="316" spans="13:15" x14ac:dyDescent="0.3">
      <c r="M316" t="e">
        <f>Übersicht!D316/(Übersicht!E316^'Perzentile Weiblich'!$K$34)</f>
        <v>#DIV/0!</v>
      </c>
      <c r="N316" t="e">
        <f>Übersicht!F316/(Übersicht!G316^'Perzentile Weiblich'!$K$42)</f>
        <v>#DIV/0!</v>
      </c>
      <c r="O316" t="e">
        <f>Übersicht!H316/(Übersicht!I316^'Perzentile Weiblich'!$K$11)</f>
        <v>#DIV/0!</v>
      </c>
    </row>
    <row r="317" spans="13:15" x14ac:dyDescent="0.3">
      <c r="M317" t="e">
        <f>Übersicht!D317/(Übersicht!E317^'Perzentile Weiblich'!$K$34)</f>
        <v>#DIV/0!</v>
      </c>
      <c r="N317" t="e">
        <f>Übersicht!F317/(Übersicht!G317^'Perzentile Weiblich'!$K$42)</f>
        <v>#DIV/0!</v>
      </c>
      <c r="O317" t="e">
        <f>Übersicht!H317/(Übersicht!I317^'Perzentile Weiblich'!$K$11)</f>
        <v>#DIV/0!</v>
      </c>
    </row>
    <row r="318" spans="13:15" x14ac:dyDescent="0.3">
      <c r="M318" t="e">
        <f>Übersicht!D318/(Übersicht!E318^'Perzentile Weiblich'!$K$34)</f>
        <v>#DIV/0!</v>
      </c>
      <c r="N318" t="e">
        <f>Übersicht!F318/(Übersicht!G318^'Perzentile Weiblich'!$K$42)</f>
        <v>#DIV/0!</v>
      </c>
      <c r="O318" t="e">
        <f>Übersicht!H318/(Übersicht!I318^'Perzentile Weiblich'!$K$11)</f>
        <v>#DIV/0!</v>
      </c>
    </row>
    <row r="319" spans="13:15" x14ac:dyDescent="0.3">
      <c r="M319" t="e">
        <f>Übersicht!D319/(Übersicht!E319^'Perzentile Weiblich'!$K$34)</f>
        <v>#DIV/0!</v>
      </c>
      <c r="N319" t="e">
        <f>Übersicht!F319/(Übersicht!G319^'Perzentile Weiblich'!$K$42)</f>
        <v>#DIV/0!</v>
      </c>
      <c r="O319" t="e">
        <f>Übersicht!H319/(Übersicht!I319^'Perzentile Weiblich'!$K$11)</f>
        <v>#DIV/0!</v>
      </c>
    </row>
    <row r="320" spans="13:15" x14ac:dyDescent="0.3">
      <c r="M320" t="e">
        <f>Übersicht!D320/(Übersicht!E320^'Perzentile Weiblich'!$K$34)</f>
        <v>#DIV/0!</v>
      </c>
      <c r="N320" t="e">
        <f>Übersicht!F320/(Übersicht!G320^'Perzentile Weiblich'!$K$42)</f>
        <v>#DIV/0!</v>
      </c>
      <c r="O320" t="e">
        <f>Übersicht!H320/(Übersicht!I320^'Perzentile Weiblich'!$K$11)</f>
        <v>#DIV/0!</v>
      </c>
    </row>
    <row r="321" spans="13:15" x14ac:dyDescent="0.3">
      <c r="M321" t="e">
        <f>Übersicht!D321/(Übersicht!E321^'Perzentile Weiblich'!$K$34)</f>
        <v>#DIV/0!</v>
      </c>
      <c r="N321" t="e">
        <f>Übersicht!F321/(Übersicht!G321^'Perzentile Weiblich'!$K$42)</f>
        <v>#DIV/0!</v>
      </c>
      <c r="O321" t="e">
        <f>Übersicht!H321/(Übersicht!I321^'Perzentile Weiblich'!$K$11)</f>
        <v>#DIV/0!</v>
      </c>
    </row>
    <row r="322" spans="13:15" x14ac:dyDescent="0.3">
      <c r="M322" t="e">
        <f>Übersicht!D322/(Übersicht!E322^'Perzentile Weiblich'!$K$34)</f>
        <v>#DIV/0!</v>
      </c>
      <c r="N322" t="e">
        <f>Übersicht!F322/(Übersicht!G322^'Perzentile Weiblich'!$K$42)</f>
        <v>#DIV/0!</v>
      </c>
      <c r="O322" t="e">
        <f>Übersicht!H322/(Übersicht!I322^'Perzentile Weiblich'!$K$11)</f>
        <v>#DIV/0!</v>
      </c>
    </row>
    <row r="323" spans="13:15" x14ac:dyDescent="0.3">
      <c r="M323" t="e">
        <f>Übersicht!D323/(Übersicht!E323^'Perzentile Weiblich'!$K$34)</f>
        <v>#DIV/0!</v>
      </c>
      <c r="N323" t="e">
        <f>Übersicht!F323/(Übersicht!G323^'Perzentile Weiblich'!$K$42)</f>
        <v>#DIV/0!</v>
      </c>
      <c r="O323" t="e">
        <f>Übersicht!H323/(Übersicht!I323^'Perzentile Weiblich'!$K$11)</f>
        <v>#DIV/0!</v>
      </c>
    </row>
    <row r="324" spans="13:15" x14ac:dyDescent="0.3">
      <c r="M324" t="e">
        <f>Übersicht!D324/(Übersicht!E324^'Perzentile Weiblich'!$K$34)</f>
        <v>#DIV/0!</v>
      </c>
      <c r="N324" t="e">
        <f>Übersicht!F324/(Übersicht!G324^'Perzentile Weiblich'!$K$42)</f>
        <v>#DIV/0!</v>
      </c>
      <c r="O324" t="e">
        <f>Übersicht!H324/(Übersicht!I324^'Perzentile Weiblich'!$K$11)</f>
        <v>#DIV/0!</v>
      </c>
    </row>
    <row r="325" spans="13:15" x14ac:dyDescent="0.3">
      <c r="M325" t="e">
        <f>Übersicht!D325/(Übersicht!E325^'Perzentile Weiblich'!$K$34)</f>
        <v>#DIV/0!</v>
      </c>
      <c r="N325" t="e">
        <f>Übersicht!F325/(Übersicht!G325^'Perzentile Weiblich'!$K$42)</f>
        <v>#DIV/0!</v>
      </c>
      <c r="O325" t="e">
        <f>Übersicht!H325/(Übersicht!I325^'Perzentile Weiblich'!$K$11)</f>
        <v>#DIV/0!</v>
      </c>
    </row>
    <row r="326" spans="13:15" x14ac:dyDescent="0.3">
      <c r="M326" t="e">
        <f>Übersicht!D326/(Übersicht!E326^'Perzentile Weiblich'!$K$34)</f>
        <v>#DIV/0!</v>
      </c>
      <c r="N326" t="e">
        <f>Übersicht!F326/(Übersicht!G326^'Perzentile Weiblich'!$K$42)</f>
        <v>#DIV/0!</v>
      </c>
      <c r="O326" t="e">
        <f>Übersicht!H326/(Übersicht!I326^'Perzentile Weiblich'!$K$11)</f>
        <v>#DIV/0!</v>
      </c>
    </row>
    <row r="327" spans="13:15" x14ac:dyDescent="0.3">
      <c r="M327" t="e">
        <f>Übersicht!D327/(Übersicht!E327^'Perzentile Weiblich'!$K$34)</f>
        <v>#DIV/0!</v>
      </c>
      <c r="N327" t="e">
        <f>Übersicht!F327/(Übersicht!G327^'Perzentile Weiblich'!$K$42)</f>
        <v>#DIV/0!</v>
      </c>
      <c r="O327" t="e">
        <f>Übersicht!H327/(Übersicht!I327^'Perzentile Weiblich'!$K$11)</f>
        <v>#DIV/0!</v>
      </c>
    </row>
    <row r="328" spans="13:15" x14ac:dyDescent="0.3">
      <c r="M328" t="e">
        <f>Übersicht!D328/(Übersicht!E328^'Perzentile Weiblich'!$K$34)</f>
        <v>#DIV/0!</v>
      </c>
      <c r="N328" t="e">
        <f>Übersicht!F328/(Übersicht!G328^'Perzentile Weiblich'!$K$42)</f>
        <v>#DIV/0!</v>
      </c>
      <c r="O328" t="e">
        <f>Übersicht!H328/(Übersicht!I328^'Perzentile Weiblich'!$K$11)</f>
        <v>#DIV/0!</v>
      </c>
    </row>
    <row r="329" spans="13:15" x14ac:dyDescent="0.3">
      <c r="M329" t="e">
        <f>Übersicht!D329/(Übersicht!E329^'Perzentile Weiblich'!$K$34)</f>
        <v>#DIV/0!</v>
      </c>
      <c r="N329" t="e">
        <f>Übersicht!F329/(Übersicht!G329^'Perzentile Weiblich'!$K$42)</f>
        <v>#DIV/0!</v>
      </c>
      <c r="O329" t="e">
        <f>Übersicht!H329/(Übersicht!I329^'Perzentile Weiblich'!$K$11)</f>
        <v>#DIV/0!</v>
      </c>
    </row>
    <row r="330" spans="13:15" x14ac:dyDescent="0.3">
      <c r="M330" t="e">
        <f>Übersicht!D330/(Übersicht!E330^'Perzentile Weiblich'!$K$34)</f>
        <v>#DIV/0!</v>
      </c>
      <c r="N330" t="e">
        <f>Übersicht!F330/(Übersicht!G330^'Perzentile Weiblich'!$K$42)</f>
        <v>#DIV/0!</v>
      </c>
      <c r="O330" t="e">
        <f>Übersicht!H330/(Übersicht!I330^'Perzentile Weiblich'!$K$11)</f>
        <v>#DIV/0!</v>
      </c>
    </row>
    <row r="331" spans="13:15" x14ac:dyDescent="0.3">
      <c r="M331" t="e">
        <f>Übersicht!D331/(Übersicht!E331^'Perzentile Weiblich'!$K$34)</f>
        <v>#DIV/0!</v>
      </c>
      <c r="N331" t="e">
        <f>Übersicht!F331/(Übersicht!G331^'Perzentile Weiblich'!$K$42)</f>
        <v>#DIV/0!</v>
      </c>
      <c r="O331" t="e">
        <f>Übersicht!H331/(Übersicht!I331^'Perzentile Weiblich'!$K$11)</f>
        <v>#DIV/0!</v>
      </c>
    </row>
    <row r="332" spans="13:15" x14ac:dyDescent="0.3">
      <c r="M332" t="e">
        <f>Übersicht!D332/(Übersicht!E332^'Perzentile Weiblich'!$K$34)</f>
        <v>#DIV/0!</v>
      </c>
      <c r="N332" t="e">
        <f>Übersicht!F332/(Übersicht!G332^'Perzentile Weiblich'!$K$42)</f>
        <v>#DIV/0!</v>
      </c>
      <c r="O332" t="e">
        <f>Übersicht!H332/(Übersicht!I332^'Perzentile Weiblich'!$K$11)</f>
        <v>#DIV/0!</v>
      </c>
    </row>
    <row r="333" spans="13:15" x14ac:dyDescent="0.3">
      <c r="M333" t="e">
        <f>Übersicht!D333/(Übersicht!E333^'Perzentile Weiblich'!$K$34)</f>
        <v>#DIV/0!</v>
      </c>
      <c r="N333" t="e">
        <f>Übersicht!F333/(Übersicht!G333^'Perzentile Weiblich'!$K$42)</f>
        <v>#DIV/0!</v>
      </c>
      <c r="O333" t="e">
        <f>Übersicht!H333/(Übersicht!I333^'Perzentile Weiblich'!$K$11)</f>
        <v>#DIV/0!</v>
      </c>
    </row>
    <row r="334" spans="13:15" x14ac:dyDescent="0.3">
      <c r="M334" t="e">
        <f>Übersicht!D334/(Übersicht!E334^'Perzentile Weiblich'!$K$34)</f>
        <v>#DIV/0!</v>
      </c>
      <c r="N334" t="e">
        <f>Übersicht!F334/(Übersicht!G334^'Perzentile Weiblich'!$K$42)</f>
        <v>#DIV/0!</v>
      </c>
      <c r="O334" t="e">
        <f>Übersicht!H334/(Übersicht!I334^'Perzentile Weiblich'!$K$11)</f>
        <v>#DIV/0!</v>
      </c>
    </row>
    <row r="335" spans="13:15" x14ac:dyDescent="0.3">
      <c r="M335" t="e">
        <f>Übersicht!D335/(Übersicht!E335^'Perzentile Weiblich'!$K$34)</f>
        <v>#DIV/0!</v>
      </c>
      <c r="N335" t="e">
        <f>Übersicht!F335/(Übersicht!G335^'Perzentile Weiblich'!$K$42)</f>
        <v>#DIV/0!</v>
      </c>
      <c r="O335" t="e">
        <f>Übersicht!H335/(Übersicht!I335^'Perzentile Weiblich'!$K$11)</f>
        <v>#DIV/0!</v>
      </c>
    </row>
    <row r="336" spans="13:15" x14ac:dyDescent="0.3">
      <c r="M336" t="e">
        <f>Übersicht!D336/(Übersicht!E336^'Perzentile Weiblich'!$K$34)</f>
        <v>#DIV/0!</v>
      </c>
      <c r="N336" t="e">
        <f>Übersicht!F336/(Übersicht!G336^'Perzentile Weiblich'!$K$42)</f>
        <v>#DIV/0!</v>
      </c>
      <c r="O336" t="e">
        <f>Übersicht!H336/(Übersicht!I336^'Perzentile Weiblich'!$K$11)</f>
        <v>#DIV/0!</v>
      </c>
    </row>
    <row r="337" spans="13:15" x14ac:dyDescent="0.3">
      <c r="M337" t="e">
        <f>Übersicht!D337/(Übersicht!E337^'Perzentile Weiblich'!$K$34)</f>
        <v>#DIV/0!</v>
      </c>
      <c r="N337" t="e">
        <f>Übersicht!F337/(Übersicht!G337^'Perzentile Weiblich'!$K$42)</f>
        <v>#DIV/0!</v>
      </c>
      <c r="O337" t="e">
        <f>Übersicht!H337/(Übersicht!I337^'Perzentile Weiblich'!$K$11)</f>
        <v>#DIV/0!</v>
      </c>
    </row>
    <row r="338" spans="13:15" x14ac:dyDescent="0.3">
      <c r="M338" t="e">
        <f>Übersicht!D338/(Übersicht!E338^'Perzentile Weiblich'!$K$34)</f>
        <v>#DIV/0!</v>
      </c>
      <c r="N338" t="e">
        <f>Übersicht!F338/(Übersicht!G338^'Perzentile Weiblich'!$K$42)</f>
        <v>#DIV/0!</v>
      </c>
      <c r="O338" t="e">
        <f>Übersicht!H338/(Übersicht!I338^'Perzentile Weiblich'!$K$11)</f>
        <v>#DIV/0!</v>
      </c>
    </row>
    <row r="339" spans="13:15" x14ac:dyDescent="0.3">
      <c r="M339" t="e">
        <f>Übersicht!D339/(Übersicht!E339^'Perzentile Weiblich'!$K$34)</f>
        <v>#DIV/0!</v>
      </c>
      <c r="N339" t="e">
        <f>Übersicht!F339/(Übersicht!G339^'Perzentile Weiblich'!$K$42)</f>
        <v>#DIV/0!</v>
      </c>
      <c r="O339" t="e">
        <f>Übersicht!H339/(Übersicht!I339^'Perzentile Weiblich'!$K$11)</f>
        <v>#DIV/0!</v>
      </c>
    </row>
    <row r="340" spans="13:15" x14ac:dyDescent="0.3">
      <c r="M340" t="e">
        <f>Übersicht!D340/(Übersicht!E340^'Perzentile Weiblich'!$K$34)</f>
        <v>#DIV/0!</v>
      </c>
      <c r="N340" t="e">
        <f>Übersicht!F340/(Übersicht!G340^'Perzentile Weiblich'!$K$42)</f>
        <v>#DIV/0!</v>
      </c>
      <c r="O340" t="e">
        <f>Übersicht!H340/(Übersicht!I340^'Perzentile Weiblich'!$K$11)</f>
        <v>#DIV/0!</v>
      </c>
    </row>
    <row r="341" spans="13:15" x14ac:dyDescent="0.3">
      <c r="M341" t="e">
        <f>Übersicht!D341/(Übersicht!E341^'Perzentile Weiblich'!$K$34)</f>
        <v>#DIV/0!</v>
      </c>
      <c r="N341" t="e">
        <f>Übersicht!F341/(Übersicht!G341^'Perzentile Weiblich'!$K$42)</f>
        <v>#DIV/0!</v>
      </c>
      <c r="O341" t="e">
        <f>Übersicht!H341/(Übersicht!I341^'Perzentile Weiblich'!$K$11)</f>
        <v>#DIV/0!</v>
      </c>
    </row>
    <row r="342" spans="13:15" x14ac:dyDescent="0.3">
      <c r="M342" t="e">
        <f>Übersicht!D342/(Übersicht!E342^'Perzentile Weiblich'!$K$34)</f>
        <v>#DIV/0!</v>
      </c>
      <c r="N342" t="e">
        <f>Übersicht!F342/(Übersicht!G342^'Perzentile Weiblich'!$K$42)</f>
        <v>#DIV/0!</v>
      </c>
      <c r="O342" t="e">
        <f>Übersicht!H342/(Übersicht!I342^'Perzentile Weiblich'!$K$11)</f>
        <v>#DIV/0!</v>
      </c>
    </row>
    <row r="343" spans="13:15" x14ac:dyDescent="0.3">
      <c r="M343" t="e">
        <f>Übersicht!D343/(Übersicht!E343^'Perzentile Weiblich'!$K$34)</f>
        <v>#DIV/0!</v>
      </c>
      <c r="N343" t="e">
        <f>Übersicht!F343/(Übersicht!G343^'Perzentile Weiblich'!$K$42)</f>
        <v>#DIV/0!</v>
      </c>
      <c r="O343" t="e">
        <f>Übersicht!H343/(Übersicht!I343^'Perzentile Weiblich'!$K$11)</f>
        <v>#DIV/0!</v>
      </c>
    </row>
    <row r="344" spans="13:15" x14ac:dyDescent="0.3">
      <c r="M344" t="e">
        <f>Übersicht!D344/(Übersicht!E344^'Perzentile Weiblich'!$K$34)</f>
        <v>#DIV/0!</v>
      </c>
      <c r="N344" t="e">
        <f>Übersicht!F344/(Übersicht!G344^'Perzentile Weiblich'!$K$42)</f>
        <v>#DIV/0!</v>
      </c>
      <c r="O344" t="e">
        <f>Übersicht!H344/(Übersicht!I344^'Perzentile Weiblich'!$K$11)</f>
        <v>#DIV/0!</v>
      </c>
    </row>
    <row r="345" spans="13:15" x14ac:dyDescent="0.3">
      <c r="M345" t="e">
        <f>Übersicht!D345/(Übersicht!E345^'Perzentile Weiblich'!$K$34)</f>
        <v>#DIV/0!</v>
      </c>
      <c r="N345" t="e">
        <f>Übersicht!F345/(Übersicht!G345^'Perzentile Weiblich'!$K$42)</f>
        <v>#DIV/0!</v>
      </c>
      <c r="O345" t="e">
        <f>Übersicht!H345/(Übersicht!I345^'Perzentile Weiblich'!$K$11)</f>
        <v>#DIV/0!</v>
      </c>
    </row>
    <row r="346" spans="13:15" x14ac:dyDescent="0.3">
      <c r="M346" t="e">
        <f>Übersicht!D346/(Übersicht!E346^'Perzentile Weiblich'!$K$34)</f>
        <v>#DIV/0!</v>
      </c>
      <c r="N346" t="e">
        <f>Übersicht!F346/(Übersicht!G346^'Perzentile Weiblich'!$K$42)</f>
        <v>#DIV/0!</v>
      </c>
      <c r="O346" t="e">
        <f>Übersicht!H346/(Übersicht!I346^'Perzentile Weiblich'!$K$11)</f>
        <v>#DIV/0!</v>
      </c>
    </row>
    <row r="347" spans="13:15" x14ac:dyDescent="0.3">
      <c r="M347" t="e">
        <f>Übersicht!D347/(Übersicht!E347^'Perzentile Weiblich'!$K$34)</f>
        <v>#DIV/0!</v>
      </c>
      <c r="N347" t="e">
        <f>Übersicht!F347/(Übersicht!G347^'Perzentile Weiblich'!$K$42)</f>
        <v>#DIV/0!</v>
      </c>
      <c r="O347" t="e">
        <f>Übersicht!H347/(Übersicht!I347^'Perzentile Weiblich'!$K$11)</f>
        <v>#DIV/0!</v>
      </c>
    </row>
    <row r="348" spans="13:15" x14ac:dyDescent="0.3">
      <c r="M348" t="e">
        <f>Übersicht!D348/(Übersicht!E348^'Perzentile Weiblich'!$K$34)</f>
        <v>#DIV/0!</v>
      </c>
      <c r="N348" t="e">
        <f>Übersicht!F348/(Übersicht!G348^'Perzentile Weiblich'!$K$42)</f>
        <v>#DIV/0!</v>
      </c>
      <c r="O348" t="e">
        <f>Übersicht!H348/(Übersicht!I348^'Perzentile Weiblich'!$K$11)</f>
        <v>#DIV/0!</v>
      </c>
    </row>
    <row r="349" spans="13:15" x14ac:dyDescent="0.3">
      <c r="M349" t="e">
        <f>Übersicht!D349/(Übersicht!E349^'Perzentile Weiblich'!$K$34)</f>
        <v>#DIV/0!</v>
      </c>
      <c r="N349" t="e">
        <f>Übersicht!F349/(Übersicht!G349^'Perzentile Weiblich'!$K$42)</f>
        <v>#DIV/0!</v>
      </c>
      <c r="O349" t="e">
        <f>Übersicht!H349/(Übersicht!I349^'Perzentile Weiblich'!$K$11)</f>
        <v>#DIV/0!</v>
      </c>
    </row>
    <row r="350" spans="13:15" x14ac:dyDescent="0.3">
      <c r="M350" t="e">
        <f>Übersicht!D350/(Übersicht!E350^'Perzentile Weiblich'!$K$34)</f>
        <v>#DIV/0!</v>
      </c>
      <c r="N350" t="e">
        <f>Übersicht!F350/(Übersicht!G350^'Perzentile Weiblich'!$K$42)</f>
        <v>#DIV/0!</v>
      </c>
      <c r="O350" t="e">
        <f>Übersicht!H350/(Übersicht!I350^'Perzentile Weiblich'!$K$11)</f>
        <v>#DIV/0!</v>
      </c>
    </row>
    <row r="351" spans="13:15" x14ac:dyDescent="0.3">
      <c r="M351" t="e">
        <f>Übersicht!D351/(Übersicht!E351^'Perzentile Weiblich'!$K$34)</f>
        <v>#DIV/0!</v>
      </c>
      <c r="N351" t="e">
        <f>Übersicht!F351/(Übersicht!G351^'Perzentile Weiblich'!$K$42)</f>
        <v>#DIV/0!</v>
      </c>
      <c r="O351" t="e">
        <f>Übersicht!H351/(Übersicht!I351^'Perzentile Weiblich'!$K$11)</f>
        <v>#DIV/0!</v>
      </c>
    </row>
    <row r="352" spans="13:15" x14ac:dyDescent="0.3">
      <c r="M352" t="e">
        <f>Übersicht!D352/(Übersicht!E352^'Perzentile Weiblich'!$K$34)</f>
        <v>#DIV/0!</v>
      </c>
      <c r="N352" t="e">
        <f>Übersicht!F352/(Übersicht!G352^'Perzentile Weiblich'!$K$42)</f>
        <v>#DIV/0!</v>
      </c>
      <c r="O352" t="e">
        <f>Übersicht!H352/(Übersicht!I352^'Perzentile Weiblich'!$K$11)</f>
        <v>#DIV/0!</v>
      </c>
    </row>
    <row r="353" spans="13:15" x14ac:dyDescent="0.3">
      <c r="M353" t="e">
        <f>Übersicht!D353/(Übersicht!E353^'Perzentile Weiblich'!$K$34)</f>
        <v>#DIV/0!</v>
      </c>
      <c r="N353" t="e">
        <f>Übersicht!F353/(Übersicht!G353^'Perzentile Weiblich'!$K$42)</f>
        <v>#DIV/0!</v>
      </c>
      <c r="O353" t="e">
        <f>Übersicht!H353/(Übersicht!I353^'Perzentile Weiblich'!$K$11)</f>
        <v>#DIV/0!</v>
      </c>
    </row>
    <row r="354" spans="13:15" x14ac:dyDescent="0.3">
      <c r="M354" t="e">
        <f>Übersicht!D354/(Übersicht!E354^'Perzentile Weiblich'!$K$34)</f>
        <v>#DIV/0!</v>
      </c>
      <c r="N354" t="e">
        <f>Übersicht!F354/(Übersicht!G354^'Perzentile Weiblich'!$K$42)</f>
        <v>#DIV/0!</v>
      </c>
      <c r="O354" t="e">
        <f>Übersicht!H354/(Übersicht!I354^'Perzentile Weiblich'!$K$11)</f>
        <v>#DIV/0!</v>
      </c>
    </row>
    <row r="355" spans="13:15" x14ac:dyDescent="0.3">
      <c r="M355" t="e">
        <f>Übersicht!D355/(Übersicht!E355^'Perzentile Weiblich'!$K$34)</f>
        <v>#DIV/0!</v>
      </c>
      <c r="N355" t="e">
        <f>Übersicht!F355/(Übersicht!G355^'Perzentile Weiblich'!$K$42)</f>
        <v>#DIV/0!</v>
      </c>
      <c r="O355" t="e">
        <f>Übersicht!H355/(Übersicht!I355^'Perzentile Weiblich'!$K$11)</f>
        <v>#DIV/0!</v>
      </c>
    </row>
    <row r="356" spans="13:15" x14ac:dyDescent="0.3">
      <c r="M356" t="e">
        <f>Übersicht!D356/(Übersicht!E356^'Perzentile Weiblich'!$K$34)</f>
        <v>#DIV/0!</v>
      </c>
      <c r="N356" t="e">
        <f>Übersicht!F356/(Übersicht!G356^'Perzentile Weiblich'!$K$42)</f>
        <v>#DIV/0!</v>
      </c>
      <c r="O356" t="e">
        <f>Übersicht!H356/(Übersicht!I356^'Perzentile Weiblich'!$K$11)</f>
        <v>#DIV/0!</v>
      </c>
    </row>
    <row r="357" spans="13:15" x14ac:dyDescent="0.3">
      <c r="M357" t="e">
        <f>Übersicht!D357/(Übersicht!E357^'Perzentile Weiblich'!$K$34)</f>
        <v>#DIV/0!</v>
      </c>
      <c r="N357" t="e">
        <f>Übersicht!F357/(Übersicht!G357^'Perzentile Weiblich'!$K$42)</f>
        <v>#DIV/0!</v>
      </c>
      <c r="O357" t="e">
        <f>Übersicht!H357/(Übersicht!I357^'Perzentile Weiblich'!$K$11)</f>
        <v>#DIV/0!</v>
      </c>
    </row>
    <row r="358" spans="13:15" x14ac:dyDescent="0.3">
      <c r="M358" t="e">
        <f>Übersicht!D358/(Übersicht!E358^'Perzentile Weiblich'!$K$34)</f>
        <v>#DIV/0!</v>
      </c>
      <c r="N358" t="e">
        <f>Übersicht!F358/(Übersicht!G358^'Perzentile Weiblich'!$K$42)</f>
        <v>#DIV/0!</v>
      </c>
      <c r="O358" t="e">
        <f>Übersicht!H358/(Übersicht!I358^'Perzentile Weiblich'!$K$11)</f>
        <v>#DIV/0!</v>
      </c>
    </row>
    <row r="359" spans="13:15" x14ac:dyDescent="0.3">
      <c r="M359" t="e">
        <f>Übersicht!D359/(Übersicht!E359^'Perzentile Weiblich'!$K$34)</f>
        <v>#DIV/0!</v>
      </c>
      <c r="N359" t="e">
        <f>Übersicht!F359/(Übersicht!G359^'Perzentile Weiblich'!$K$42)</f>
        <v>#DIV/0!</v>
      </c>
      <c r="O359" t="e">
        <f>Übersicht!H359/(Übersicht!I359^'Perzentile Weiblich'!$K$11)</f>
        <v>#DIV/0!</v>
      </c>
    </row>
    <row r="360" spans="13:15" x14ac:dyDescent="0.3">
      <c r="M360" t="e">
        <f>Übersicht!D360/(Übersicht!E360^'Perzentile Weiblich'!$K$34)</f>
        <v>#DIV/0!</v>
      </c>
      <c r="N360" t="e">
        <f>Übersicht!F360/(Übersicht!G360^'Perzentile Weiblich'!$K$42)</f>
        <v>#DIV/0!</v>
      </c>
      <c r="O360" t="e">
        <f>Übersicht!H360/(Übersicht!I360^'Perzentile Weiblich'!$K$11)</f>
        <v>#DIV/0!</v>
      </c>
    </row>
    <row r="361" spans="13:15" x14ac:dyDescent="0.3">
      <c r="M361" t="e">
        <f>Übersicht!D361/(Übersicht!E361^'Perzentile Weiblich'!$K$34)</f>
        <v>#DIV/0!</v>
      </c>
      <c r="N361" t="e">
        <f>Übersicht!F361/(Übersicht!G361^'Perzentile Weiblich'!$K$42)</f>
        <v>#DIV/0!</v>
      </c>
      <c r="O361" t="e">
        <f>Übersicht!H361/(Übersicht!I361^'Perzentile Weiblich'!$K$11)</f>
        <v>#DIV/0!</v>
      </c>
    </row>
    <row r="362" spans="13:15" x14ac:dyDescent="0.3">
      <c r="M362" t="e">
        <f>Übersicht!D362/(Übersicht!E362^'Perzentile Weiblich'!$K$34)</f>
        <v>#DIV/0!</v>
      </c>
      <c r="N362" t="e">
        <f>Übersicht!F362/(Übersicht!G362^'Perzentile Weiblich'!$K$42)</f>
        <v>#DIV/0!</v>
      </c>
      <c r="O362" t="e">
        <f>Übersicht!H362/(Übersicht!I362^'Perzentile Weiblich'!$K$11)</f>
        <v>#DIV/0!</v>
      </c>
    </row>
    <row r="363" spans="13:15" x14ac:dyDescent="0.3">
      <c r="M363" t="e">
        <f>Übersicht!D363/(Übersicht!E363^'Perzentile Weiblich'!$K$34)</f>
        <v>#DIV/0!</v>
      </c>
      <c r="N363" t="e">
        <f>Übersicht!F363/(Übersicht!G363^'Perzentile Weiblich'!$K$42)</f>
        <v>#DIV/0!</v>
      </c>
      <c r="O363" t="e">
        <f>Übersicht!H363/(Übersicht!I363^'Perzentile Weiblich'!$K$11)</f>
        <v>#DIV/0!</v>
      </c>
    </row>
    <row r="364" spans="13:15" x14ac:dyDescent="0.3">
      <c r="M364" t="e">
        <f>Übersicht!D364/(Übersicht!E364^'Perzentile Weiblich'!$K$34)</f>
        <v>#DIV/0!</v>
      </c>
      <c r="N364" t="e">
        <f>Übersicht!F364/(Übersicht!G364^'Perzentile Weiblich'!$K$42)</f>
        <v>#DIV/0!</v>
      </c>
      <c r="O364" t="e">
        <f>Übersicht!H364/(Übersicht!I364^'Perzentile Weiblich'!$K$11)</f>
        <v>#DIV/0!</v>
      </c>
    </row>
    <row r="365" spans="13:15" x14ac:dyDescent="0.3">
      <c r="M365" t="e">
        <f>Übersicht!D365/(Übersicht!E365^'Perzentile Weiblich'!$K$34)</f>
        <v>#DIV/0!</v>
      </c>
      <c r="N365" t="e">
        <f>Übersicht!F365/(Übersicht!G365^'Perzentile Weiblich'!$K$42)</f>
        <v>#DIV/0!</v>
      </c>
      <c r="O365" t="e">
        <f>Übersicht!H365/(Übersicht!I365^'Perzentile Weiblich'!$K$11)</f>
        <v>#DIV/0!</v>
      </c>
    </row>
    <row r="366" spans="13:15" x14ac:dyDescent="0.3">
      <c r="M366" t="e">
        <f>Übersicht!D366/(Übersicht!E366^'Perzentile Weiblich'!$K$34)</f>
        <v>#DIV/0!</v>
      </c>
      <c r="N366" t="e">
        <f>Übersicht!F366/(Übersicht!G366^'Perzentile Weiblich'!$K$42)</f>
        <v>#DIV/0!</v>
      </c>
      <c r="O366" t="e">
        <f>Übersicht!H366/(Übersicht!I366^'Perzentile Weiblich'!$K$11)</f>
        <v>#DIV/0!</v>
      </c>
    </row>
    <row r="367" spans="13:15" x14ac:dyDescent="0.3">
      <c r="M367" t="e">
        <f>Übersicht!D367/(Übersicht!E367^'Perzentile Weiblich'!$K$34)</f>
        <v>#DIV/0!</v>
      </c>
      <c r="N367" t="e">
        <f>Übersicht!F367/(Übersicht!G367^'Perzentile Weiblich'!$K$42)</f>
        <v>#DIV/0!</v>
      </c>
      <c r="O367" t="e">
        <f>Übersicht!H367/(Übersicht!I367^'Perzentile Weiblich'!$K$11)</f>
        <v>#DIV/0!</v>
      </c>
    </row>
    <row r="368" spans="13:15" x14ac:dyDescent="0.3">
      <c r="M368" t="e">
        <f>Übersicht!D368/(Übersicht!E368^'Perzentile Weiblich'!$K$34)</f>
        <v>#DIV/0!</v>
      </c>
      <c r="N368" t="e">
        <f>Übersicht!F368/(Übersicht!G368^'Perzentile Weiblich'!$K$42)</f>
        <v>#DIV/0!</v>
      </c>
      <c r="O368" t="e">
        <f>Übersicht!H368/(Übersicht!I368^'Perzentile Weiblich'!$K$11)</f>
        <v>#DIV/0!</v>
      </c>
    </row>
    <row r="369" spans="13:15" x14ac:dyDescent="0.3">
      <c r="M369" t="e">
        <f>Übersicht!D369/(Übersicht!E369^'Perzentile Weiblich'!$K$34)</f>
        <v>#DIV/0!</v>
      </c>
      <c r="N369" t="e">
        <f>Übersicht!F369/(Übersicht!G369^'Perzentile Weiblich'!$K$42)</f>
        <v>#DIV/0!</v>
      </c>
      <c r="O369" t="e">
        <f>Übersicht!H369/(Übersicht!I369^'Perzentile Weiblich'!$K$11)</f>
        <v>#DIV/0!</v>
      </c>
    </row>
    <row r="370" spans="13:15" x14ac:dyDescent="0.3">
      <c r="M370" t="e">
        <f>Übersicht!D370/(Übersicht!E370^'Perzentile Weiblich'!$K$34)</f>
        <v>#DIV/0!</v>
      </c>
      <c r="N370" t="e">
        <f>Übersicht!F370/(Übersicht!G370^'Perzentile Weiblich'!$K$42)</f>
        <v>#DIV/0!</v>
      </c>
      <c r="O370" t="e">
        <f>Übersicht!H370/(Übersicht!I370^'Perzentile Weiblich'!$K$11)</f>
        <v>#DIV/0!</v>
      </c>
    </row>
    <row r="371" spans="13:15" x14ac:dyDescent="0.3">
      <c r="M371" t="e">
        <f>Übersicht!D371/(Übersicht!E371^'Perzentile Weiblich'!$K$34)</f>
        <v>#DIV/0!</v>
      </c>
      <c r="N371" t="e">
        <f>Übersicht!F371/(Übersicht!G371^'Perzentile Weiblich'!$K$42)</f>
        <v>#DIV/0!</v>
      </c>
      <c r="O371" t="e">
        <f>Übersicht!H371/(Übersicht!I371^'Perzentile Weiblich'!$K$11)</f>
        <v>#DIV/0!</v>
      </c>
    </row>
    <row r="372" spans="13:15" x14ac:dyDescent="0.3">
      <c r="M372" t="e">
        <f>Übersicht!D372/(Übersicht!E372^'Perzentile Weiblich'!$K$34)</f>
        <v>#DIV/0!</v>
      </c>
      <c r="N372" t="e">
        <f>Übersicht!F372/(Übersicht!G372^'Perzentile Weiblich'!$K$42)</f>
        <v>#DIV/0!</v>
      </c>
      <c r="O372" t="e">
        <f>Übersicht!H372/(Übersicht!I372^'Perzentile Weiblich'!$K$11)</f>
        <v>#DIV/0!</v>
      </c>
    </row>
    <row r="373" spans="13:15" x14ac:dyDescent="0.3">
      <c r="M373" t="e">
        <f>Übersicht!D373/(Übersicht!E373^'Perzentile Weiblich'!$K$34)</f>
        <v>#DIV/0!</v>
      </c>
      <c r="N373" t="e">
        <f>Übersicht!F373/(Übersicht!G373^'Perzentile Weiblich'!$K$42)</f>
        <v>#DIV/0!</v>
      </c>
      <c r="O373" t="e">
        <f>Übersicht!H373/(Übersicht!I373^'Perzentile Weiblich'!$K$11)</f>
        <v>#DIV/0!</v>
      </c>
    </row>
    <row r="374" spans="13:15" x14ac:dyDescent="0.3">
      <c r="M374" t="e">
        <f>Übersicht!D374/(Übersicht!E374^'Perzentile Weiblich'!$K$34)</f>
        <v>#DIV/0!</v>
      </c>
      <c r="N374" t="e">
        <f>Übersicht!F374/(Übersicht!G374^'Perzentile Weiblich'!$K$42)</f>
        <v>#DIV/0!</v>
      </c>
      <c r="O374" t="e">
        <f>Übersicht!H374/(Übersicht!I374^'Perzentile Weiblich'!$K$11)</f>
        <v>#DIV/0!</v>
      </c>
    </row>
    <row r="375" spans="13:15" x14ac:dyDescent="0.3">
      <c r="M375" t="e">
        <f>Übersicht!D375/(Übersicht!E375^'Perzentile Weiblich'!$K$34)</f>
        <v>#DIV/0!</v>
      </c>
      <c r="N375" t="e">
        <f>Übersicht!F375/(Übersicht!G375^'Perzentile Weiblich'!$K$42)</f>
        <v>#DIV/0!</v>
      </c>
      <c r="O375" t="e">
        <f>Übersicht!H375/(Übersicht!I375^'Perzentile Weiblich'!$K$11)</f>
        <v>#DIV/0!</v>
      </c>
    </row>
    <row r="376" spans="13:15" x14ac:dyDescent="0.3">
      <c r="M376" t="e">
        <f>Übersicht!D376/(Übersicht!E376^'Perzentile Weiblich'!$K$34)</f>
        <v>#DIV/0!</v>
      </c>
      <c r="N376" t="e">
        <f>Übersicht!F376/(Übersicht!G376^'Perzentile Weiblich'!$K$42)</f>
        <v>#DIV/0!</v>
      </c>
      <c r="O376" t="e">
        <f>Übersicht!H376/(Übersicht!I376^'Perzentile Weiblich'!$K$11)</f>
        <v>#DIV/0!</v>
      </c>
    </row>
    <row r="377" spans="13:15" x14ac:dyDescent="0.3">
      <c r="M377" t="e">
        <f>Übersicht!D377/(Übersicht!E377^'Perzentile Weiblich'!$K$34)</f>
        <v>#DIV/0!</v>
      </c>
      <c r="N377" t="e">
        <f>Übersicht!F377/(Übersicht!G377^'Perzentile Weiblich'!$K$42)</f>
        <v>#DIV/0!</v>
      </c>
      <c r="O377" t="e">
        <f>Übersicht!H377/(Übersicht!I377^'Perzentile Weiblich'!$K$11)</f>
        <v>#DIV/0!</v>
      </c>
    </row>
    <row r="378" spans="13:15" x14ac:dyDescent="0.3">
      <c r="M378" t="e">
        <f>Übersicht!D378/(Übersicht!E378^'Perzentile Weiblich'!$K$34)</f>
        <v>#DIV/0!</v>
      </c>
      <c r="N378" t="e">
        <f>Übersicht!F378/(Übersicht!G378^'Perzentile Weiblich'!$K$42)</f>
        <v>#DIV/0!</v>
      </c>
      <c r="O378" t="e">
        <f>Übersicht!H378/(Übersicht!I378^'Perzentile Weiblich'!$K$11)</f>
        <v>#DIV/0!</v>
      </c>
    </row>
    <row r="379" spans="13:15" x14ac:dyDescent="0.3">
      <c r="M379" t="e">
        <f>Übersicht!D379/(Übersicht!E379^'Perzentile Weiblich'!$K$34)</f>
        <v>#DIV/0!</v>
      </c>
      <c r="N379" t="e">
        <f>Übersicht!F379/(Übersicht!G379^'Perzentile Weiblich'!$K$42)</f>
        <v>#DIV/0!</v>
      </c>
      <c r="O379" t="e">
        <f>Übersicht!H379/(Übersicht!I379^'Perzentile Weiblich'!$K$11)</f>
        <v>#DIV/0!</v>
      </c>
    </row>
    <row r="380" spans="13:15" x14ac:dyDescent="0.3">
      <c r="M380" t="e">
        <f>Übersicht!D380/(Übersicht!E380^'Perzentile Weiblich'!$K$34)</f>
        <v>#DIV/0!</v>
      </c>
      <c r="N380" t="e">
        <f>Übersicht!F380/(Übersicht!G380^'Perzentile Weiblich'!$K$42)</f>
        <v>#DIV/0!</v>
      </c>
      <c r="O380" t="e">
        <f>Übersicht!H380/(Übersicht!I380^'Perzentile Weiblich'!$K$11)</f>
        <v>#DIV/0!</v>
      </c>
    </row>
    <row r="381" spans="13:15" x14ac:dyDescent="0.3">
      <c r="M381" t="e">
        <f>Übersicht!D381/(Übersicht!E381^'Perzentile Weiblich'!$K$34)</f>
        <v>#DIV/0!</v>
      </c>
      <c r="N381" t="e">
        <f>Übersicht!F381/(Übersicht!G381^'Perzentile Weiblich'!$K$42)</f>
        <v>#DIV/0!</v>
      </c>
      <c r="O381" t="e">
        <f>Übersicht!H381/(Übersicht!I381^'Perzentile Weiblich'!$K$11)</f>
        <v>#DIV/0!</v>
      </c>
    </row>
    <row r="382" spans="13:15" x14ac:dyDescent="0.3">
      <c r="M382" t="e">
        <f>Übersicht!D382/(Übersicht!E382^'Perzentile Weiblich'!$K$34)</f>
        <v>#DIV/0!</v>
      </c>
      <c r="N382" t="e">
        <f>Übersicht!F382/(Übersicht!G382^'Perzentile Weiblich'!$K$42)</f>
        <v>#DIV/0!</v>
      </c>
      <c r="O382" t="e">
        <f>Übersicht!H382/(Übersicht!I382^'Perzentile Weiblich'!$K$11)</f>
        <v>#DIV/0!</v>
      </c>
    </row>
    <row r="383" spans="13:15" x14ac:dyDescent="0.3">
      <c r="M383" t="e">
        <f>Übersicht!D383/(Übersicht!E383^'Perzentile Weiblich'!$K$34)</f>
        <v>#DIV/0!</v>
      </c>
      <c r="N383" t="e">
        <f>Übersicht!F383/(Übersicht!G383^'Perzentile Weiblich'!$K$42)</f>
        <v>#DIV/0!</v>
      </c>
      <c r="O383" t="e">
        <f>Übersicht!H383/(Übersicht!I383^'Perzentile Weiblich'!$K$11)</f>
        <v>#DIV/0!</v>
      </c>
    </row>
    <row r="384" spans="13:15" x14ac:dyDescent="0.3">
      <c r="M384" t="e">
        <f>Übersicht!D384/(Übersicht!E384^'Perzentile Weiblich'!$K$34)</f>
        <v>#DIV/0!</v>
      </c>
      <c r="N384" t="e">
        <f>Übersicht!F384/(Übersicht!G384^'Perzentile Weiblich'!$K$42)</f>
        <v>#DIV/0!</v>
      </c>
      <c r="O384" t="e">
        <f>Übersicht!H384/(Übersicht!I384^'Perzentile Weiblich'!$K$11)</f>
        <v>#DIV/0!</v>
      </c>
    </row>
    <row r="385" spans="13:15" x14ac:dyDescent="0.3">
      <c r="M385" t="e">
        <f>Übersicht!D385/(Übersicht!E385^'Perzentile Weiblich'!$K$34)</f>
        <v>#DIV/0!</v>
      </c>
      <c r="N385" t="e">
        <f>Übersicht!F385/(Übersicht!G385^'Perzentile Weiblich'!$K$42)</f>
        <v>#DIV/0!</v>
      </c>
      <c r="O385" t="e">
        <f>Übersicht!H385/(Übersicht!I385^'Perzentile Weiblich'!$K$11)</f>
        <v>#DIV/0!</v>
      </c>
    </row>
    <row r="386" spans="13:15" x14ac:dyDescent="0.3">
      <c r="M386" t="e">
        <f>Übersicht!D386/(Übersicht!E386^'Perzentile Weiblich'!$K$34)</f>
        <v>#DIV/0!</v>
      </c>
      <c r="N386" t="e">
        <f>Übersicht!F386/(Übersicht!G386^'Perzentile Weiblich'!$K$42)</f>
        <v>#DIV/0!</v>
      </c>
      <c r="O386" t="e">
        <f>Übersicht!H386/(Übersicht!I386^'Perzentile Weiblich'!$K$11)</f>
        <v>#DIV/0!</v>
      </c>
    </row>
    <row r="387" spans="13:15" x14ac:dyDescent="0.3">
      <c r="M387" t="e">
        <f>Übersicht!D387/(Übersicht!E387^'Perzentile Weiblich'!$K$34)</f>
        <v>#DIV/0!</v>
      </c>
      <c r="N387" t="e">
        <f>Übersicht!F387/(Übersicht!G387^'Perzentile Weiblich'!$K$42)</f>
        <v>#DIV/0!</v>
      </c>
      <c r="O387" t="e">
        <f>Übersicht!H387/(Übersicht!I387^'Perzentile Weiblich'!$K$11)</f>
        <v>#DIV/0!</v>
      </c>
    </row>
    <row r="388" spans="13:15" x14ac:dyDescent="0.3">
      <c r="M388" t="e">
        <f>Übersicht!D388/(Übersicht!E388^'Perzentile Weiblich'!$K$34)</f>
        <v>#DIV/0!</v>
      </c>
      <c r="N388" t="e">
        <f>Übersicht!F388/(Übersicht!G388^'Perzentile Weiblich'!$K$42)</f>
        <v>#DIV/0!</v>
      </c>
      <c r="O388" t="e">
        <f>Übersicht!H388/(Übersicht!I388^'Perzentile Weiblich'!$K$11)</f>
        <v>#DIV/0!</v>
      </c>
    </row>
    <row r="389" spans="13:15" x14ac:dyDescent="0.3">
      <c r="M389" t="e">
        <f>Übersicht!D389/(Übersicht!E389^'Perzentile Weiblich'!$K$34)</f>
        <v>#DIV/0!</v>
      </c>
      <c r="N389" t="e">
        <f>Übersicht!F389/(Übersicht!G389^'Perzentile Weiblich'!$K$42)</f>
        <v>#DIV/0!</v>
      </c>
      <c r="O389" t="e">
        <f>Übersicht!H389/(Übersicht!I389^'Perzentile Weiblich'!$K$11)</f>
        <v>#DIV/0!</v>
      </c>
    </row>
    <row r="390" spans="13:15" x14ac:dyDescent="0.3">
      <c r="M390" t="e">
        <f>Übersicht!D390/(Übersicht!E390^'Perzentile Weiblich'!$K$34)</f>
        <v>#DIV/0!</v>
      </c>
      <c r="N390" t="e">
        <f>Übersicht!F390/(Übersicht!G390^'Perzentile Weiblich'!$K$42)</f>
        <v>#DIV/0!</v>
      </c>
      <c r="O390" t="e">
        <f>Übersicht!H390/(Übersicht!I390^'Perzentile Weiblich'!$K$11)</f>
        <v>#DIV/0!</v>
      </c>
    </row>
    <row r="391" spans="13:15" x14ac:dyDescent="0.3">
      <c r="M391" t="e">
        <f>Übersicht!D391/(Übersicht!E391^'Perzentile Weiblich'!$K$34)</f>
        <v>#DIV/0!</v>
      </c>
      <c r="N391" t="e">
        <f>Übersicht!F391/(Übersicht!G391^'Perzentile Weiblich'!$K$42)</f>
        <v>#DIV/0!</v>
      </c>
      <c r="O391" t="e">
        <f>Übersicht!H391/(Übersicht!I391^'Perzentile Weiblich'!$K$11)</f>
        <v>#DIV/0!</v>
      </c>
    </row>
    <row r="392" spans="13:15" x14ac:dyDescent="0.3">
      <c r="M392" t="e">
        <f>Übersicht!D392/(Übersicht!E392^'Perzentile Weiblich'!$K$34)</f>
        <v>#DIV/0!</v>
      </c>
      <c r="N392" t="e">
        <f>Übersicht!F392/(Übersicht!G392^'Perzentile Weiblich'!$K$42)</f>
        <v>#DIV/0!</v>
      </c>
      <c r="O392" t="e">
        <f>Übersicht!H392/(Übersicht!I392^'Perzentile Weiblich'!$K$11)</f>
        <v>#DIV/0!</v>
      </c>
    </row>
    <row r="393" spans="13:15" x14ac:dyDescent="0.3">
      <c r="M393" t="e">
        <f>Übersicht!D393/(Übersicht!E393^'Perzentile Weiblich'!$K$34)</f>
        <v>#DIV/0!</v>
      </c>
      <c r="N393" t="e">
        <f>Übersicht!F393/(Übersicht!G393^'Perzentile Weiblich'!$K$42)</f>
        <v>#DIV/0!</v>
      </c>
      <c r="O393" t="e">
        <f>Übersicht!H393/(Übersicht!I393^'Perzentile Weiblich'!$K$11)</f>
        <v>#DIV/0!</v>
      </c>
    </row>
    <row r="394" spans="13:15" x14ac:dyDescent="0.3">
      <c r="M394" t="e">
        <f>Übersicht!D394/(Übersicht!E394^'Perzentile Weiblich'!$K$34)</f>
        <v>#DIV/0!</v>
      </c>
      <c r="N394" t="e">
        <f>Übersicht!F394/(Übersicht!G394^'Perzentile Weiblich'!$K$42)</f>
        <v>#DIV/0!</v>
      </c>
      <c r="O394" t="e">
        <f>Übersicht!H394/(Übersicht!I394^'Perzentile Weiblich'!$K$11)</f>
        <v>#DIV/0!</v>
      </c>
    </row>
    <row r="395" spans="13:15" x14ac:dyDescent="0.3">
      <c r="M395" t="e">
        <f>Übersicht!D395/(Übersicht!E395^'Perzentile Weiblich'!$K$34)</f>
        <v>#DIV/0!</v>
      </c>
      <c r="N395" t="e">
        <f>Übersicht!F395/(Übersicht!G395^'Perzentile Weiblich'!$K$42)</f>
        <v>#DIV/0!</v>
      </c>
      <c r="O395" t="e">
        <f>Übersicht!H395/(Übersicht!I395^'Perzentile Weiblich'!$K$11)</f>
        <v>#DIV/0!</v>
      </c>
    </row>
    <row r="396" spans="13:15" x14ac:dyDescent="0.3">
      <c r="M396" t="e">
        <f>Übersicht!D396/(Übersicht!E396^'Perzentile Weiblich'!$K$34)</f>
        <v>#DIV/0!</v>
      </c>
      <c r="N396" t="e">
        <f>Übersicht!F396/(Übersicht!G396^'Perzentile Weiblich'!$K$42)</f>
        <v>#DIV/0!</v>
      </c>
      <c r="O396" t="e">
        <f>Übersicht!H396/(Übersicht!I396^'Perzentile Weiblich'!$K$11)</f>
        <v>#DIV/0!</v>
      </c>
    </row>
    <row r="397" spans="13:15" x14ac:dyDescent="0.3">
      <c r="M397" t="e">
        <f>Übersicht!D397/(Übersicht!E397^'Perzentile Weiblich'!$K$34)</f>
        <v>#DIV/0!</v>
      </c>
      <c r="N397" t="e">
        <f>Übersicht!F397/(Übersicht!G397^'Perzentile Weiblich'!$K$42)</f>
        <v>#DIV/0!</v>
      </c>
      <c r="O397" t="e">
        <f>Übersicht!H397/(Übersicht!I397^'Perzentile Weiblich'!$K$11)</f>
        <v>#DIV/0!</v>
      </c>
    </row>
    <row r="398" spans="13:15" x14ac:dyDescent="0.3">
      <c r="M398" t="e">
        <f>Übersicht!D398/(Übersicht!E398^'Perzentile Weiblich'!$K$34)</f>
        <v>#DIV/0!</v>
      </c>
      <c r="N398" t="e">
        <f>Übersicht!F398/(Übersicht!G398^'Perzentile Weiblich'!$K$42)</f>
        <v>#DIV/0!</v>
      </c>
      <c r="O398" t="e">
        <f>Übersicht!H398/(Übersicht!I398^'Perzentile Weiblich'!$K$11)</f>
        <v>#DIV/0!</v>
      </c>
    </row>
    <row r="399" spans="13:15" x14ac:dyDescent="0.3">
      <c r="M399" t="e">
        <f>Übersicht!D399/(Übersicht!E399^'Perzentile Weiblich'!$K$34)</f>
        <v>#DIV/0!</v>
      </c>
      <c r="N399" t="e">
        <f>Übersicht!F399/(Übersicht!G399^'Perzentile Weiblich'!$K$42)</f>
        <v>#DIV/0!</v>
      </c>
      <c r="O399" t="e">
        <f>Übersicht!H399/(Übersicht!I399^'Perzentile Weiblich'!$K$11)</f>
        <v>#DIV/0!</v>
      </c>
    </row>
    <row r="400" spans="13:15" x14ac:dyDescent="0.3">
      <c r="M400" t="e">
        <f>Übersicht!D400/(Übersicht!E400^'Perzentile Weiblich'!$K$34)</f>
        <v>#DIV/0!</v>
      </c>
      <c r="N400" t="e">
        <f>Übersicht!F400/(Übersicht!G400^'Perzentile Weiblich'!$K$42)</f>
        <v>#DIV/0!</v>
      </c>
      <c r="O400" t="e">
        <f>Übersicht!H400/(Übersicht!I400^'Perzentile Weiblich'!$K$11)</f>
        <v>#DIV/0!</v>
      </c>
    </row>
    <row r="401" spans="13:15" x14ac:dyDescent="0.3">
      <c r="M401" t="e">
        <f>Übersicht!D401/(Übersicht!E401^'Perzentile Weiblich'!$K$34)</f>
        <v>#DIV/0!</v>
      </c>
      <c r="N401" t="e">
        <f>Übersicht!F401/(Übersicht!G401^'Perzentile Weiblich'!$K$42)</f>
        <v>#DIV/0!</v>
      </c>
      <c r="O401" t="e">
        <f>Übersicht!H401/(Übersicht!I401^'Perzentile Weiblich'!$K$11)</f>
        <v>#DIV/0!</v>
      </c>
    </row>
    <row r="402" spans="13:15" x14ac:dyDescent="0.3">
      <c r="M402" t="e">
        <f>Übersicht!D402/(Übersicht!E402^'Perzentile Weiblich'!$K$34)</f>
        <v>#DIV/0!</v>
      </c>
      <c r="N402" t="e">
        <f>Übersicht!F402/(Übersicht!G402^'Perzentile Weiblich'!$K$42)</f>
        <v>#DIV/0!</v>
      </c>
      <c r="O402" t="e">
        <f>Übersicht!H402/(Übersicht!I402^'Perzentile Weiblich'!$K$11)</f>
        <v>#DIV/0!</v>
      </c>
    </row>
    <row r="403" spans="13:15" x14ac:dyDescent="0.3">
      <c r="M403" t="e">
        <f>Übersicht!D403/(Übersicht!E403^'Perzentile Weiblich'!$K$34)</f>
        <v>#DIV/0!</v>
      </c>
      <c r="N403" t="e">
        <f>Übersicht!F403/(Übersicht!G403^'Perzentile Weiblich'!$K$42)</f>
        <v>#DIV/0!</v>
      </c>
      <c r="O403" t="e">
        <f>Übersicht!H403/(Übersicht!I403^'Perzentile Weiblich'!$K$11)</f>
        <v>#DIV/0!</v>
      </c>
    </row>
    <row r="404" spans="13:15" x14ac:dyDescent="0.3">
      <c r="M404" t="e">
        <f>Übersicht!D404/(Übersicht!E404^'Perzentile Weiblich'!$K$34)</f>
        <v>#DIV/0!</v>
      </c>
      <c r="N404" t="e">
        <f>Übersicht!F404/(Übersicht!G404^'Perzentile Weiblich'!$K$42)</f>
        <v>#DIV/0!</v>
      </c>
      <c r="O404" t="e">
        <f>Übersicht!H404/(Übersicht!I404^'Perzentile Weiblich'!$K$11)</f>
        <v>#DIV/0!</v>
      </c>
    </row>
    <row r="405" spans="13:15" x14ac:dyDescent="0.3">
      <c r="M405" t="e">
        <f>Übersicht!D405/(Übersicht!E405^'Perzentile Weiblich'!$K$34)</f>
        <v>#DIV/0!</v>
      </c>
      <c r="N405" t="e">
        <f>Übersicht!F405/(Übersicht!G405^'Perzentile Weiblich'!$K$42)</f>
        <v>#DIV/0!</v>
      </c>
      <c r="O405" t="e">
        <f>Übersicht!H405/(Übersicht!I405^'Perzentile Weiblich'!$K$11)</f>
        <v>#DIV/0!</v>
      </c>
    </row>
    <row r="406" spans="13:15" x14ac:dyDescent="0.3">
      <c r="M406" t="e">
        <f>Übersicht!D406/(Übersicht!E406^'Perzentile Weiblich'!$K$34)</f>
        <v>#DIV/0!</v>
      </c>
      <c r="N406" t="e">
        <f>Übersicht!F406/(Übersicht!G406^'Perzentile Weiblich'!$K$42)</f>
        <v>#DIV/0!</v>
      </c>
      <c r="O406" t="e">
        <f>Übersicht!H406/(Übersicht!I406^'Perzentile Weiblich'!$K$11)</f>
        <v>#DIV/0!</v>
      </c>
    </row>
    <row r="407" spans="13:15" x14ac:dyDescent="0.3">
      <c r="M407" t="e">
        <f>Übersicht!D407/(Übersicht!E407^'Perzentile Weiblich'!$K$34)</f>
        <v>#DIV/0!</v>
      </c>
      <c r="N407" t="e">
        <f>Übersicht!F407/(Übersicht!G407^'Perzentile Weiblich'!$K$42)</f>
        <v>#DIV/0!</v>
      </c>
      <c r="O407" t="e">
        <f>Übersicht!H407/(Übersicht!I407^'Perzentile Weiblich'!$K$11)</f>
        <v>#DIV/0!</v>
      </c>
    </row>
    <row r="408" spans="13:15" x14ac:dyDescent="0.3">
      <c r="M408" t="e">
        <f>Übersicht!D408/(Übersicht!E408^'Perzentile Weiblich'!$K$34)</f>
        <v>#DIV/0!</v>
      </c>
      <c r="N408" t="e">
        <f>Übersicht!F408/(Übersicht!G408^'Perzentile Weiblich'!$K$42)</f>
        <v>#DIV/0!</v>
      </c>
      <c r="O408" t="e">
        <f>Übersicht!H408/(Übersicht!I408^'Perzentile Weiblich'!$K$11)</f>
        <v>#DIV/0!</v>
      </c>
    </row>
    <row r="409" spans="13:15" x14ac:dyDescent="0.3">
      <c r="M409" t="e">
        <f>Übersicht!D409/(Übersicht!E409^'Perzentile Weiblich'!$K$34)</f>
        <v>#DIV/0!</v>
      </c>
      <c r="N409" t="e">
        <f>Übersicht!F409/(Übersicht!G409^'Perzentile Weiblich'!$K$42)</f>
        <v>#DIV/0!</v>
      </c>
      <c r="O409" t="e">
        <f>Übersicht!H409/(Übersicht!I409^'Perzentile Weiblich'!$K$11)</f>
        <v>#DIV/0!</v>
      </c>
    </row>
    <row r="410" spans="13:15" x14ac:dyDescent="0.3">
      <c r="M410" t="e">
        <f>Übersicht!D410/(Übersicht!E410^'Perzentile Weiblich'!$K$34)</f>
        <v>#DIV/0!</v>
      </c>
      <c r="N410" t="e">
        <f>Übersicht!F410/(Übersicht!G410^'Perzentile Weiblich'!$K$42)</f>
        <v>#DIV/0!</v>
      </c>
      <c r="O410" t="e">
        <f>Übersicht!H410/(Übersicht!I410^'Perzentile Weiblich'!$K$11)</f>
        <v>#DIV/0!</v>
      </c>
    </row>
    <row r="411" spans="13:15" x14ac:dyDescent="0.3">
      <c r="M411" t="e">
        <f>Übersicht!D411/(Übersicht!E411^'Perzentile Weiblich'!$K$34)</f>
        <v>#DIV/0!</v>
      </c>
      <c r="N411" t="e">
        <f>Übersicht!F411/(Übersicht!G411^'Perzentile Weiblich'!$K$42)</f>
        <v>#DIV/0!</v>
      </c>
      <c r="O411" t="e">
        <f>Übersicht!H411/(Übersicht!I411^'Perzentile Weiblich'!$K$11)</f>
        <v>#DIV/0!</v>
      </c>
    </row>
    <row r="412" spans="13:15" x14ac:dyDescent="0.3">
      <c r="M412" t="e">
        <f>Übersicht!D412/(Übersicht!E412^'Perzentile Weiblich'!$K$34)</f>
        <v>#DIV/0!</v>
      </c>
      <c r="N412" t="e">
        <f>Übersicht!F412/(Übersicht!G412^'Perzentile Weiblich'!$K$42)</f>
        <v>#DIV/0!</v>
      </c>
      <c r="O412" t="e">
        <f>Übersicht!H412/(Übersicht!I412^'Perzentile Weiblich'!$K$11)</f>
        <v>#DIV/0!</v>
      </c>
    </row>
    <row r="413" spans="13:15" x14ac:dyDescent="0.3">
      <c r="M413" t="e">
        <f>Übersicht!D413/(Übersicht!E413^'Perzentile Weiblich'!$K$34)</f>
        <v>#DIV/0!</v>
      </c>
      <c r="N413" t="e">
        <f>Übersicht!F413/(Übersicht!G413^'Perzentile Weiblich'!$K$42)</f>
        <v>#DIV/0!</v>
      </c>
      <c r="O413" t="e">
        <f>Übersicht!H413/(Übersicht!I413^'Perzentile Weiblich'!$K$11)</f>
        <v>#DIV/0!</v>
      </c>
    </row>
    <row r="414" spans="13:15" x14ac:dyDescent="0.3">
      <c r="M414" t="e">
        <f>Übersicht!D414/(Übersicht!E414^'Perzentile Weiblich'!$K$34)</f>
        <v>#DIV/0!</v>
      </c>
      <c r="N414" t="e">
        <f>Übersicht!F414/(Übersicht!G414^'Perzentile Weiblich'!$K$42)</f>
        <v>#DIV/0!</v>
      </c>
      <c r="O414" t="e">
        <f>Übersicht!H414/(Übersicht!I414^'Perzentile Weiblich'!$K$11)</f>
        <v>#DIV/0!</v>
      </c>
    </row>
    <row r="415" spans="13:15" x14ac:dyDescent="0.3">
      <c r="M415" t="e">
        <f>Übersicht!D415/(Übersicht!E415^'Perzentile Weiblich'!$K$34)</f>
        <v>#DIV/0!</v>
      </c>
      <c r="N415" t="e">
        <f>Übersicht!F415/(Übersicht!G415^'Perzentile Weiblich'!$K$42)</f>
        <v>#DIV/0!</v>
      </c>
      <c r="O415" t="e">
        <f>Übersicht!H415/(Übersicht!I415^'Perzentile Weiblich'!$K$11)</f>
        <v>#DIV/0!</v>
      </c>
    </row>
    <row r="416" spans="13:15" x14ac:dyDescent="0.3">
      <c r="M416" t="e">
        <f>Übersicht!D416/(Übersicht!E416^'Perzentile Weiblich'!$K$34)</f>
        <v>#DIV/0!</v>
      </c>
      <c r="N416" t="e">
        <f>Übersicht!F416/(Übersicht!G416^'Perzentile Weiblich'!$K$42)</f>
        <v>#DIV/0!</v>
      </c>
      <c r="O416" t="e">
        <f>Übersicht!H416/(Übersicht!I416^'Perzentile Weiblich'!$K$11)</f>
        <v>#DIV/0!</v>
      </c>
    </row>
    <row r="417" spans="13:15" x14ac:dyDescent="0.3">
      <c r="M417" t="e">
        <f>Übersicht!D417/(Übersicht!E417^'Perzentile Weiblich'!$K$34)</f>
        <v>#DIV/0!</v>
      </c>
      <c r="N417" t="e">
        <f>Übersicht!F417/(Übersicht!G417^'Perzentile Weiblich'!$K$42)</f>
        <v>#DIV/0!</v>
      </c>
      <c r="O417" t="e">
        <f>Übersicht!H417/(Übersicht!I417^'Perzentile Weiblich'!$K$11)</f>
        <v>#DIV/0!</v>
      </c>
    </row>
    <row r="418" spans="13:15" x14ac:dyDescent="0.3">
      <c r="M418" t="e">
        <f>Übersicht!D418/(Übersicht!E418^'Perzentile Weiblich'!$K$34)</f>
        <v>#DIV/0!</v>
      </c>
      <c r="N418" t="e">
        <f>Übersicht!F418/(Übersicht!G418^'Perzentile Weiblich'!$K$42)</f>
        <v>#DIV/0!</v>
      </c>
      <c r="O418" t="e">
        <f>Übersicht!H418/(Übersicht!I418^'Perzentile Weiblich'!$K$11)</f>
        <v>#DIV/0!</v>
      </c>
    </row>
    <row r="419" spans="13:15" x14ac:dyDescent="0.3">
      <c r="M419" t="e">
        <f>Übersicht!D419/(Übersicht!E419^'Perzentile Weiblich'!$K$34)</f>
        <v>#DIV/0!</v>
      </c>
      <c r="N419" t="e">
        <f>Übersicht!F419/(Übersicht!G419^'Perzentile Weiblich'!$K$42)</f>
        <v>#DIV/0!</v>
      </c>
      <c r="O419" t="e">
        <f>Übersicht!H419/(Übersicht!I419^'Perzentile Weiblich'!$K$11)</f>
        <v>#DIV/0!</v>
      </c>
    </row>
    <row r="420" spans="13:15" x14ac:dyDescent="0.3">
      <c r="M420" t="e">
        <f>Übersicht!D420/(Übersicht!E420^'Perzentile Weiblich'!$K$34)</f>
        <v>#DIV/0!</v>
      </c>
      <c r="N420" t="e">
        <f>Übersicht!F420/(Übersicht!G420^'Perzentile Weiblich'!$K$42)</f>
        <v>#DIV/0!</v>
      </c>
      <c r="O420" t="e">
        <f>Übersicht!H420/(Übersicht!I420^'Perzentile Weiblich'!$K$11)</f>
        <v>#DIV/0!</v>
      </c>
    </row>
    <row r="421" spans="13:15" x14ac:dyDescent="0.3">
      <c r="M421" t="e">
        <f>Übersicht!D421/(Übersicht!E421^'Perzentile Weiblich'!$K$34)</f>
        <v>#DIV/0!</v>
      </c>
      <c r="N421" t="e">
        <f>Übersicht!F421/(Übersicht!G421^'Perzentile Weiblich'!$K$42)</f>
        <v>#DIV/0!</v>
      </c>
      <c r="O421" t="e">
        <f>Übersicht!H421/(Übersicht!I421^'Perzentile Weiblich'!$K$11)</f>
        <v>#DIV/0!</v>
      </c>
    </row>
    <row r="422" spans="13:15" x14ac:dyDescent="0.3">
      <c r="M422" t="e">
        <f>Übersicht!D422/(Übersicht!E422^'Perzentile Weiblich'!$K$34)</f>
        <v>#DIV/0!</v>
      </c>
      <c r="N422" t="e">
        <f>Übersicht!F422/(Übersicht!G422^'Perzentile Weiblich'!$K$42)</f>
        <v>#DIV/0!</v>
      </c>
      <c r="O422" t="e">
        <f>Übersicht!H422/(Übersicht!I422^'Perzentile Weiblich'!$K$11)</f>
        <v>#DIV/0!</v>
      </c>
    </row>
    <row r="423" spans="13:15" x14ac:dyDescent="0.3">
      <c r="M423" t="e">
        <f>Übersicht!D423/(Übersicht!E423^'Perzentile Weiblich'!$K$34)</f>
        <v>#DIV/0!</v>
      </c>
      <c r="N423" t="e">
        <f>Übersicht!F423/(Übersicht!G423^'Perzentile Weiblich'!$K$42)</f>
        <v>#DIV/0!</v>
      </c>
      <c r="O423" t="e">
        <f>Übersicht!H423/(Übersicht!I423^'Perzentile Weiblich'!$K$11)</f>
        <v>#DIV/0!</v>
      </c>
    </row>
    <row r="424" spans="13:15" x14ac:dyDescent="0.3">
      <c r="M424" t="e">
        <f>Übersicht!D424/(Übersicht!E424^'Perzentile Weiblich'!$K$34)</f>
        <v>#DIV/0!</v>
      </c>
      <c r="N424" t="e">
        <f>Übersicht!F424/(Übersicht!G424^'Perzentile Weiblich'!$K$42)</f>
        <v>#DIV/0!</v>
      </c>
      <c r="O424" t="e">
        <f>Übersicht!H424/(Übersicht!I424^'Perzentile Weiblich'!$K$11)</f>
        <v>#DIV/0!</v>
      </c>
    </row>
    <row r="425" spans="13:15" x14ac:dyDescent="0.3">
      <c r="M425" t="e">
        <f>Übersicht!D425/(Übersicht!E425^'Perzentile Weiblich'!$K$34)</f>
        <v>#DIV/0!</v>
      </c>
      <c r="N425" t="e">
        <f>Übersicht!F425/(Übersicht!G425^'Perzentile Weiblich'!$K$42)</f>
        <v>#DIV/0!</v>
      </c>
      <c r="O425" t="e">
        <f>Übersicht!H425/(Übersicht!I425^'Perzentile Weiblich'!$K$11)</f>
        <v>#DIV/0!</v>
      </c>
    </row>
    <row r="426" spans="13:15" x14ac:dyDescent="0.3">
      <c r="M426" t="e">
        <f>Übersicht!D426/(Übersicht!E426^'Perzentile Weiblich'!$K$34)</f>
        <v>#DIV/0!</v>
      </c>
      <c r="N426" t="e">
        <f>Übersicht!F426/(Übersicht!G426^'Perzentile Weiblich'!$K$42)</f>
        <v>#DIV/0!</v>
      </c>
      <c r="O426" t="e">
        <f>Übersicht!H426/(Übersicht!I426^'Perzentile Weiblich'!$K$11)</f>
        <v>#DIV/0!</v>
      </c>
    </row>
    <row r="427" spans="13:15" x14ac:dyDescent="0.3">
      <c r="M427" t="e">
        <f>Übersicht!D427/(Übersicht!E427^'Perzentile Weiblich'!$K$34)</f>
        <v>#DIV/0!</v>
      </c>
      <c r="N427" t="e">
        <f>Übersicht!F427/(Übersicht!G427^'Perzentile Weiblich'!$K$42)</f>
        <v>#DIV/0!</v>
      </c>
      <c r="O427" t="e">
        <f>Übersicht!H427/(Übersicht!I427^'Perzentile Weiblich'!$K$11)</f>
        <v>#DIV/0!</v>
      </c>
    </row>
    <row r="428" spans="13:15" x14ac:dyDescent="0.3">
      <c r="M428" t="e">
        <f>Übersicht!D428/(Übersicht!E428^'Perzentile Weiblich'!$K$34)</f>
        <v>#DIV/0!</v>
      </c>
      <c r="N428" t="e">
        <f>Übersicht!F428/(Übersicht!G428^'Perzentile Weiblich'!$K$42)</f>
        <v>#DIV/0!</v>
      </c>
      <c r="O428" t="e">
        <f>Übersicht!H428/(Übersicht!I428^'Perzentile Weiblich'!$K$11)</f>
        <v>#DIV/0!</v>
      </c>
    </row>
    <row r="429" spans="13:15" x14ac:dyDescent="0.3">
      <c r="M429" t="e">
        <f>Übersicht!D429/(Übersicht!E429^'Perzentile Weiblich'!$K$34)</f>
        <v>#DIV/0!</v>
      </c>
      <c r="N429" t="e">
        <f>Übersicht!F429/(Übersicht!G429^'Perzentile Weiblich'!$K$42)</f>
        <v>#DIV/0!</v>
      </c>
      <c r="O429" t="e">
        <f>Übersicht!H429/(Übersicht!I429^'Perzentile Weiblich'!$K$11)</f>
        <v>#DIV/0!</v>
      </c>
    </row>
    <row r="430" spans="13:15" x14ac:dyDescent="0.3">
      <c r="M430" t="e">
        <f>Übersicht!D430/(Übersicht!E430^'Perzentile Weiblich'!$K$34)</f>
        <v>#DIV/0!</v>
      </c>
      <c r="N430" t="e">
        <f>Übersicht!F430/(Übersicht!G430^'Perzentile Weiblich'!$K$42)</f>
        <v>#DIV/0!</v>
      </c>
      <c r="O430" t="e">
        <f>Übersicht!H430/(Übersicht!I430^'Perzentile Weiblich'!$K$11)</f>
        <v>#DIV/0!</v>
      </c>
    </row>
    <row r="431" spans="13:15" x14ac:dyDescent="0.3">
      <c r="M431" t="e">
        <f>Übersicht!D431/(Übersicht!E431^'Perzentile Weiblich'!$K$34)</f>
        <v>#DIV/0!</v>
      </c>
      <c r="N431" t="e">
        <f>Übersicht!F431/(Übersicht!G431^'Perzentile Weiblich'!$K$42)</f>
        <v>#DIV/0!</v>
      </c>
      <c r="O431" t="e">
        <f>Übersicht!H431/(Übersicht!I431^'Perzentile Weiblich'!$K$11)</f>
        <v>#DIV/0!</v>
      </c>
    </row>
    <row r="432" spans="13:15" x14ac:dyDescent="0.3">
      <c r="M432" t="e">
        <f>Übersicht!D432/(Übersicht!E432^'Perzentile Weiblich'!$K$34)</f>
        <v>#DIV/0!</v>
      </c>
      <c r="N432" t="e">
        <f>Übersicht!F432/(Übersicht!G432^'Perzentile Weiblich'!$K$42)</f>
        <v>#DIV/0!</v>
      </c>
      <c r="O432" t="e">
        <f>Übersicht!H432/(Übersicht!I432^'Perzentile Weiblich'!$K$11)</f>
        <v>#DIV/0!</v>
      </c>
    </row>
    <row r="433" spans="13:15" x14ac:dyDescent="0.3">
      <c r="M433" t="e">
        <f>Übersicht!D433/(Übersicht!E433^'Perzentile Weiblich'!$K$34)</f>
        <v>#DIV/0!</v>
      </c>
      <c r="N433" t="e">
        <f>Übersicht!F433/(Übersicht!G433^'Perzentile Weiblich'!$K$42)</f>
        <v>#DIV/0!</v>
      </c>
      <c r="O433" t="e">
        <f>Übersicht!H433/(Übersicht!I433^'Perzentile Weiblich'!$K$11)</f>
        <v>#DIV/0!</v>
      </c>
    </row>
    <row r="434" spans="13:15" x14ac:dyDescent="0.3">
      <c r="M434" t="e">
        <f>Übersicht!D434/(Übersicht!E434^'Perzentile Weiblich'!$K$34)</f>
        <v>#DIV/0!</v>
      </c>
      <c r="N434" t="e">
        <f>Übersicht!F434/(Übersicht!G434^'Perzentile Weiblich'!$K$42)</f>
        <v>#DIV/0!</v>
      </c>
      <c r="O434" t="e">
        <f>Übersicht!H434/(Übersicht!I434^'Perzentile Weiblich'!$K$11)</f>
        <v>#DIV/0!</v>
      </c>
    </row>
    <row r="435" spans="13:15" x14ac:dyDescent="0.3">
      <c r="M435" t="e">
        <f>Übersicht!D435/(Übersicht!E435^'Perzentile Weiblich'!$K$34)</f>
        <v>#DIV/0!</v>
      </c>
      <c r="N435" t="e">
        <f>Übersicht!F435/(Übersicht!G435^'Perzentile Weiblich'!$K$42)</f>
        <v>#DIV/0!</v>
      </c>
      <c r="O435" t="e">
        <f>Übersicht!H435/(Übersicht!I435^'Perzentile Weiblich'!$K$11)</f>
        <v>#DIV/0!</v>
      </c>
    </row>
    <row r="436" spans="13:15" x14ac:dyDescent="0.3">
      <c r="M436" t="e">
        <f>Übersicht!D436/(Übersicht!E436^'Perzentile Weiblich'!$K$34)</f>
        <v>#DIV/0!</v>
      </c>
      <c r="N436" t="e">
        <f>Übersicht!F436/(Übersicht!G436^'Perzentile Weiblich'!$K$42)</f>
        <v>#DIV/0!</v>
      </c>
      <c r="O436" t="e">
        <f>Übersicht!H436/(Übersicht!I436^'Perzentile Weiblich'!$K$11)</f>
        <v>#DIV/0!</v>
      </c>
    </row>
    <row r="437" spans="13:15" x14ac:dyDescent="0.3">
      <c r="M437" t="e">
        <f>Übersicht!D437/(Übersicht!E437^'Perzentile Weiblich'!$K$34)</f>
        <v>#DIV/0!</v>
      </c>
      <c r="N437" t="e">
        <f>Übersicht!F437/(Übersicht!G437^'Perzentile Weiblich'!$K$42)</f>
        <v>#DIV/0!</v>
      </c>
      <c r="O437" t="e">
        <f>Übersicht!H437/(Übersicht!I437^'Perzentile Weiblich'!$K$11)</f>
        <v>#DIV/0!</v>
      </c>
    </row>
    <row r="438" spans="13:15" x14ac:dyDescent="0.3">
      <c r="M438" t="e">
        <f>Übersicht!D438/(Übersicht!E438^'Perzentile Weiblich'!$K$34)</f>
        <v>#DIV/0!</v>
      </c>
      <c r="N438" t="e">
        <f>Übersicht!F438/(Übersicht!G438^'Perzentile Weiblich'!$K$42)</f>
        <v>#DIV/0!</v>
      </c>
      <c r="O438" t="e">
        <f>Übersicht!H438/(Übersicht!I438^'Perzentile Weiblich'!$K$11)</f>
        <v>#DIV/0!</v>
      </c>
    </row>
    <row r="439" spans="13:15" x14ac:dyDescent="0.3">
      <c r="M439" t="e">
        <f>Übersicht!D439/(Übersicht!E439^'Perzentile Weiblich'!$K$34)</f>
        <v>#DIV/0!</v>
      </c>
      <c r="N439" t="e">
        <f>Übersicht!F439/(Übersicht!G439^'Perzentile Weiblich'!$K$42)</f>
        <v>#DIV/0!</v>
      </c>
      <c r="O439" t="e">
        <f>Übersicht!H439/(Übersicht!I439^'Perzentile Weiblich'!$K$11)</f>
        <v>#DIV/0!</v>
      </c>
    </row>
    <row r="440" spans="13:15" x14ac:dyDescent="0.3">
      <c r="M440" t="e">
        <f>Übersicht!D440/(Übersicht!E440^'Perzentile Weiblich'!$K$34)</f>
        <v>#DIV/0!</v>
      </c>
      <c r="N440" t="e">
        <f>Übersicht!F440/(Übersicht!G440^'Perzentile Weiblich'!$K$42)</f>
        <v>#DIV/0!</v>
      </c>
      <c r="O440" t="e">
        <f>Übersicht!H440/(Übersicht!I440^'Perzentile Weiblich'!$K$11)</f>
        <v>#DIV/0!</v>
      </c>
    </row>
    <row r="441" spans="13:15" x14ac:dyDescent="0.3">
      <c r="M441" t="e">
        <f>Übersicht!D441/(Übersicht!E441^'Perzentile Weiblich'!$K$34)</f>
        <v>#DIV/0!</v>
      </c>
      <c r="N441" t="e">
        <f>Übersicht!F441/(Übersicht!G441^'Perzentile Weiblich'!$K$42)</f>
        <v>#DIV/0!</v>
      </c>
      <c r="O441" t="e">
        <f>Übersicht!H441/(Übersicht!I441^'Perzentile Weiblich'!$K$11)</f>
        <v>#DIV/0!</v>
      </c>
    </row>
    <row r="442" spans="13:15" x14ac:dyDescent="0.3">
      <c r="M442" t="e">
        <f>Übersicht!D442/(Übersicht!E442^'Perzentile Weiblich'!$K$34)</f>
        <v>#DIV/0!</v>
      </c>
      <c r="N442" t="e">
        <f>Übersicht!F442/(Übersicht!G442^'Perzentile Weiblich'!$K$42)</f>
        <v>#DIV/0!</v>
      </c>
      <c r="O442" t="e">
        <f>Übersicht!H442/(Übersicht!I442^'Perzentile Weiblich'!$K$11)</f>
        <v>#DIV/0!</v>
      </c>
    </row>
    <row r="443" spans="13:15" x14ac:dyDescent="0.3">
      <c r="M443" t="e">
        <f>Übersicht!D443/(Übersicht!E443^'Perzentile Weiblich'!$K$34)</f>
        <v>#DIV/0!</v>
      </c>
      <c r="N443" t="e">
        <f>Übersicht!F443/(Übersicht!G443^'Perzentile Weiblich'!$K$42)</f>
        <v>#DIV/0!</v>
      </c>
      <c r="O443" t="e">
        <f>Übersicht!H443/(Übersicht!I443^'Perzentile Weiblich'!$K$11)</f>
        <v>#DIV/0!</v>
      </c>
    </row>
    <row r="444" spans="13:15" x14ac:dyDescent="0.3">
      <c r="M444" t="e">
        <f>Übersicht!D444/(Übersicht!E444^'Perzentile Weiblich'!$K$34)</f>
        <v>#DIV/0!</v>
      </c>
      <c r="N444" t="e">
        <f>Übersicht!F444/(Übersicht!G444^'Perzentile Weiblich'!$K$42)</f>
        <v>#DIV/0!</v>
      </c>
      <c r="O444" t="e">
        <f>Übersicht!H444/(Übersicht!I444^'Perzentile Weiblich'!$K$11)</f>
        <v>#DIV/0!</v>
      </c>
    </row>
    <row r="445" spans="13:15" x14ac:dyDescent="0.3">
      <c r="M445" t="e">
        <f>Übersicht!D445/(Übersicht!E445^'Perzentile Weiblich'!$K$34)</f>
        <v>#DIV/0!</v>
      </c>
      <c r="N445" t="e">
        <f>Übersicht!F445/(Übersicht!G445^'Perzentile Weiblich'!$K$42)</f>
        <v>#DIV/0!</v>
      </c>
      <c r="O445" t="e">
        <f>Übersicht!H445/(Übersicht!I445^'Perzentile Weiblich'!$K$11)</f>
        <v>#DIV/0!</v>
      </c>
    </row>
    <row r="446" spans="13:15" x14ac:dyDescent="0.3">
      <c r="M446" t="e">
        <f>Übersicht!D446/(Übersicht!E446^'Perzentile Weiblich'!$K$34)</f>
        <v>#DIV/0!</v>
      </c>
      <c r="N446" t="e">
        <f>Übersicht!F446/(Übersicht!G446^'Perzentile Weiblich'!$K$42)</f>
        <v>#DIV/0!</v>
      </c>
      <c r="O446" t="e">
        <f>Übersicht!H446/(Übersicht!I446^'Perzentile Weiblich'!$K$11)</f>
        <v>#DIV/0!</v>
      </c>
    </row>
    <row r="447" spans="13:15" x14ac:dyDescent="0.3">
      <c r="M447" t="e">
        <f>Übersicht!D447/(Übersicht!E447^'Perzentile Weiblich'!$K$34)</f>
        <v>#DIV/0!</v>
      </c>
      <c r="N447" t="e">
        <f>Übersicht!F447/(Übersicht!G447^'Perzentile Weiblich'!$K$42)</f>
        <v>#DIV/0!</v>
      </c>
      <c r="O447" t="e">
        <f>Übersicht!H447/(Übersicht!I447^'Perzentile Weiblich'!$K$11)</f>
        <v>#DIV/0!</v>
      </c>
    </row>
    <row r="448" spans="13:15" x14ac:dyDescent="0.3">
      <c r="M448" t="e">
        <f>Übersicht!D448/(Übersicht!E448^'Perzentile Weiblich'!$K$34)</f>
        <v>#DIV/0!</v>
      </c>
      <c r="N448" t="e">
        <f>Übersicht!F448/(Übersicht!G448^'Perzentile Weiblich'!$K$42)</f>
        <v>#DIV/0!</v>
      </c>
      <c r="O448" t="e">
        <f>Übersicht!H448/(Übersicht!I448^'Perzentile Weiblich'!$K$11)</f>
        <v>#DIV/0!</v>
      </c>
    </row>
    <row r="449" spans="13:15" x14ac:dyDescent="0.3">
      <c r="M449" t="e">
        <f>Übersicht!D449/(Übersicht!E449^'Perzentile Weiblich'!$K$34)</f>
        <v>#DIV/0!</v>
      </c>
      <c r="N449" t="e">
        <f>Übersicht!F449/(Übersicht!G449^'Perzentile Weiblich'!$K$42)</f>
        <v>#DIV/0!</v>
      </c>
      <c r="O449" t="e">
        <f>Übersicht!H449/(Übersicht!I449^'Perzentile Weiblich'!$K$11)</f>
        <v>#DIV/0!</v>
      </c>
    </row>
    <row r="450" spans="13:15" x14ac:dyDescent="0.3">
      <c r="M450" t="e">
        <f>Übersicht!D450/(Übersicht!E450^'Perzentile Weiblich'!$K$34)</f>
        <v>#DIV/0!</v>
      </c>
      <c r="N450" t="e">
        <f>Übersicht!F450/(Übersicht!G450^'Perzentile Weiblich'!$K$42)</f>
        <v>#DIV/0!</v>
      </c>
      <c r="O450" t="e">
        <f>Übersicht!H450/(Übersicht!I450^'Perzentile Weiblich'!$K$11)</f>
        <v>#DIV/0!</v>
      </c>
    </row>
    <row r="451" spans="13:15" x14ac:dyDescent="0.3">
      <c r="M451" t="e">
        <f>Übersicht!D451/(Übersicht!E451^'Perzentile Weiblich'!$K$34)</f>
        <v>#DIV/0!</v>
      </c>
      <c r="N451" t="e">
        <f>Übersicht!F451/(Übersicht!G451^'Perzentile Weiblich'!$K$42)</f>
        <v>#DIV/0!</v>
      </c>
      <c r="O451" t="e">
        <f>Übersicht!H451/(Übersicht!I451^'Perzentile Weiblich'!$K$11)</f>
        <v>#DIV/0!</v>
      </c>
    </row>
    <row r="452" spans="13:15" x14ac:dyDescent="0.3">
      <c r="M452" t="e">
        <f>Übersicht!D452/(Übersicht!E452^'Perzentile Weiblich'!$K$34)</f>
        <v>#DIV/0!</v>
      </c>
      <c r="N452" t="e">
        <f>Übersicht!F452/(Übersicht!G452^'Perzentile Weiblich'!$K$42)</f>
        <v>#DIV/0!</v>
      </c>
      <c r="O452" t="e">
        <f>Übersicht!H452/(Übersicht!I452^'Perzentile Weiblich'!$K$11)</f>
        <v>#DIV/0!</v>
      </c>
    </row>
    <row r="453" spans="13:15" x14ac:dyDescent="0.3">
      <c r="M453" t="e">
        <f>Übersicht!D453/(Übersicht!E453^'Perzentile Weiblich'!$K$34)</f>
        <v>#DIV/0!</v>
      </c>
      <c r="N453" t="e">
        <f>Übersicht!F453/(Übersicht!G453^'Perzentile Weiblich'!$K$42)</f>
        <v>#DIV/0!</v>
      </c>
      <c r="O453" t="e">
        <f>Übersicht!H453/(Übersicht!I453^'Perzentile Weiblich'!$K$11)</f>
        <v>#DIV/0!</v>
      </c>
    </row>
    <row r="454" spans="13:15" x14ac:dyDescent="0.3">
      <c r="M454" t="e">
        <f>Übersicht!D454/(Übersicht!E454^'Perzentile Weiblich'!$K$34)</f>
        <v>#DIV/0!</v>
      </c>
      <c r="N454" t="e">
        <f>Übersicht!F454/(Übersicht!G454^'Perzentile Weiblich'!$K$42)</f>
        <v>#DIV/0!</v>
      </c>
      <c r="O454" t="e">
        <f>Übersicht!H454/(Übersicht!I454^'Perzentile Weiblich'!$K$11)</f>
        <v>#DIV/0!</v>
      </c>
    </row>
    <row r="455" spans="13:15" x14ac:dyDescent="0.3">
      <c r="M455" t="e">
        <f>Übersicht!D455/(Übersicht!E455^'Perzentile Weiblich'!$K$34)</f>
        <v>#DIV/0!</v>
      </c>
      <c r="N455" t="e">
        <f>Übersicht!F455/(Übersicht!G455^'Perzentile Weiblich'!$K$42)</f>
        <v>#DIV/0!</v>
      </c>
      <c r="O455" t="e">
        <f>Übersicht!H455/(Übersicht!I455^'Perzentile Weiblich'!$K$11)</f>
        <v>#DIV/0!</v>
      </c>
    </row>
    <row r="456" spans="13:15" x14ac:dyDescent="0.3">
      <c r="M456" t="e">
        <f>Übersicht!D456/(Übersicht!E456^'Perzentile Weiblich'!$K$34)</f>
        <v>#DIV/0!</v>
      </c>
      <c r="N456" t="e">
        <f>Übersicht!F456/(Übersicht!G456^'Perzentile Weiblich'!$K$42)</f>
        <v>#DIV/0!</v>
      </c>
      <c r="O456" t="e">
        <f>Übersicht!H456/(Übersicht!I456^'Perzentile Weiblich'!$K$11)</f>
        <v>#DIV/0!</v>
      </c>
    </row>
    <row r="457" spans="13:15" x14ac:dyDescent="0.3">
      <c r="M457" t="e">
        <f>Übersicht!D457/(Übersicht!E457^'Perzentile Weiblich'!$K$34)</f>
        <v>#DIV/0!</v>
      </c>
      <c r="N457" t="e">
        <f>Übersicht!F457/(Übersicht!G457^'Perzentile Weiblich'!$K$42)</f>
        <v>#DIV/0!</v>
      </c>
      <c r="O457" t="e">
        <f>Übersicht!H457/(Übersicht!I457^'Perzentile Weiblich'!$K$11)</f>
        <v>#DIV/0!</v>
      </c>
    </row>
    <row r="458" spans="13:15" x14ac:dyDescent="0.3">
      <c r="M458" t="e">
        <f>Übersicht!D458/(Übersicht!E458^'Perzentile Weiblich'!$K$34)</f>
        <v>#DIV/0!</v>
      </c>
      <c r="N458" t="e">
        <f>Übersicht!F458/(Übersicht!G458^'Perzentile Weiblich'!$K$42)</f>
        <v>#DIV/0!</v>
      </c>
      <c r="O458" t="e">
        <f>Übersicht!H458/(Übersicht!I458^'Perzentile Weiblich'!$K$11)</f>
        <v>#DIV/0!</v>
      </c>
    </row>
    <row r="459" spans="13:15" x14ac:dyDescent="0.3">
      <c r="M459" t="e">
        <f>Übersicht!D459/(Übersicht!E459^'Perzentile Weiblich'!$K$34)</f>
        <v>#DIV/0!</v>
      </c>
      <c r="N459" t="e">
        <f>Übersicht!F459/(Übersicht!G459^'Perzentile Weiblich'!$K$42)</f>
        <v>#DIV/0!</v>
      </c>
      <c r="O459" t="e">
        <f>Übersicht!H459/(Übersicht!I459^'Perzentile Weiblich'!$K$11)</f>
        <v>#DIV/0!</v>
      </c>
    </row>
    <row r="460" spans="13:15" x14ac:dyDescent="0.3">
      <c r="M460" t="e">
        <f>Übersicht!D460/(Übersicht!E460^'Perzentile Weiblich'!$K$34)</f>
        <v>#DIV/0!</v>
      </c>
      <c r="N460" t="e">
        <f>Übersicht!F460/(Übersicht!G460^'Perzentile Weiblich'!$K$42)</f>
        <v>#DIV/0!</v>
      </c>
      <c r="O460" t="e">
        <f>Übersicht!H460/(Übersicht!I460^'Perzentile Weiblich'!$K$11)</f>
        <v>#DIV/0!</v>
      </c>
    </row>
    <row r="461" spans="13:15" x14ac:dyDescent="0.3">
      <c r="M461" t="e">
        <f>Übersicht!D461/(Übersicht!E461^'Perzentile Weiblich'!$K$34)</f>
        <v>#DIV/0!</v>
      </c>
      <c r="N461" t="e">
        <f>Übersicht!F461/(Übersicht!G461^'Perzentile Weiblich'!$K$42)</f>
        <v>#DIV/0!</v>
      </c>
      <c r="O461" t="e">
        <f>Übersicht!H461/(Übersicht!I461^'Perzentile Weiblich'!$K$11)</f>
        <v>#DIV/0!</v>
      </c>
    </row>
    <row r="462" spans="13:15" x14ac:dyDescent="0.3">
      <c r="M462" t="e">
        <f>Übersicht!D462/(Übersicht!E462^'Perzentile Weiblich'!$K$34)</f>
        <v>#DIV/0!</v>
      </c>
      <c r="N462" t="e">
        <f>Übersicht!F462/(Übersicht!G462^'Perzentile Weiblich'!$K$42)</f>
        <v>#DIV/0!</v>
      </c>
      <c r="O462" t="e">
        <f>Übersicht!H462/(Übersicht!I462^'Perzentile Weiblich'!$K$11)</f>
        <v>#DIV/0!</v>
      </c>
    </row>
    <row r="463" spans="13:15" x14ac:dyDescent="0.3">
      <c r="M463" t="e">
        <f>Übersicht!D463/(Übersicht!E463^'Perzentile Weiblich'!$K$34)</f>
        <v>#DIV/0!</v>
      </c>
      <c r="N463" t="e">
        <f>Übersicht!F463/(Übersicht!G463^'Perzentile Weiblich'!$K$42)</f>
        <v>#DIV/0!</v>
      </c>
      <c r="O463" t="e">
        <f>Übersicht!H463/(Übersicht!I463^'Perzentile Weiblich'!$K$11)</f>
        <v>#DIV/0!</v>
      </c>
    </row>
    <row r="464" spans="13:15" x14ac:dyDescent="0.3">
      <c r="M464" t="e">
        <f>Übersicht!D464/(Übersicht!E464^'Perzentile Weiblich'!$K$34)</f>
        <v>#DIV/0!</v>
      </c>
      <c r="N464" t="e">
        <f>Übersicht!F464/(Übersicht!G464^'Perzentile Weiblich'!$K$42)</f>
        <v>#DIV/0!</v>
      </c>
      <c r="O464" t="e">
        <f>Übersicht!H464/(Übersicht!I464^'Perzentile Weiblich'!$K$11)</f>
        <v>#DIV/0!</v>
      </c>
    </row>
    <row r="465" spans="13:15" x14ac:dyDescent="0.3">
      <c r="M465" t="e">
        <f>Übersicht!D465/(Übersicht!E465^'Perzentile Weiblich'!$K$34)</f>
        <v>#DIV/0!</v>
      </c>
      <c r="N465" t="e">
        <f>Übersicht!F465/(Übersicht!G465^'Perzentile Weiblich'!$K$42)</f>
        <v>#DIV/0!</v>
      </c>
      <c r="O465" t="e">
        <f>Übersicht!H465/(Übersicht!I465^'Perzentile Weiblich'!$K$11)</f>
        <v>#DIV/0!</v>
      </c>
    </row>
    <row r="466" spans="13:15" x14ac:dyDescent="0.3">
      <c r="M466" t="e">
        <f>Übersicht!D466/(Übersicht!E466^'Perzentile Weiblich'!$K$34)</f>
        <v>#DIV/0!</v>
      </c>
      <c r="N466" t="e">
        <f>Übersicht!F466/(Übersicht!G466^'Perzentile Weiblich'!$K$42)</f>
        <v>#DIV/0!</v>
      </c>
      <c r="O466" t="e">
        <f>Übersicht!H466/(Übersicht!I466^'Perzentile Weiblich'!$K$11)</f>
        <v>#DIV/0!</v>
      </c>
    </row>
    <row r="467" spans="13:15" x14ac:dyDescent="0.3">
      <c r="M467" t="e">
        <f>Übersicht!D467/(Übersicht!E467^'Perzentile Weiblich'!$K$34)</f>
        <v>#DIV/0!</v>
      </c>
      <c r="N467" t="e">
        <f>Übersicht!F467/(Übersicht!G467^'Perzentile Weiblich'!$K$42)</f>
        <v>#DIV/0!</v>
      </c>
      <c r="O467" t="e">
        <f>Übersicht!H467/(Übersicht!I467^'Perzentile Weiblich'!$K$11)</f>
        <v>#DIV/0!</v>
      </c>
    </row>
    <row r="468" spans="13:15" x14ac:dyDescent="0.3">
      <c r="M468" t="e">
        <f>Übersicht!D468/(Übersicht!E468^'Perzentile Weiblich'!$K$34)</f>
        <v>#DIV/0!</v>
      </c>
      <c r="N468" t="e">
        <f>Übersicht!F468/(Übersicht!G468^'Perzentile Weiblich'!$K$42)</f>
        <v>#DIV/0!</v>
      </c>
      <c r="O468" t="e">
        <f>Übersicht!H468/(Übersicht!I468^'Perzentile Weiblich'!$K$11)</f>
        <v>#DIV/0!</v>
      </c>
    </row>
    <row r="469" spans="13:15" x14ac:dyDescent="0.3">
      <c r="M469" t="e">
        <f>Übersicht!D469/(Übersicht!E469^'Perzentile Weiblich'!$K$34)</f>
        <v>#DIV/0!</v>
      </c>
      <c r="N469" t="e">
        <f>Übersicht!F469/(Übersicht!G469^'Perzentile Weiblich'!$K$42)</f>
        <v>#DIV/0!</v>
      </c>
      <c r="O469" t="e">
        <f>Übersicht!H469/(Übersicht!I469^'Perzentile Weiblich'!$K$11)</f>
        <v>#DIV/0!</v>
      </c>
    </row>
    <row r="470" spans="13:15" x14ac:dyDescent="0.3">
      <c r="M470" t="e">
        <f>Übersicht!D470/(Übersicht!E470^'Perzentile Weiblich'!$K$34)</f>
        <v>#DIV/0!</v>
      </c>
      <c r="N470" t="e">
        <f>Übersicht!F470/(Übersicht!G470^'Perzentile Weiblich'!$K$42)</f>
        <v>#DIV/0!</v>
      </c>
      <c r="O470" t="e">
        <f>Übersicht!H470/(Übersicht!I470^'Perzentile Weiblich'!$K$11)</f>
        <v>#DIV/0!</v>
      </c>
    </row>
    <row r="471" spans="13:15" x14ac:dyDescent="0.3">
      <c r="M471" t="e">
        <f>Übersicht!D471/(Übersicht!E471^'Perzentile Weiblich'!$K$34)</f>
        <v>#DIV/0!</v>
      </c>
      <c r="N471" t="e">
        <f>Übersicht!F471/(Übersicht!G471^'Perzentile Weiblich'!$K$42)</f>
        <v>#DIV/0!</v>
      </c>
      <c r="O471" t="e">
        <f>Übersicht!H471/(Übersicht!I471^'Perzentile Weiblich'!$K$11)</f>
        <v>#DIV/0!</v>
      </c>
    </row>
    <row r="472" spans="13:15" x14ac:dyDescent="0.3">
      <c r="M472" t="e">
        <f>Übersicht!D472/(Übersicht!E472^'Perzentile Weiblich'!$K$34)</f>
        <v>#DIV/0!</v>
      </c>
      <c r="N472" t="e">
        <f>Übersicht!F472/(Übersicht!G472^'Perzentile Weiblich'!$K$42)</f>
        <v>#DIV/0!</v>
      </c>
      <c r="O472" t="e">
        <f>Übersicht!H472/(Übersicht!I472^'Perzentile Weiblich'!$K$11)</f>
        <v>#DIV/0!</v>
      </c>
    </row>
    <row r="473" spans="13:15" x14ac:dyDescent="0.3">
      <c r="M473" t="e">
        <f>Übersicht!D473/(Übersicht!E473^'Perzentile Weiblich'!$K$34)</f>
        <v>#DIV/0!</v>
      </c>
      <c r="N473" t="e">
        <f>Übersicht!F473/(Übersicht!G473^'Perzentile Weiblich'!$K$42)</f>
        <v>#DIV/0!</v>
      </c>
      <c r="O473" t="e">
        <f>Übersicht!H473/(Übersicht!I473^'Perzentile Weiblich'!$K$11)</f>
        <v>#DIV/0!</v>
      </c>
    </row>
    <row r="474" spans="13:15" x14ac:dyDescent="0.3">
      <c r="M474" t="e">
        <f>Übersicht!D474/(Übersicht!E474^'Perzentile Weiblich'!$K$34)</f>
        <v>#DIV/0!</v>
      </c>
      <c r="N474" t="e">
        <f>Übersicht!F474/(Übersicht!G474^'Perzentile Weiblich'!$K$42)</f>
        <v>#DIV/0!</v>
      </c>
      <c r="O474" t="e">
        <f>Übersicht!H474/(Übersicht!I474^'Perzentile Weiblich'!$K$11)</f>
        <v>#DIV/0!</v>
      </c>
    </row>
    <row r="475" spans="13:15" x14ac:dyDescent="0.3">
      <c r="M475" t="e">
        <f>Übersicht!D475/(Übersicht!E475^'Perzentile Weiblich'!$K$34)</f>
        <v>#DIV/0!</v>
      </c>
      <c r="N475" t="e">
        <f>Übersicht!F475/(Übersicht!G475^'Perzentile Weiblich'!$K$42)</f>
        <v>#DIV/0!</v>
      </c>
      <c r="O475" t="e">
        <f>Übersicht!H475/(Übersicht!I475^'Perzentile Weiblich'!$K$11)</f>
        <v>#DIV/0!</v>
      </c>
    </row>
    <row r="476" spans="13:15" x14ac:dyDescent="0.3">
      <c r="M476" t="e">
        <f>Übersicht!D476/(Übersicht!E476^'Perzentile Weiblich'!$K$34)</f>
        <v>#DIV/0!</v>
      </c>
      <c r="N476" t="e">
        <f>Übersicht!F476/(Übersicht!G476^'Perzentile Weiblich'!$K$42)</f>
        <v>#DIV/0!</v>
      </c>
      <c r="O476" t="e">
        <f>Übersicht!H476/(Übersicht!I476^'Perzentile Weiblich'!$K$11)</f>
        <v>#DIV/0!</v>
      </c>
    </row>
    <row r="477" spans="13:15" x14ac:dyDescent="0.3">
      <c r="M477" t="e">
        <f>Übersicht!D477/(Übersicht!E477^'Perzentile Weiblich'!$K$34)</f>
        <v>#DIV/0!</v>
      </c>
      <c r="N477" t="e">
        <f>Übersicht!F477/(Übersicht!G477^'Perzentile Weiblich'!$K$42)</f>
        <v>#DIV/0!</v>
      </c>
      <c r="O477" t="e">
        <f>Übersicht!H477/(Übersicht!I477^'Perzentile Weiblich'!$K$11)</f>
        <v>#DIV/0!</v>
      </c>
    </row>
    <row r="478" spans="13:15" x14ac:dyDescent="0.3">
      <c r="M478" t="e">
        <f>Übersicht!D478/(Übersicht!E478^'Perzentile Weiblich'!$K$34)</f>
        <v>#DIV/0!</v>
      </c>
      <c r="N478" t="e">
        <f>Übersicht!F478/(Übersicht!G478^'Perzentile Weiblich'!$K$42)</f>
        <v>#DIV/0!</v>
      </c>
      <c r="O478" t="e">
        <f>Übersicht!H478/(Übersicht!I478^'Perzentile Weiblich'!$K$11)</f>
        <v>#DIV/0!</v>
      </c>
    </row>
    <row r="479" spans="13:15" x14ac:dyDescent="0.3">
      <c r="M479" t="e">
        <f>Übersicht!D479/(Übersicht!E479^'Perzentile Weiblich'!$K$34)</f>
        <v>#DIV/0!</v>
      </c>
      <c r="N479" t="e">
        <f>Übersicht!F479/(Übersicht!G479^'Perzentile Weiblich'!$K$42)</f>
        <v>#DIV/0!</v>
      </c>
      <c r="O479" t="e">
        <f>Übersicht!H479/(Übersicht!I479^'Perzentile Weiblich'!$K$11)</f>
        <v>#DIV/0!</v>
      </c>
    </row>
    <row r="480" spans="13:15" x14ac:dyDescent="0.3">
      <c r="M480" t="e">
        <f>Übersicht!D480/(Übersicht!E480^'Perzentile Weiblich'!$K$34)</f>
        <v>#DIV/0!</v>
      </c>
      <c r="N480" t="e">
        <f>Übersicht!F480/(Übersicht!G480^'Perzentile Weiblich'!$K$42)</f>
        <v>#DIV/0!</v>
      </c>
      <c r="O480" t="e">
        <f>Übersicht!H480/(Übersicht!I480^'Perzentile Weiblich'!$K$11)</f>
        <v>#DIV/0!</v>
      </c>
    </row>
    <row r="481" spans="13:15" x14ac:dyDescent="0.3">
      <c r="M481" t="e">
        <f>Übersicht!D481/(Übersicht!E481^'Perzentile Weiblich'!$K$34)</f>
        <v>#DIV/0!</v>
      </c>
      <c r="N481" t="e">
        <f>Übersicht!F481/(Übersicht!G481^'Perzentile Weiblich'!$K$42)</f>
        <v>#DIV/0!</v>
      </c>
      <c r="O481" t="e">
        <f>Übersicht!H481/(Übersicht!I481^'Perzentile Weiblich'!$K$11)</f>
        <v>#DIV/0!</v>
      </c>
    </row>
    <row r="482" spans="13:15" x14ac:dyDescent="0.3">
      <c r="M482" t="e">
        <f>Übersicht!D482/(Übersicht!E482^'Perzentile Weiblich'!$K$34)</f>
        <v>#DIV/0!</v>
      </c>
      <c r="N482" t="e">
        <f>Übersicht!F482/(Übersicht!G482^'Perzentile Weiblich'!$K$42)</f>
        <v>#DIV/0!</v>
      </c>
      <c r="O482" t="e">
        <f>Übersicht!H482/(Übersicht!I482^'Perzentile Weiblich'!$K$11)</f>
        <v>#DIV/0!</v>
      </c>
    </row>
    <row r="483" spans="13:15" x14ac:dyDescent="0.3">
      <c r="M483" t="e">
        <f>Übersicht!D483/(Übersicht!E483^'Perzentile Weiblich'!$K$34)</f>
        <v>#DIV/0!</v>
      </c>
      <c r="N483" t="e">
        <f>Übersicht!F483/(Übersicht!G483^'Perzentile Weiblich'!$K$42)</f>
        <v>#DIV/0!</v>
      </c>
      <c r="O483" t="e">
        <f>Übersicht!H483/(Übersicht!I483^'Perzentile Weiblich'!$K$11)</f>
        <v>#DIV/0!</v>
      </c>
    </row>
    <row r="484" spans="13:15" x14ac:dyDescent="0.3">
      <c r="M484" t="e">
        <f>Übersicht!D484/(Übersicht!E484^'Perzentile Weiblich'!$K$34)</f>
        <v>#DIV/0!</v>
      </c>
      <c r="N484" t="e">
        <f>Übersicht!F484/(Übersicht!G484^'Perzentile Weiblich'!$K$42)</f>
        <v>#DIV/0!</v>
      </c>
      <c r="O484" t="e">
        <f>Übersicht!H484/(Übersicht!I484^'Perzentile Weiblich'!$K$11)</f>
        <v>#DIV/0!</v>
      </c>
    </row>
    <row r="485" spans="13:15" x14ac:dyDescent="0.3">
      <c r="M485" t="e">
        <f>Übersicht!D485/(Übersicht!E485^'Perzentile Weiblich'!$K$34)</f>
        <v>#DIV/0!</v>
      </c>
      <c r="N485" t="e">
        <f>Übersicht!F485/(Übersicht!G485^'Perzentile Weiblich'!$K$42)</f>
        <v>#DIV/0!</v>
      </c>
      <c r="O485" t="e">
        <f>Übersicht!H485/(Übersicht!I485^'Perzentile Weiblich'!$K$11)</f>
        <v>#DIV/0!</v>
      </c>
    </row>
    <row r="486" spans="13:15" x14ac:dyDescent="0.3">
      <c r="M486" t="e">
        <f>Übersicht!D486/(Übersicht!E486^'Perzentile Weiblich'!$K$34)</f>
        <v>#DIV/0!</v>
      </c>
      <c r="N486" t="e">
        <f>Übersicht!F486/(Übersicht!G486^'Perzentile Weiblich'!$K$42)</f>
        <v>#DIV/0!</v>
      </c>
      <c r="O486" t="e">
        <f>Übersicht!H486/(Übersicht!I486^'Perzentile Weiblich'!$K$11)</f>
        <v>#DIV/0!</v>
      </c>
    </row>
    <row r="487" spans="13:15" x14ac:dyDescent="0.3">
      <c r="M487" t="e">
        <f>Übersicht!D487/(Übersicht!E487^'Perzentile Weiblich'!$K$34)</f>
        <v>#DIV/0!</v>
      </c>
      <c r="N487" t="e">
        <f>Übersicht!F487/(Übersicht!G487^'Perzentile Weiblich'!$K$42)</f>
        <v>#DIV/0!</v>
      </c>
      <c r="O487" t="e">
        <f>Übersicht!H487/(Übersicht!I487^'Perzentile Weiblich'!$K$11)</f>
        <v>#DIV/0!</v>
      </c>
    </row>
    <row r="488" spans="13:15" x14ac:dyDescent="0.3">
      <c r="M488" t="e">
        <f>Übersicht!D488/(Übersicht!E488^'Perzentile Weiblich'!$K$34)</f>
        <v>#DIV/0!</v>
      </c>
      <c r="N488" t="e">
        <f>Übersicht!F488/(Übersicht!G488^'Perzentile Weiblich'!$K$42)</f>
        <v>#DIV/0!</v>
      </c>
      <c r="O488" t="e">
        <f>Übersicht!H488/(Übersicht!I488^'Perzentile Weiblich'!$K$11)</f>
        <v>#DIV/0!</v>
      </c>
    </row>
    <row r="489" spans="13:15" x14ac:dyDescent="0.3">
      <c r="M489" t="e">
        <f>Übersicht!D489/(Übersicht!E489^'Perzentile Weiblich'!$K$34)</f>
        <v>#DIV/0!</v>
      </c>
      <c r="N489" t="e">
        <f>Übersicht!F489/(Übersicht!G489^'Perzentile Weiblich'!$K$42)</f>
        <v>#DIV/0!</v>
      </c>
      <c r="O489" t="e">
        <f>Übersicht!H489/(Übersicht!I489^'Perzentile Weiblich'!$K$11)</f>
        <v>#DIV/0!</v>
      </c>
    </row>
    <row r="490" spans="13:15" x14ac:dyDescent="0.3">
      <c r="M490" t="e">
        <f>Übersicht!D490/(Übersicht!E490^'Perzentile Weiblich'!$K$34)</f>
        <v>#DIV/0!</v>
      </c>
      <c r="N490" t="e">
        <f>Übersicht!F490/(Übersicht!G490^'Perzentile Weiblich'!$K$42)</f>
        <v>#DIV/0!</v>
      </c>
      <c r="O490" t="e">
        <f>Übersicht!H490/(Übersicht!I490^'Perzentile Weiblich'!$K$11)</f>
        <v>#DIV/0!</v>
      </c>
    </row>
    <row r="491" spans="13:15" x14ac:dyDescent="0.3">
      <c r="M491" t="e">
        <f>Übersicht!D491/(Übersicht!E491^'Perzentile Weiblich'!$K$34)</f>
        <v>#DIV/0!</v>
      </c>
      <c r="N491" t="e">
        <f>Übersicht!F491/(Übersicht!G491^'Perzentile Weiblich'!$K$42)</f>
        <v>#DIV/0!</v>
      </c>
      <c r="O491" t="e">
        <f>Übersicht!H491/(Übersicht!I491^'Perzentile Weiblich'!$K$11)</f>
        <v>#DIV/0!</v>
      </c>
    </row>
    <row r="492" spans="13:15" x14ac:dyDescent="0.3">
      <c r="M492" t="e">
        <f>Übersicht!D492/(Übersicht!E492^'Perzentile Weiblich'!$K$34)</f>
        <v>#DIV/0!</v>
      </c>
      <c r="N492" t="e">
        <f>Übersicht!F492/(Übersicht!G492^'Perzentile Weiblich'!$K$42)</f>
        <v>#DIV/0!</v>
      </c>
      <c r="O492" t="e">
        <f>Übersicht!H492/(Übersicht!I492^'Perzentile Weiblich'!$K$11)</f>
        <v>#DIV/0!</v>
      </c>
    </row>
    <row r="493" spans="13:15" x14ac:dyDescent="0.3">
      <c r="M493" t="e">
        <f>Übersicht!D493/(Übersicht!E493^'Perzentile Weiblich'!$K$34)</f>
        <v>#DIV/0!</v>
      </c>
      <c r="N493" t="e">
        <f>Übersicht!F493/(Übersicht!G493^'Perzentile Weiblich'!$K$42)</f>
        <v>#DIV/0!</v>
      </c>
      <c r="O493" t="e">
        <f>Übersicht!H493/(Übersicht!I493^'Perzentile Weiblich'!$K$11)</f>
        <v>#DIV/0!</v>
      </c>
    </row>
    <row r="494" spans="13:15" x14ac:dyDescent="0.3">
      <c r="M494" t="e">
        <f>Übersicht!D494/(Übersicht!E494^'Perzentile Weiblich'!$K$34)</f>
        <v>#DIV/0!</v>
      </c>
      <c r="N494" t="e">
        <f>Übersicht!F494/(Übersicht!G494^'Perzentile Weiblich'!$K$42)</f>
        <v>#DIV/0!</v>
      </c>
      <c r="O494" t="e">
        <f>Übersicht!H494/(Übersicht!I494^'Perzentile Weiblich'!$K$11)</f>
        <v>#DIV/0!</v>
      </c>
    </row>
    <row r="495" spans="13:15" x14ac:dyDescent="0.3">
      <c r="M495" t="e">
        <f>Übersicht!D495/(Übersicht!E495^'Perzentile Weiblich'!$K$34)</f>
        <v>#DIV/0!</v>
      </c>
      <c r="N495" t="e">
        <f>Übersicht!F495/(Übersicht!G495^'Perzentile Weiblich'!$K$42)</f>
        <v>#DIV/0!</v>
      </c>
      <c r="O495" t="e">
        <f>Übersicht!H495/(Übersicht!I495^'Perzentile Weiblich'!$K$11)</f>
        <v>#DIV/0!</v>
      </c>
    </row>
    <row r="496" spans="13:15" x14ac:dyDescent="0.3">
      <c r="M496" t="e">
        <f>Übersicht!D496/(Übersicht!E496^'Perzentile Weiblich'!$K$34)</f>
        <v>#DIV/0!</v>
      </c>
      <c r="N496" t="e">
        <f>Übersicht!F496/(Übersicht!G496^'Perzentile Weiblich'!$K$42)</f>
        <v>#DIV/0!</v>
      </c>
      <c r="O496" t="e">
        <f>Übersicht!H496/(Übersicht!I496^'Perzentile Weiblich'!$K$11)</f>
        <v>#DIV/0!</v>
      </c>
    </row>
    <row r="497" spans="13:15" x14ac:dyDescent="0.3">
      <c r="M497" t="e">
        <f>Übersicht!D497/(Übersicht!E497^'Perzentile Weiblich'!$K$34)</f>
        <v>#DIV/0!</v>
      </c>
      <c r="N497" t="e">
        <f>Übersicht!F497/(Übersicht!G497^'Perzentile Weiblich'!$K$42)</f>
        <v>#DIV/0!</v>
      </c>
      <c r="O497" t="e">
        <f>Übersicht!H497/(Übersicht!I497^'Perzentile Weiblich'!$K$11)</f>
        <v>#DIV/0!</v>
      </c>
    </row>
    <row r="498" spans="13:15" x14ac:dyDescent="0.3">
      <c r="M498" t="e">
        <f>Übersicht!D498/(Übersicht!E498^'Perzentile Weiblich'!$K$34)</f>
        <v>#DIV/0!</v>
      </c>
      <c r="N498" t="e">
        <f>Übersicht!F498/(Übersicht!G498^'Perzentile Weiblich'!$K$42)</f>
        <v>#DIV/0!</v>
      </c>
      <c r="O498" t="e">
        <f>Übersicht!H498/(Übersicht!I498^'Perzentile Weiblich'!$K$11)</f>
        <v>#DIV/0!</v>
      </c>
    </row>
    <row r="499" spans="13:15" x14ac:dyDescent="0.3">
      <c r="M499" t="e">
        <f>Übersicht!D499/(Übersicht!E499^'Perzentile Weiblich'!$K$34)</f>
        <v>#DIV/0!</v>
      </c>
      <c r="N499" t="e">
        <f>Übersicht!F499/(Übersicht!G499^'Perzentile Weiblich'!$K$42)</f>
        <v>#DIV/0!</v>
      </c>
      <c r="O499" t="e">
        <f>Übersicht!H499/(Übersicht!I499^'Perzentile Weiblich'!$K$11)</f>
        <v>#DIV/0!</v>
      </c>
    </row>
    <row r="500" spans="13:15" x14ac:dyDescent="0.3">
      <c r="M500" t="e">
        <f>Übersicht!D500/(Übersicht!E500^'Perzentile Weiblich'!$K$34)</f>
        <v>#DIV/0!</v>
      </c>
      <c r="N500" t="e">
        <f>Übersicht!F500/(Übersicht!G500^'Perzentile Weiblich'!$K$42)</f>
        <v>#DIV/0!</v>
      </c>
      <c r="O500" t="e">
        <f>Übersicht!H500/(Übersicht!I500^'Perzentile Weiblich'!$K$11)</f>
        <v>#DIV/0!</v>
      </c>
    </row>
    <row r="501" spans="13:15" x14ac:dyDescent="0.3">
      <c r="M501" t="e">
        <f>Übersicht!D501/(Übersicht!E501^'Perzentile Weiblich'!$K$34)</f>
        <v>#DIV/0!</v>
      </c>
      <c r="N501" t="e">
        <f>Übersicht!F501/(Übersicht!G501^'Perzentile Weiblich'!$K$42)</f>
        <v>#DIV/0!</v>
      </c>
      <c r="O501" t="e">
        <f>Übersicht!H501/(Übersicht!I501^'Perzentile Weiblich'!$K$11)</f>
        <v>#DIV/0!</v>
      </c>
    </row>
    <row r="502" spans="13:15" x14ac:dyDescent="0.3">
      <c r="M502" t="e">
        <f>Übersicht!D502/(Übersicht!E502^'Perzentile Weiblich'!$K$34)</f>
        <v>#DIV/0!</v>
      </c>
      <c r="N502" t="e">
        <f>Übersicht!F502/(Übersicht!G502^'Perzentile Weiblich'!$K$42)</f>
        <v>#DIV/0!</v>
      </c>
      <c r="O502" t="e">
        <f>Übersicht!H502/(Übersicht!I502^'Perzentile Weiblich'!$K$11)</f>
        <v>#DIV/0!</v>
      </c>
    </row>
    <row r="503" spans="13:15" x14ac:dyDescent="0.3">
      <c r="M503" t="e">
        <f>Übersicht!D503/(Übersicht!E503^'Perzentile Weiblich'!$K$34)</f>
        <v>#DIV/0!</v>
      </c>
      <c r="N503" t="e">
        <f>Übersicht!F503/(Übersicht!G503^'Perzentile Weiblich'!$K$42)</f>
        <v>#DIV/0!</v>
      </c>
      <c r="O503" t="e">
        <f>Übersicht!H503/(Übersicht!I503^'Perzentile Weiblich'!$K$11)</f>
        <v>#DIV/0!</v>
      </c>
    </row>
    <row r="504" spans="13:15" x14ac:dyDescent="0.3">
      <c r="M504" t="e">
        <f>Übersicht!D504/(Übersicht!E504^'Perzentile Weiblich'!$K$34)</f>
        <v>#DIV/0!</v>
      </c>
      <c r="N504" t="e">
        <f>Übersicht!F504/(Übersicht!G504^'Perzentile Weiblich'!$K$42)</f>
        <v>#DIV/0!</v>
      </c>
      <c r="O504" t="e">
        <f>Übersicht!H504/(Übersicht!I504^'Perzentile Weiblich'!$K$11)</f>
        <v>#DIV/0!</v>
      </c>
    </row>
    <row r="505" spans="13:15" x14ac:dyDescent="0.3">
      <c r="M505" t="e">
        <f>Übersicht!D505/(Übersicht!E505^'Perzentile Weiblich'!$K$34)</f>
        <v>#DIV/0!</v>
      </c>
      <c r="N505" t="e">
        <f>Übersicht!F505/(Übersicht!G505^'Perzentile Weiblich'!$K$42)</f>
        <v>#DIV/0!</v>
      </c>
      <c r="O505" t="e">
        <f>Übersicht!H505/(Übersicht!I505^'Perzentile Weiblich'!$K$11)</f>
        <v>#DIV/0!</v>
      </c>
    </row>
    <row r="506" spans="13:15" x14ac:dyDescent="0.3">
      <c r="M506" t="e">
        <f>Übersicht!D506/(Übersicht!E506^'Perzentile Weiblich'!$K$34)</f>
        <v>#DIV/0!</v>
      </c>
      <c r="N506" t="e">
        <f>Übersicht!F506/(Übersicht!G506^'Perzentile Weiblich'!$K$42)</f>
        <v>#DIV/0!</v>
      </c>
      <c r="O506" t="e">
        <f>Übersicht!H506/(Übersicht!I506^'Perzentile Weiblich'!$K$11)</f>
        <v>#DIV/0!</v>
      </c>
    </row>
    <row r="507" spans="13:15" x14ac:dyDescent="0.3">
      <c r="M507" t="e">
        <f>Übersicht!D507/(Übersicht!E507^'Perzentile Weiblich'!$K$34)</f>
        <v>#DIV/0!</v>
      </c>
      <c r="N507" t="e">
        <f>Übersicht!F507/(Übersicht!G507^'Perzentile Weiblich'!$K$42)</f>
        <v>#DIV/0!</v>
      </c>
      <c r="O507" t="e">
        <f>Übersicht!H507/(Übersicht!I507^'Perzentile Weiblich'!$K$11)</f>
        <v>#DIV/0!</v>
      </c>
    </row>
    <row r="508" spans="13:15" x14ac:dyDescent="0.3">
      <c r="M508" t="e">
        <f>Übersicht!D508/(Übersicht!E508^'Perzentile Weiblich'!$K$34)</f>
        <v>#DIV/0!</v>
      </c>
      <c r="N508" t="e">
        <f>Übersicht!F508/(Übersicht!G508^'Perzentile Weiblich'!$K$42)</f>
        <v>#DIV/0!</v>
      </c>
      <c r="O508" t="e">
        <f>Übersicht!H508/(Übersicht!I508^'Perzentile Weiblich'!$K$11)</f>
        <v>#DIV/0!</v>
      </c>
    </row>
    <row r="509" spans="13:15" x14ac:dyDescent="0.3">
      <c r="M509" t="e">
        <f>Übersicht!D509/(Übersicht!E509^'Perzentile Weiblich'!$K$34)</f>
        <v>#DIV/0!</v>
      </c>
      <c r="N509" t="e">
        <f>Übersicht!F509/(Übersicht!G509^'Perzentile Weiblich'!$K$42)</f>
        <v>#DIV/0!</v>
      </c>
      <c r="O509" t="e">
        <f>Übersicht!H509/(Übersicht!I509^'Perzentile Weiblich'!$K$11)</f>
        <v>#DIV/0!</v>
      </c>
    </row>
    <row r="510" spans="13:15" x14ac:dyDescent="0.3">
      <c r="M510" t="e">
        <f>Übersicht!D510/(Übersicht!E510^'Perzentile Weiblich'!$K$34)</f>
        <v>#DIV/0!</v>
      </c>
      <c r="N510" t="e">
        <f>Übersicht!F510/(Übersicht!G510^'Perzentile Weiblich'!$K$42)</f>
        <v>#DIV/0!</v>
      </c>
      <c r="O510" t="e">
        <f>Übersicht!H510/(Übersicht!I510^'Perzentile Weiblich'!$K$11)</f>
        <v>#DIV/0!</v>
      </c>
    </row>
    <row r="511" spans="13:15" x14ac:dyDescent="0.3">
      <c r="M511" t="e">
        <f>Übersicht!D511/(Übersicht!E511^'Perzentile Weiblich'!$K$34)</f>
        <v>#DIV/0!</v>
      </c>
      <c r="N511" t="e">
        <f>Übersicht!F511/(Übersicht!G511^'Perzentile Weiblich'!$K$42)</f>
        <v>#DIV/0!</v>
      </c>
      <c r="O511" t="e">
        <f>Übersicht!H511/(Übersicht!I511^'Perzentile Weiblich'!$K$11)</f>
        <v>#DIV/0!</v>
      </c>
    </row>
    <row r="512" spans="13:15" x14ac:dyDescent="0.3">
      <c r="M512" t="e">
        <f>Übersicht!D512/(Übersicht!E512^'Perzentile Weiblich'!$K$34)</f>
        <v>#DIV/0!</v>
      </c>
      <c r="N512" t="e">
        <f>Übersicht!F512/(Übersicht!G512^'Perzentile Weiblich'!$K$42)</f>
        <v>#DIV/0!</v>
      </c>
      <c r="O512" t="e">
        <f>Übersicht!H512/(Übersicht!I512^'Perzentile Weiblich'!$K$11)</f>
        <v>#DIV/0!</v>
      </c>
    </row>
    <row r="513" spans="13:15" x14ac:dyDescent="0.3">
      <c r="M513" t="e">
        <f>Übersicht!D513/(Übersicht!E513^'Perzentile Weiblich'!$K$34)</f>
        <v>#DIV/0!</v>
      </c>
      <c r="N513" t="e">
        <f>Übersicht!F513/(Übersicht!G513^'Perzentile Weiblich'!$K$42)</f>
        <v>#DIV/0!</v>
      </c>
      <c r="O513" t="e">
        <f>Übersicht!H513/(Übersicht!I513^'Perzentile Weiblich'!$K$11)</f>
        <v>#DIV/0!</v>
      </c>
    </row>
    <row r="514" spans="13:15" x14ac:dyDescent="0.3">
      <c r="M514" t="e">
        <f>Übersicht!D514/(Übersicht!E514^'Perzentile Weiblich'!$K$34)</f>
        <v>#DIV/0!</v>
      </c>
      <c r="N514" t="e">
        <f>Übersicht!F514/(Übersicht!G514^'Perzentile Weiblich'!$K$42)</f>
        <v>#DIV/0!</v>
      </c>
      <c r="O514" t="e">
        <f>Übersicht!H514/(Übersicht!I514^'Perzentile Weiblich'!$K$11)</f>
        <v>#DIV/0!</v>
      </c>
    </row>
    <row r="515" spans="13:15" x14ac:dyDescent="0.3">
      <c r="M515" t="e">
        <f>Übersicht!D515/(Übersicht!E515^'Perzentile Weiblich'!$K$34)</f>
        <v>#DIV/0!</v>
      </c>
      <c r="N515" t="e">
        <f>Übersicht!F515/(Übersicht!G515^'Perzentile Weiblich'!$K$42)</f>
        <v>#DIV/0!</v>
      </c>
      <c r="O515" t="e">
        <f>Übersicht!H515/(Übersicht!I515^'Perzentile Weiblich'!$K$11)</f>
        <v>#DIV/0!</v>
      </c>
    </row>
    <row r="516" spans="13:15" x14ac:dyDescent="0.3">
      <c r="M516" t="e">
        <f>Übersicht!D516/(Übersicht!E516^'Perzentile Weiblich'!$K$34)</f>
        <v>#DIV/0!</v>
      </c>
      <c r="N516" t="e">
        <f>Übersicht!F516/(Übersicht!G516^'Perzentile Weiblich'!$K$42)</f>
        <v>#DIV/0!</v>
      </c>
      <c r="O516" t="e">
        <f>Übersicht!H516/(Übersicht!I516^'Perzentile Weiblich'!$K$11)</f>
        <v>#DIV/0!</v>
      </c>
    </row>
    <row r="517" spans="13:15" x14ac:dyDescent="0.3">
      <c r="M517" t="e">
        <f>Übersicht!D517/(Übersicht!E517^'Perzentile Weiblich'!$K$34)</f>
        <v>#DIV/0!</v>
      </c>
      <c r="N517" t="e">
        <f>Übersicht!F517/(Übersicht!G517^'Perzentile Weiblich'!$K$42)</f>
        <v>#DIV/0!</v>
      </c>
      <c r="O517" t="e">
        <f>Übersicht!H517/(Übersicht!I517^'Perzentile Weiblich'!$K$11)</f>
        <v>#DIV/0!</v>
      </c>
    </row>
    <row r="518" spans="13:15" x14ac:dyDescent="0.3">
      <c r="M518" t="e">
        <f>Übersicht!D518/(Übersicht!E518^'Perzentile Weiblich'!$K$34)</f>
        <v>#DIV/0!</v>
      </c>
      <c r="N518" t="e">
        <f>Übersicht!F518/(Übersicht!G518^'Perzentile Weiblich'!$K$42)</f>
        <v>#DIV/0!</v>
      </c>
      <c r="O518" t="e">
        <f>Übersicht!H518/(Übersicht!I518^'Perzentile Weiblich'!$K$11)</f>
        <v>#DIV/0!</v>
      </c>
    </row>
    <row r="519" spans="13:15" x14ac:dyDescent="0.3">
      <c r="M519" t="e">
        <f>Übersicht!D519/(Übersicht!E519^'Perzentile Weiblich'!$K$34)</f>
        <v>#DIV/0!</v>
      </c>
      <c r="N519" t="e">
        <f>Übersicht!F519/(Übersicht!G519^'Perzentile Weiblich'!$K$42)</f>
        <v>#DIV/0!</v>
      </c>
      <c r="O519" t="e">
        <f>Übersicht!H519/(Übersicht!I519^'Perzentile Weiblich'!$K$11)</f>
        <v>#DIV/0!</v>
      </c>
    </row>
    <row r="520" spans="13:15" x14ac:dyDescent="0.3">
      <c r="M520" t="e">
        <f>Übersicht!D520/(Übersicht!E520^'Perzentile Weiblich'!$K$34)</f>
        <v>#DIV/0!</v>
      </c>
      <c r="N520" t="e">
        <f>Übersicht!F520/(Übersicht!G520^'Perzentile Weiblich'!$K$42)</f>
        <v>#DIV/0!</v>
      </c>
      <c r="O520" t="e">
        <f>Übersicht!H520/(Übersicht!I520^'Perzentile Weiblich'!$K$11)</f>
        <v>#DIV/0!</v>
      </c>
    </row>
    <row r="521" spans="13:15" x14ac:dyDescent="0.3">
      <c r="M521" t="e">
        <f>Übersicht!D521/(Übersicht!E521^'Perzentile Weiblich'!$K$34)</f>
        <v>#DIV/0!</v>
      </c>
      <c r="N521" t="e">
        <f>Übersicht!F521/(Übersicht!G521^'Perzentile Weiblich'!$K$42)</f>
        <v>#DIV/0!</v>
      </c>
      <c r="O521" t="e">
        <f>Übersicht!H521/(Übersicht!I521^'Perzentile Weiblich'!$K$11)</f>
        <v>#DIV/0!</v>
      </c>
    </row>
    <row r="522" spans="13:15" x14ac:dyDescent="0.3">
      <c r="M522" t="e">
        <f>Übersicht!D522/(Übersicht!E522^'Perzentile Weiblich'!$K$34)</f>
        <v>#DIV/0!</v>
      </c>
      <c r="N522" t="e">
        <f>Übersicht!F522/(Übersicht!G522^'Perzentile Weiblich'!$K$42)</f>
        <v>#DIV/0!</v>
      </c>
      <c r="O522" t="e">
        <f>Übersicht!H522/(Übersicht!I522^'Perzentile Weiblich'!$K$11)</f>
        <v>#DIV/0!</v>
      </c>
    </row>
    <row r="523" spans="13:15" x14ac:dyDescent="0.3">
      <c r="M523" t="e">
        <f>Übersicht!D523/(Übersicht!E523^'Perzentile Weiblich'!$K$34)</f>
        <v>#DIV/0!</v>
      </c>
      <c r="N523" t="e">
        <f>Übersicht!F523/(Übersicht!G523^'Perzentile Weiblich'!$K$42)</f>
        <v>#DIV/0!</v>
      </c>
      <c r="O523" t="e">
        <f>Übersicht!H523/(Übersicht!I523^'Perzentile Weiblich'!$K$11)</f>
        <v>#DIV/0!</v>
      </c>
    </row>
    <row r="524" spans="13:15" x14ac:dyDescent="0.3">
      <c r="M524" t="e">
        <f>Übersicht!D524/(Übersicht!E524^'Perzentile Weiblich'!$K$34)</f>
        <v>#DIV/0!</v>
      </c>
      <c r="N524" t="e">
        <f>Übersicht!F524/(Übersicht!G524^'Perzentile Weiblich'!$K$42)</f>
        <v>#DIV/0!</v>
      </c>
      <c r="O524" t="e">
        <f>Übersicht!H524/(Übersicht!I524^'Perzentile Weiblich'!$K$11)</f>
        <v>#DIV/0!</v>
      </c>
    </row>
    <row r="525" spans="13:15" x14ac:dyDescent="0.3">
      <c r="M525" t="e">
        <f>Übersicht!D525/(Übersicht!E525^'Perzentile Weiblich'!$K$34)</f>
        <v>#DIV/0!</v>
      </c>
      <c r="N525" t="e">
        <f>Übersicht!F525/(Übersicht!G525^'Perzentile Weiblich'!$K$42)</f>
        <v>#DIV/0!</v>
      </c>
      <c r="O525" t="e">
        <f>Übersicht!H525/(Übersicht!I525^'Perzentile Weiblich'!$K$11)</f>
        <v>#DIV/0!</v>
      </c>
    </row>
    <row r="526" spans="13:15" x14ac:dyDescent="0.3">
      <c r="M526" t="e">
        <f>Übersicht!D526/(Übersicht!E526^'Perzentile Weiblich'!$K$34)</f>
        <v>#DIV/0!</v>
      </c>
      <c r="N526" t="e">
        <f>Übersicht!F526/(Übersicht!G526^'Perzentile Weiblich'!$K$42)</f>
        <v>#DIV/0!</v>
      </c>
      <c r="O526" t="e">
        <f>Übersicht!H526/(Übersicht!I526^'Perzentile Weiblich'!$K$11)</f>
        <v>#DIV/0!</v>
      </c>
    </row>
    <row r="527" spans="13:15" x14ac:dyDescent="0.3">
      <c r="M527" t="e">
        <f>Übersicht!D527/(Übersicht!E527^'Perzentile Weiblich'!$K$34)</f>
        <v>#DIV/0!</v>
      </c>
      <c r="N527" t="e">
        <f>Übersicht!F527/(Übersicht!G527^'Perzentile Weiblich'!$K$42)</f>
        <v>#DIV/0!</v>
      </c>
      <c r="O527" t="e">
        <f>Übersicht!H527/(Übersicht!I527^'Perzentile Weiblich'!$K$11)</f>
        <v>#DIV/0!</v>
      </c>
    </row>
    <row r="528" spans="13:15" x14ac:dyDescent="0.3">
      <c r="M528" t="e">
        <f>Übersicht!D528/(Übersicht!E528^'Perzentile Weiblich'!$K$34)</f>
        <v>#DIV/0!</v>
      </c>
      <c r="N528" t="e">
        <f>Übersicht!F528/(Übersicht!G528^'Perzentile Weiblich'!$K$42)</f>
        <v>#DIV/0!</v>
      </c>
      <c r="O528" t="e">
        <f>Übersicht!H528/(Übersicht!I528^'Perzentile Weiblich'!$K$11)</f>
        <v>#DIV/0!</v>
      </c>
    </row>
    <row r="529" spans="13:15" x14ac:dyDescent="0.3">
      <c r="M529" t="e">
        <f>Übersicht!D529/(Übersicht!E529^'Perzentile Weiblich'!$K$34)</f>
        <v>#DIV/0!</v>
      </c>
      <c r="N529" t="e">
        <f>Übersicht!F529/(Übersicht!G529^'Perzentile Weiblich'!$K$42)</f>
        <v>#DIV/0!</v>
      </c>
      <c r="O529" t="e">
        <f>Übersicht!H529/(Übersicht!I529^'Perzentile Weiblich'!$K$11)</f>
        <v>#DIV/0!</v>
      </c>
    </row>
    <row r="530" spans="13:15" x14ac:dyDescent="0.3">
      <c r="M530" t="e">
        <f>Übersicht!D530/(Übersicht!E530^'Perzentile Weiblich'!$K$34)</f>
        <v>#DIV/0!</v>
      </c>
      <c r="N530" t="e">
        <f>Übersicht!F530/(Übersicht!G530^'Perzentile Weiblich'!$K$42)</f>
        <v>#DIV/0!</v>
      </c>
      <c r="O530" t="e">
        <f>Übersicht!H530/(Übersicht!I530^'Perzentile Weiblich'!$K$11)</f>
        <v>#DIV/0!</v>
      </c>
    </row>
    <row r="531" spans="13:15" x14ac:dyDescent="0.3">
      <c r="M531" t="e">
        <f>Übersicht!D531/(Übersicht!E531^'Perzentile Weiblich'!$K$34)</f>
        <v>#DIV/0!</v>
      </c>
      <c r="N531" t="e">
        <f>Übersicht!F531/(Übersicht!G531^'Perzentile Weiblich'!$K$42)</f>
        <v>#DIV/0!</v>
      </c>
      <c r="O531" t="e">
        <f>Übersicht!H531/(Übersicht!I531^'Perzentile Weiblich'!$K$11)</f>
        <v>#DIV/0!</v>
      </c>
    </row>
    <row r="532" spans="13:15" x14ac:dyDescent="0.3">
      <c r="M532" t="e">
        <f>Übersicht!D532/(Übersicht!E532^'Perzentile Weiblich'!$K$34)</f>
        <v>#DIV/0!</v>
      </c>
      <c r="N532" t="e">
        <f>Übersicht!F532/(Übersicht!G532^'Perzentile Weiblich'!$K$42)</f>
        <v>#DIV/0!</v>
      </c>
      <c r="O532" t="e">
        <f>Übersicht!H532/(Übersicht!I532^'Perzentile Weiblich'!$K$11)</f>
        <v>#DIV/0!</v>
      </c>
    </row>
    <row r="533" spans="13:15" x14ac:dyDescent="0.3">
      <c r="M533" t="e">
        <f>Übersicht!D533/(Übersicht!E533^'Perzentile Weiblich'!$K$34)</f>
        <v>#DIV/0!</v>
      </c>
      <c r="N533" t="e">
        <f>Übersicht!F533/(Übersicht!G533^'Perzentile Weiblich'!$K$42)</f>
        <v>#DIV/0!</v>
      </c>
      <c r="O533" t="e">
        <f>Übersicht!H533/(Übersicht!I533^'Perzentile Weiblich'!$K$11)</f>
        <v>#DIV/0!</v>
      </c>
    </row>
    <row r="534" spans="13:15" x14ac:dyDescent="0.3">
      <c r="M534" t="e">
        <f>Übersicht!D534/(Übersicht!E534^'Perzentile Weiblich'!$K$34)</f>
        <v>#DIV/0!</v>
      </c>
      <c r="N534" t="e">
        <f>Übersicht!F534/(Übersicht!G534^'Perzentile Weiblich'!$K$42)</f>
        <v>#DIV/0!</v>
      </c>
      <c r="O534" t="e">
        <f>Übersicht!H534/(Übersicht!I534^'Perzentile Weiblich'!$K$11)</f>
        <v>#DIV/0!</v>
      </c>
    </row>
    <row r="535" spans="13:15" x14ac:dyDescent="0.3">
      <c r="M535" t="e">
        <f>Übersicht!D535/(Übersicht!E535^'Perzentile Weiblich'!$K$34)</f>
        <v>#DIV/0!</v>
      </c>
      <c r="N535" t="e">
        <f>Übersicht!F535/(Übersicht!G535^'Perzentile Weiblich'!$K$42)</f>
        <v>#DIV/0!</v>
      </c>
      <c r="O535" t="e">
        <f>Übersicht!H535/(Übersicht!I535^'Perzentile Weiblich'!$K$11)</f>
        <v>#DIV/0!</v>
      </c>
    </row>
    <row r="536" spans="13:15" x14ac:dyDescent="0.3">
      <c r="M536" t="e">
        <f>Übersicht!D536/(Übersicht!E536^'Perzentile Weiblich'!$K$34)</f>
        <v>#DIV/0!</v>
      </c>
      <c r="N536" t="e">
        <f>Übersicht!F536/(Übersicht!G536^'Perzentile Weiblich'!$K$42)</f>
        <v>#DIV/0!</v>
      </c>
      <c r="O536" t="e">
        <f>Übersicht!H536/(Übersicht!I536^'Perzentile Weiblich'!$K$11)</f>
        <v>#DIV/0!</v>
      </c>
    </row>
    <row r="537" spans="13:15" x14ac:dyDescent="0.3">
      <c r="M537" t="e">
        <f>Übersicht!D537/(Übersicht!E537^'Perzentile Weiblich'!$K$34)</f>
        <v>#DIV/0!</v>
      </c>
      <c r="N537" t="e">
        <f>Übersicht!F537/(Übersicht!G537^'Perzentile Weiblich'!$K$42)</f>
        <v>#DIV/0!</v>
      </c>
      <c r="O537" t="e">
        <f>Übersicht!H537/(Übersicht!I537^'Perzentile Weiblich'!$K$11)</f>
        <v>#DIV/0!</v>
      </c>
    </row>
    <row r="538" spans="13:15" x14ac:dyDescent="0.3">
      <c r="M538" t="e">
        <f>Übersicht!D538/(Übersicht!E538^'Perzentile Weiblich'!$K$34)</f>
        <v>#DIV/0!</v>
      </c>
      <c r="N538" t="e">
        <f>Übersicht!F538/(Übersicht!G538^'Perzentile Weiblich'!$K$42)</f>
        <v>#DIV/0!</v>
      </c>
      <c r="O538" t="e">
        <f>Übersicht!H538/(Übersicht!I538^'Perzentile Weiblich'!$K$11)</f>
        <v>#DIV/0!</v>
      </c>
    </row>
    <row r="539" spans="13:15" x14ac:dyDescent="0.3">
      <c r="M539" t="e">
        <f>Übersicht!D539/(Übersicht!E539^'Perzentile Weiblich'!$K$34)</f>
        <v>#DIV/0!</v>
      </c>
      <c r="N539" t="e">
        <f>Übersicht!F539/(Übersicht!G539^'Perzentile Weiblich'!$K$42)</f>
        <v>#DIV/0!</v>
      </c>
      <c r="O539" t="e">
        <f>Übersicht!H539/(Übersicht!I539^'Perzentile Weiblich'!$K$11)</f>
        <v>#DIV/0!</v>
      </c>
    </row>
    <row r="540" spans="13:15" x14ac:dyDescent="0.3">
      <c r="M540" t="e">
        <f>Übersicht!D540/(Übersicht!E540^'Perzentile Weiblich'!$K$34)</f>
        <v>#DIV/0!</v>
      </c>
      <c r="N540" t="e">
        <f>Übersicht!F540/(Übersicht!G540^'Perzentile Weiblich'!$K$42)</f>
        <v>#DIV/0!</v>
      </c>
      <c r="O540" t="e">
        <f>Übersicht!H540/(Übersicht!I540^'Perzentile Weiblich'!$K$11)</f>
        <v>#DIV/0!</v>
      </c>
    </row>
    <row r="541" spans="13:15" x14ac:dyDescent="0.3">
      <c r="M541" t="e">
        <f>Übersicht!D541/(Übersicht!E541^'Perzentile Weiblich'!$K$34)</f>
        <v>#DIV/0!</v>
      </c>
      <c r="N541" t="e">
        <f>Übersicht!F541/(Übersicht!G541^'Perzentile Weiblich'!$K$42)</f>
        <v>#DIV/0!</v>
      </c>
      <c r="O541" t="e">
        <f>Übersicht!H541/(Übersicht!I541^'Perzentile Weiblich'!$K$11)</f>
        <v>#DIV/0!</v>
      </c>
    </row>
    <row r="542" spans="13:15" x14ac:dyDescent="0.3">
      <c r="M542" t="e">
        <f>Übersicht!D542/(Übersicht!E542^'Perzentile Weiblich'!$K$34)</f>
        <v>#DIV/0!</v>
      </c>
      <c r="N542" t="e">
        <f>Übersicht!F542/(Übersicht!G542^'Perzentile Weiblich'!$K$42)</f>
        <v>#DIV/0!</v>
      </c>
      <c r="O542" t="e">
        <f>Übersicht!H542/(Übersicht!I542^'Perzentile Weiblich'!$K$11)</f>
        <v>#DIV/0!</v>
      </c>
    </row>
    <row r="543" spans="13:15" x14ac:dyDescent="0.3">
      <c r="M543" t="e">
        <f>Übersicht!D543/(Übersicht!E543^'Perzentile Weiblich'!$K$34)</f>
        <v>#DIV/0!</v>
      </c>
      <c r="N543" t="e">
        <f>Übersicht!F543/(Übersicht!G543^'Perzentile Weiblich'!$K$42)</f>
        <v>#DIV/0!</v>
      </c>
      <c r="O543" t="e">
        <f>Übersicht!H543/(Übersicht!I543^'Perzentile Weiblich'!$K$11)</f>
        <v>#DIV/0!</v>
      </c>
    </row>
    <row r="544" spans="13:15" x14ac:dyDescent="0.3">
      <c r="M544" t="e">
        <f>Übersicht!D544/(Übersicht!E544^'Perzentile Weiblich'!$K$34)</f>
        <v>#DIV/0!</v>
      </c>
      <c r="N544" t="e">
        <f>Übersicht!F544/(Übersicht!G544^'Perzentile Weiblich'!$K$42)</f>
        <v>#DIV/0!</v>
      </c>
      <c r="O544" t="e">
        <f>Übersicht!H544/(Übersicht!I544^'Perzentile Weiblich'!$K$11)</f>
        <v>#DIV/0!</v>
      </c>
    </row>
    <row r="545" spans="13:15" x14ac:dyDescent="0.3">
      <c r="M545" t="e">
        <f>Übersicht!D545/(Übersicht!E545^'Perzentile Weiblich'!$K$34)</f>
        <v>#DIV/0!</v>
      </c>
      <c r="N545" t="e">
        <f>Übersicht!F545/(Übersicht!G545^'Perzentile Weiblich'!$K$42)</f>
        <v>#DIV/0!</v>
      </c>
      <c r="O545" t="e">
        <f>Übersicht!H545/(Übersicht!I545^'Perzentile Weiblich'!$K$11)</f>
        <v>#DIV/0!</v>
      </c>
    </row>
    <row r="546" spans="13:15" x14ac:dyDescent="0.3">
      <c r="M546" t="e">
        <f>Übersicht!D546/(Übersicht!E546^'Perzentile Weiblich'!$K$34)</f>
        <v>#DIV/0!</v>
      </c>
      <c r="N546" t="e">
        <f>Übersicht!F546/(Übersicht!G546^'Perzentile Weiblich'!$K$42)</f>
        <v>#DIV/0!</v>
      </c>
      <c r="O546" t="e">
        <f>Übersicht!H546/(Übersicht!I546^'Perzentile Weiblich'!$K$11)</f>
        <v>#DIV/0!</v>
      </c>
    </row>
    <row r="547" spans="13:15" x14ac:dyDescent="0.3">
      <c r="M547" t="e">
        <f>Übersicht!D547/(Übersicht!E547^'Perzentile Weiblich'!$K$34)</f>
        <v>#DIV/0!</v>
      </c>
      <c r="N547" t="e">
        <f>Übersicht!F547/(Übersicht!G547^'Perzentile Weiblich'!$K$42)</f>
        <v>#DIV/0!</v>
      </c>
      <c r="O547" t="e">
        <f>Übersicht!H547/(Übersicht!I547^'Perzentile Weiblich'!$K$11)</f>
        <v>#DIV/0!</v>
      </c>
    </row>
    <row r="548" spans="13:15" x14ac:dyDescent="0.3">
      <c r="M548" t="e">
        <f>Übersicht!D548/(Übersicht!E548^'Perzentile Weiblich'!$K$34)</f>
        <v>#DIV/0!</v>
      </c>
      <c r="N548" t="e">
        <f>Übersicht!F548/(Übersicht!G548^'Perzentile Weiblich'!$K$42)</f>
        <v>#DIV/0!</v>
      </c>
      <c r="O548" t="e">
        <f>Übersicht!H548/(Übersicht!I548^'Perzentile Weiblich'!$K$11)</f>
        <v>#DIV/0!</v>
      </c>
    </row>
    <row r="549" spans="13:15" x14ac:dyDescent="0.3">
      <c r="M549" t="e">
        <f>Übersicht!D549/(Übersicht!E549^'Perzentile Weiblich'!$K$34)</f>
        <v>#DIV/0!</v>
      </c>
      <c r="N549" t="e">
        <f>Übersicht!F549/(Übersicht!G549^'Perzentile Weiblich'!$K$42)</f>
        <v>#DIV/0!</v>
      </c>
      <c r="O549" t="e">
        <f>Übersicht!H549/(Übersicht!I549^'Perzentile Weiblich'!$K$11)</f>
        <v>#DIV/0!</v>
      </c>
    </row>
    <row r="550" spans="13:15" x14ac:dyDescent="0.3">
      <c r="M550" t="e">
        <f>Übersicht!D550/(Übersicht!E550^'Perzentile Weiblich'!$K$34)</f>
        <v>#DIV/0!</v>
      </c>
      <c r="N550" t="e">
        <f>Übersicht!F550/(Übersicht!G550^'Perzentile Weiblich'!$K$42)</f>
        <v>#DIV/0!</v>
      </c>
      <c r="O550" t="e">
        <f>Übersicht!H550/(Übersicht!I550^'Perzentile Weiblich'!$K$11)</f>
        <v>#DIV/0!</v>
      </c>
    </row>
    <row r="551" spans="13:15" x14ac:dyDescent="0.3">
      <c r="M551" t="e">
        <f>Übersicht!D551/(Übersicht!E551^'Perzentile Weiblich'!$K$34)</f>
        <v>#DIV/0!</v>
      </c>
      <c r="N551" t="e">
        <f>Übersicht!F551/(Übersicht!G551^'Perzentile Weiblich'!$K$42)</f>
        <v>#DIV/0!</v>
      </c>
      <c r="O551" t="e">
        <f>Übersicht!H551/(Übersicht!I551^'Perzentile Weiblich'!$K$11)</f>
        <v>#DIV/0!</v>
      </c>
    </row>
    <row r="552" spans="13:15" x14ac:dyDescent="0.3">
      <c r="M552" t="e">
        <f>Übersicht!D552/(Übersicht!E552^'Perzentile Weiblich'!$K$34)</f>
        <v>#DIV/0!</v>
      </c>
      <c r="N552" t="e">
        <f>Übersicht!F552/(Übersicht!G552^'Perzentile Weiblich'!$K$42)</f>
        <v>#DIV/0!</v>
      </c>
      <c r="O552" t="e">
        <f>Übersicht!H552/(Übersicht!I552^'Perzentile Weiblich'!$K$11)</f>
        <v>#DIV/0!</v>
      </c>
    </row>
    <row r="553" spans="13:15" x14ac:dyDescent="0.3">
      <c r="M553" t="e">
        <f>Übersicht!D553/(Übersicht!E553^'Perzentile Weiblich'!$K$34)</f>
        <v>#DIV/0!</v>
      </c>
      <c r="N553" t="e">
        <f>Übersicht!F553/(Übersicht!G553^'Perzentile Weiblich'!$K$42)</f>
        <v>#DIV/0!</v>
      </c>
      <c r="O553" t="e">
        <f>Übersicht!H553/(Übersicht!I553^'Perzentile Weiblich'!$K$11)</f>
        <v>#DIV/0!</v>
      </c>
    </row>
    <row r="554" spans="13:15" x14ac:dyDescent="0.3">
      <c r="M554" t="e">
        <f>Übersicht!D554/(Übersicht!E554^'Perzentile Weiblich'!$K$34)</f>
        <v>#DIV/0!</v>
      </c>
      <c r="N554" t="e">
        <f>Übersicht!F554/(Übersicht!G554^'Perzentile Weiblich'!$K$42)</f>
        <v>#DIV/0!</v>
      </c>
      <c r="O554" t="e">
        <f>Übersicht!H554/(Übersicht!I554^'Perzentile Weiblich'!$K$11)</f>
        <v>#DIV/0!</v>
      </c>
    </row>
    <row r="555" spans="13:15" x14ac:dyDescent="0.3">
      <c r="M555" t="e">
        <f>Übersicht!D555/(Übersicht!E555^'Perzentile Weiblich'!$K$34)</f>
        <v>#DIV/0!</v>
      </c>
      <c r="N555" t="e">
        <f>Übersicht!F555/(Übersicht!G555^'Perzentile Weiblich'!$K$42)</f>
        <v>#DIV/0!</v>
      </c>
      <c r="O555" t="e">
        <f>Übersicht!H555/(Übersicht!I555^'Perzentile Weiblich'!$K$11)</f>
        <v>#DIV/0!</v>
      </c>
    </row>
    <row r="556" spans="13:15" x14ac:dyDescent="0.3">
      <c r="M556" t="e">
        <f>Übersicht!D556/(Übersicht!E556^'Perzentile Weiblich'!$K$34)</f>
        <v>#DIV/0!</v>
      </c>
      <c r="N556" t="e">
        <f>Übersicht!F556/(Übersicht!G556^'Perzentile Weiblich'!$K$42)</f>
        <v>#DIV/0!</v>
      </c>
      <c r="O556" t="e">
        <f>Übersicht!H556/(Übersicht!I556^'Perzentile Weiblich'!$K$11)</f>
        <v>#DIV/0!</v>
      </c>
    </row>
    <row r="557" spans="13:15" x14ac:dyDescent="0.3">
      <c r="M557" t="e">
        <f>Übersicht!D557/(Übersicht!E557^'Perzentile Weiblich'!$K$34)</f>
        <v>#DIV/0!</v>
      </c>
      <c r="N557" t="e">
        <f>Übersicht!F557/(Übersicht!G557^'Perzentile Weiblich'!$K$42)</f>
        <v>#DIV/0!</v>
      </c>
      <c r="O557" t="e">
        <f>Übersicht!H557/(Übersicht!I557^'Perzentile Weiblich'!$K$11)</f>
        <v>#DIV/0!</v>
      </c>
    </row>
    <row r="558" spans="13:15" x14ac:dyDescent="0.3">
      <c r="M558" t="e">
        <f>Übersicht!D558/(Übersicht!E558^'Perzentile Weiblich'!$K$34)</f>
        <v>#DIV/0!</v>
      </c>
      <c r="N558" t="e">
        <f>Übersicht!F558/(Übersicht!G558^'Perzentile Weiblich'!$K$42)</f>
        <v>#DIV/0!</v>
      </c>
      <c r="O558" t="e">
        <f>Übersicht!H558/(Übersicht!I558^'Perzentile Weiblich'!$K$11)</f>
        <v>#DIV/0!</v>
      </c>
    </row>
    <row r="559" spans="13:15" x14ac:dyDescent="0.3">
      <c r="M559" t="e">
        <f>Übersicht!D559/(Übersicht!E559^'Perzentile Weiblich'!$K$34)</f>
        <v>#DIV/0!</v>
      </c>
      <c r="N559" t="e">
        <f>Übersicht!F559/(Übersicht!G559^'Perzentile Weiblich'!$K$42)</f>
        <v>#DIV/0!</v>
      </c>
      <c r="O559" t="e">
        <f>Übersicht!H559/(Übersicht!I559^'Perzentile Weiblich'!$K$11)</f>
        <v>#DIV/0!</v>
      </c>
    </row>
    <row r="560" spans="13:15" x14ac:dyDescent="0.3">
      <c r="M560" t="e">
        <f>Übersicht!D560/(Übersicht!E560^'Perzentile Weiblich'!$K$34)</f>
        <v>#DIV/0!</v>
      </c>
      <c r="N560" t="e">
        <f>Übersicht!F560/(Übersicht!G560^'Perzentile Weiblich'!$K$42)</f>
        <v>#DIV/0!</v>
      </c>
      <c r="O560" t="e">
        <f>Übersicht!H560/(Übersicht!I560^'Perzentile Weiblich'!$K$11)</f>
        <v>#DIV/0!</v>
      </c>
    </row>
    <row r="561" spans="13:15" x14ac:dyDescent="0.3">
      <c r="M561" t="e">
        <f>Übersicht!D561/(Übersicht!E561^'Perzentile Weiblich'!$K$34)</f>
        <v>#DIV/0!</v>
      </c>
      <c r="N561" t="e">
        <f>Übersicht!F561/(Übersicht!G561^'Perzentile Weiblich'!$K$42)</f>
        <v>#DIV/0!</v>
      </c>
      <c r="O561" t="e">
        <f>Übersicht!H561/(Übersicht!I561^'Perzentile Weiblich'!$K$11)</f>
        <v>#DIV/0!</v>
      </c>
    </row>
    <row r="562" spans="13:15" x14ac:dyDescent="0.3">
      <c r="M562" t="e">
        <f>Übersicht!D562/(Übersicht!E562^'Perzentile Weiblich'!$K$34)</f>
        <v>#DIV/0!</v>
      </c>
      <c r="N562" t="e">
        <f>Übersicht!F562/(Übersicht!G562^'Perzentile Weiblich'!$K$42)</f>
        <v>#DIV/0!</v>
      </c>
      <c r="O562" t="e">
        <f>Übersicht!H562/(Übersicht!I562^'Perzentile Weiblich'!$K$11)</f>
        <v>#DIV/0!</v>
      </c>
    </row>
    <row r="563" spans="13:15" x14ac:dyDescent="0.3">
      <c r="M563" t="e">
        <f>Übersicht!D563/(Übersicht!E563^'Perzentile Weiblich'!$K$34)</f>
        <v>#DIV/0!</v>
      </c>
      <c r="N563" t="e">
        <f>Übersicht!F563/(Übersicht!G563^'Perzentile Weiblich'!$K$42)</f>
        <v>#DIV/0!</v>
      </c>
      <c r="O563" t="e">
        <f>Übersicht!H563/(Übersicht!I563^'Perzentile Weiblich'!$K$11)</f>
        <v>#DIV/0!</v>
      </c>
    </row>
    <row r="564" spans="13:15" x14ac:dyDescent="0.3">
      <c r="M564" t="e">
        <f>Übersicht!D564/(Übersicht!E564^'Perzentile Weiblich'!$K$34)</f>
        <v>#DIV/0!</v>
      </c>
      <c r="N564" t="e">
        <f>Übersicht!F564/(Übersicht!G564^'Perzentile Weiblich'!$K$42)</f>
        <v>#DIV/0!</v>
      </c>
      <c r="O564" t="e">
        <f>Übersicht!H564/(Übersicht!I564^'Perzentile Weiblich'!$K$11)</f>
        <v>#DIV/0!</v>
      </c>
    </row>
    <row r="565" spans="13:15" x14ac:dyDescent="0.3">
      <c r="M565" t="e">
        <f>Übersicht!D565/(Übersicht!E565^'Perzentile Weiblich'!$K$34)</f>
        <v>#DIV/0!</v>
      </c>
      <c r="N565" t="e">
        <f>Übersicht!F565/(Übersicht!G565^'Perzentile Weiblich'!$K$42)</f>
        <v>#DIV/0!</v>
      </c>
      <c r="O565" t="e">
        <f>Übersicht!H565/(Übersicht!I565^'Perzentile Weiblich'!$K$11)</f>
        <v>#DIV/0!</v>
      </c>
    </row>
    <row r="566" spans="13:15" x14ac:dyDescent="0.3">
      <c r="M566" t="e">
        <f>Übersicht!D566/(Übersicht!E566^'Perzentile Weiblich'!$K$34)</f>
        <v>#DIV/0!</v>
      </c>
      <c r="N566" t="e">
        <f>Übersicht!F566/(Übersicht!G566^'Perzentile Weiblich'!$K$42)</f>
        <v>#DIV/0!</v>
      </c>
      <c r="O566" t="e">
        <f>Übersicht!H566/(Übersicht!I566^'Perzentile Weiblich'!$K$11)</f>
        <v>#DIV/0!</v>
      </c>
    </row>
    <row r="567" spans="13:15" x14ac:dyDescent="0.3">
      <c r="M567" t="e">
        <f>Übersicht!D567/(Übersicht!E567^'Perzentile Weiblich'!$K$34)</f>
        <v>#DIV/0!</v>
      </c>
      <c r="N567" t="e">
        <f>Übersicht!F567/(Übersicht!G567^'Perzentile Weiblich'!$K$42)</f>
        <v>#DIV/0!</v>
      </c>
      <c r="O567" t="e">
        <f>Übersicht!H567/(Übersicht!I567^'Perzentile Weiblich'!$K$11)</f>
        <v>#DIV/0!</v>
      </c>
    </row>
    <row r="568" spans="13:15" x14ac:dyDescent="0.3">
      <c r="M568" t="e">
        <f>Übersicht!D568/(Übersicht!E568^'Perzentile Weiblich'!$K$34)</f>
        <v>#DIV/0!</v>
      </c>
      <c r="N568" t="e">
        <f>Übersicht!F568/(Übersicht!G568^'Perzentile Weiblich'!$K$42)</f>
        <v>#DIV/0!</v>
      </c>
      <c r="O568" t="e">
        <f>Übersicht!H568/(Übersicht!I568^'Perzentile Weiblich'!$K$11)</f>
        <v>#DIV/0!</v>
      </c>
    </row>
    <row r="569" spans="13:15" x14ac:dyDescent="0.3">
      <c r="M569" t="e">
        <f>Übersicht!D569/(Übersicht!E569^'Perzentile Weiblich'!$K$34)</f>
        <v>#DIV/0!</v>
      </c>
      <c r="N569" t="e">
        <f>Übersicht!F569/(Übersicht!G569^'Perzentile Weiblich'!$K$42)</f>
        <v>#DIV/0!</v>
      </c>
      <c r="O569" t="e">
        <f>Übersicht!H569/(Übersicht!I569^'Perzentile Weiblich'!$K$11)</f>
        <v>#DIV/0!</v>
      </c>
    </row>
    <row r="570" spans="13:15" x14ac:dyDescent="0.3">
      <c r="M570" t="e">
        <f>Übersicht!D570/(Übersicht!E570^'Perzentile Weiblich'!$K$34)</f>
        <v>#DIV/0!</v>
      </c>
      <c r="N570" t="e">
        <f>Übersicht!F570/(Übersicht!G570^'Perzentile Weiblich'!$K$42)</f>
        <v>#DIV/0!</v>
      </c>
      <c r="O570" t="e">
        <f>Übersicht!H570/(Übersicht!I570^'Perzentile Weiblich'!$K$11)</f>
        <v>#DIV/0!</v>
      </c>
    </row>
    <row r="571" spans="13:15" x14ac:dyDescent="0.3">
      <c r="M571" t="e">
        <f>Übersicht!D571/(Übersicht!E571^'Perzentile Weiblich'!$K$34)</f>
        <v>#DIV/0!</v>
      </c>
      <c r="N571" t="e">
        <f>Übersicht!F571/(Übersicht!G571^'Perzentile Weiblich'!$K$42)</f>
        <v>#DIV/0!</v>
      </c>
      <c r="O571" t="e">
        <f>Übersicht!H571/(Übersicht!I571^'Perzentile Weiblich'!$K$11)</f>
        <v>#DIV/0!</v>
      </c>
    </row>
    <row r="572" spans="13:15" x14ac:dyDescent="0.3">
      <c r="M572" t="e">
        <f>Übersicht!D572/(Übersicht!E572^'Perzentile Weiblich'!$K$34)</f>
        <v>#DIV/0!</v>
      </c>
      <c r="N572" t="e">
        <f>Übersicht!F572/(Übersicht!G572^'Perzentile Weiblich'!$K$42)</f>
        <v>#DIV/0!</v>
      </c>
      <c r="O572" t="e">
        <f>Übersicht!H572/(Übersicht!I572^'Perzentile Weiblich'!$K$11)</f>
        <v>#DIV/0!</v>
      </c>
    </row>
    <row r="573" spans="13:15" x14ac:dyDescent="0.3">
      <c r="M573" t="e">
        <f>Übersicht!D573/(Übersicht!E573^'Perzentile Weiblich'!$K$34)</f>
        <v>#DIV/0!</v>
      </c>
      <c r="N573" t="e">
        <f>Übersicht!F573/(Übersicht!G573^'Perzentile Weiblich'!$K$42)</f>
        <v>#DIV/0!</v>
      </c>
      <c r="O573" t="e">
        <f>Übersicht!H573/(Übersicht!I573^'Perzentile Weiblich'!$K$11)</f>
        <v>#DIV/0!</v>
      </c>
    </row>
    <row r="574" spans="13:15" x14ac:dyDescent="0.3">
      <c r="M574" t="e">
        <f>Übersicht!D574/(Übersicht!E574^'Perzentile Weiblich'!$K$34)</f>
        <v>#DIV/0!</v>
      </c>
      <c r="N574" t="e">
        <f>Übersicht!F574/(Übersicht!G574^'Perzentile Weiblich'!$K$42)</f>
        <v>#DIV/0!</v>
      </c>
      <c r="O574" t="e">
        <f>Übersicht!H574/(Übersicht!I574^'Perzentile Weiblich'!$K$11)</f>
        <v>#DIV/0!</v>
      </c>
    </row>
    <row r="575" spans="13:15" x14ac:dyDescent="0.3">
      <c r="M575" t="e">
        <f>Übersicht!D575/(Übersicht!E575^'Perzentile Weiblich'!$K$34)</f>
        <v>#DIV/0!</v>
      </c>
      <c r="N575" t="e">
        <f>Übersicht!F575/(Übersicht!G575^'Perzentile Weiblich'!$K$42)</f>
        <v>#DIV/0!</v>
      </c>
      <c r="O575" t="e">
        <f>Übersicht!H575/(Übersicht!I575^'Perzentile Weiblich'!$K$11)</f>
        <v>#DIV/0!</v>
      </c>
    </row>
    <row r="576" spans="13:15" x14ac:dyDescent="0.3">
      <c r="M576" t="e">
        <f>Übersicht!D576/(Übersicht!E576^'Perzentile Weiblich'!$K$34)</f>
        <v>#DIV/0!</v>
      </c>
      <c r="N576" t="e">
        <f>Übersicht!F576/(Übersicht!G576^'Perzentile Weiblich'!$K$42)</f>
        <v>#DIV/0!</v>
      </c>
      <c r="O576" t="e">
        <f>Übersicht!H576/(Übersicht!I576^'Perzentile Weiblich'!$K$11)</f>
        <v>#DIV/0!</v>
      </c>
    </row>
    <row r="577" spans="13:15" x14ac:dyDescent="0.3">
      <c r="M577" t="e">
        <f>Übersicht!D577/(Übersicht!E577^'Perzentile Weiblich'!$K$34)</f>
        <v>#DIV/0!</v>
      </c>
      <c r="N577" t="e">
        <f>Übersicht!F577/(Übersicht!G577^'Perzentile Weiblich'!$K$42)</f>
        <v>#DIV/0!</v>
      </c>
      <c r="O577" t="e">
        <f>Übersicht!H577/(Übersicht!I577^'Perzentile Weiblich'!$K$11)</f>
        <v>#DIV/0!</v>
      </c>
    </row>
    <row r="578" spans="13:15" x14ac:dyDescent="0.3">
      <c r="M578" t="e">
        <f>Übersicht!D578/(Übersicht!E578^'Perzentile Weiblich'!$K$34)</f>
        <v>#DIV/0!</v>
      </c>
      <c r="N578" t="e">
        <f>Übersicht!F578/(Übersicht!G578^'Perzentile Weiblich'!$K$42)</f>
        <v>#DIV/0!</v>
      </c>
      <c r="O578" t="e">
        <f>Übersicht!H578/(Übersicht!I578^'Perzentile Weiblich'!$K$11)</f>
        <v>#DIV/0!</v>
      </c>
    </row>
    <row r="579" spans="13:15" x14ac:dyDescent="0.3">
      <c r="M579" t="e">
        <f>Übersicht!D579/(Übersicht!E579^'Perzentile Weiblich'!$K$34)</f>
        <v>#DIV/0!</v>
      </c>
      <c r="N579" t="e">
        <f>Übersicht!F579/(Übersicht!G579^'Perzentile Weiblich'!$K$42)</f>
        <v>#DIV/0!</v>
      </c>
      <c r="O579" t="e">
        <f>Übersicht!H579/(Übersicht!I579^'Perzentile Weiblich'!$K$11)</f>
        <v>#DIV/0!</v>
      </c>
    </row>
    <row r="580" spans="13:15" x14ac:dyDescent="0.3">
      <c r="M580" t="e">
        <f>Übersicht!D580/(Übersicht!E580^'Perzentile Weiblich'!$K$34)</f>
        <v>#DIV/0!</v>
      </c>
      <c r="N580" t="e">
        <f>Übersicht!F580/(Übersicht!G580^'Perzentile Weiblich'!$K$42)</f>
        <v>#DIV/0!</v>
      </c>
      <c r="O580" t="e">
        <f>Übersicht!H580/(Übersicht!I580^'Perzentile Weiblich'!$K$11)</f>
        <v>#DIV/0!</v>
      </c>
    </row>
    <row r="581" spans="13:15" x14ac:dyDescent="0.3">
      <c r="M581" t="e">
        <f>Übersicht!D581/(Übersicht!E581^'Perzentile Weiblich'!$K$34)</f>
        <v>#DIV/0!</v>
      </c>
      <c r="N581" t="e">
        <f>Übersicht!F581/(Übersicht!G581^'Perzentile Weiblich'!$K$42)</f>
        <v>#DIV/0!</v>
      </c>
      <c r="O581" t="e">
        <f>Übersicht!H581/(Übersicht!I581^'Perzentile Weiblich'!$K$11)</f>
        <v>#DIV/0!</v>
      </c>
    </row>
    <row r="582" spans="13:15" x14ac:dyDescent="0.3">
      <c r="M582" t="e">
        <f>Übersicht!D582/(Übersicht!E582^'Perzentile Weiblich'!$K$34)</f>
        <v>#DIV/0!</v>
      </c>
      <c r="N582" t="e">
        <f>Übersicht!F582/(Übersicht!G582^'Perzentile Weiblich'!$K$42)</f>
        <v>#DIV/0!</v>
      </c>
      <c r="O582" t="e">
        <f>Übersicht!H582/(Übersicht!I582^'Perzentile Weiblich'!$K$11)</f>
        <v>#DIV/0!</v>
      </c>
    </row>
    <row r="583" spans="13:15" x14ac:dyDescent="0.3">
      <c r="M583" t="e">
        <f>Übersicht!D583/(Übersicht!E583^'Perzentile Weiblich'!$K$34)</f>
        <v>#DIV/0!</v>
      </c>
      <c r="N583" t="e">
        <f>Übersicht!F583/(Übersicht!G583^'Perzentile Weiblich'!$K$42)</f>
        <v>#DIV/0!</v>
      </c>
      <c r="O583" t="e">
        <f>Übersicht!H583/(Übersicht!I583^'Perzentile Weiblich'!$K$11)</f>
        <v>#DIV/0!</v>
      </c>
    </row>
    <row r="584" spans="13:15" x14ac:dyDescent="0.3">
      <c r="M584" t="e">
        <f>Übersicht!D584/(Übersicht!E584^'Perzentile Weiblich'!$K$34)</f>
        <v>#DIV/0!</v>
      </c>
      <c r="N584" t="e">
        <f>Übersicht!F584/(Übersicht!G584^'Perzentile Weiblich'!$K$42)</f>
        <v>#DIV/0!</v>
      </c>
      <c r="O584" t="e">
        <f>Übersicht!H584/(Übersicht!I584^'Perzentile Weiblich'!$K$11)</f>
        <v>#DIV/0!</v>
      </c>
    </row>
    <row r="585" spans="13:15" x14ac:dyDescent="0.3">
      <c r="M585" t="e">
        <f>Übersicht!D585/(Übersicht!E585^'Perzentile Weiblich'!$K$34)</f>
        <v>#DIV/0!</v>
      </c>
      <c r="N585" t="e">
        <f>Übersicht!F585/(Übersicht!G585^'Perzentile Weiblich'!$K$42)</f>
        <v>#DIV/0!</v>
      </c>
      <c r="O585" t="e">
        <f>Übersicht!H585/(Übersicht!I585^'Perzentile Weiblich'!$K$11)</f>
        <v>#DIV/0!</v>
      </c>
    </row>
    <row r="586" spans="13:15" x14ac:dyDescent="0.3">
      <c r="M586" t="e">
        <f>Übersicht!D586/(Übersicht!E586^'Perzentile Weiblich'!$K$34)</f>
        <v>#DIV/0!</v>
      </c>
      <c r="N586" t="e">
        <f>Übersicht!F586/(Übersicht!G586^'Perzentile Weiblich'!$K$42)</f>
        <v>#DIV/0!</v>
      </c>
      <c r="O586" t="e">
        <f>Übersicht!H586/(Übersicht!I586^'Perzentile Weiblich'!$K$11)</f>
        <v>#DIV/0!</v>
      </c>
    </row>
    <row r="587" spans="13:15" x14ac:dyDescent="0.3">
      <c r="M587" t="e">
        <f>Übersicht!D587/(Übersicht!E587^'Perzentile Weiblich'!$K$34)</f>
        <v>#DIV/0!</v>
      </c>
      <c r="N587" t="e">
        <f>Übersicht!F587/(Übersicht!G587^'Perzentile Weiblich'!$K$42)</f>
        <v>#DIV/0!</v>
      </c>
      <c r="O587" t="e">
        <f>Übersicht!H587/(Übersicht!I587^'Perzentile Weiblich'!$K$11)</f>
        <v>#DIV/0!</v>
      </c>
    </row>
    <row r="588" spans="13:15" x14ac:dyDescent="0.3">
      <c r="M588" t="e">
        <f>Übersicht!D588/(Übersicht!E588^'Perzentile Weiblich'!$K$34)</f>
        <v>#DIV/0!</v>
      </c>
      <c r="N588" t="e">
        <f>Übersicht!F588/(Übersicht!G588^'Perzentile Weiblich'!$K$42)</f>
        <v>#DIV/0!</v>
      </c>
      <c r="O588" t="e">
        <f>Übersicht!H588/(Übersicht!I588^'Perzentile Weiblich'!$K$11)</f>
        <v>#DIV/0!</v>
      </c>
    </row>
    <row r="589" spans="13:15" x14ac:dyDescent="0.3">
      <c r="M589" t="e">
        <f>Übersicht!D589/(Übersicht!E589^'Perzentile Weiblich'!$K$34)</f>
        <v>#DIV/0!</v>
      </c>
      <c r="N589" t="e">
        <f>Übersicht!F589/(Übersicht!G589^'Perzentile Weiblich'!$K$42)</f>
        <v>#DIV/0!</v>
      </c>
      <c r="O589" t="e">
        <f>Übersicht!H589/(Übersicht!I589^'Perzentile Weiblich'!$K$11)</f>
        <v>#DIV/0!</v>
      </c>
    </row>
    <row r="590" spans="13:15" x14ac:dyDescent="0.3">
      <c r="M590" t="e">
        <f>Übersicht!D590/(Übersicht!E590^'Perzentile Weiblich'!$K$34)</f>
        <v>#DIV/0!</v>
      </c>
      <c r="N590" t="e">
        <f>Übersicht!F590/(Übersicht!G590^'Perzentile Weiblich'!$K$42)</f>
        <v>#DIV/0!</v>
      </c>
      <c r="O590" t="e">
        <f>Übersicht!H590/(Übersicht!I590^'Perzentile Weiblich'!$K$11)</f>
        <v>#DIV/0!</v>
      </c>
    </row>
    <row r="591" spans="13:15" x14ac:dyDescent="0.3">
      <c r="M591" t="e">
        <f>Übersicht!D591/(Übersicht!E591^'Perzentile Weiblich'!$K$34)</f>
        <v>#DIV/0!</v>
      </c>
      <c r="N591" t="e">
        <f>Übersicht!F591/(Übersicht!G591^'Perzentile Weiblich'!$K$42)</f>
        <v>#DIV/0!</v>
      </c>
      <c r="O591" t="e">
        <f>Übersicht!H591/(Übersicht!I591^'Perzentile Weiblich'!$K$11)</f>
        <v>#DIV/0!</v>
      </c>
    </row>
    <row r="592" spans="13:15" x14ac:dyDescent="0.3">
      <c r="M592" t="e">
        <f>Übersicht!D592/(Übersicht!E592^'Perzentile Weiblich'!$K$34)</f>
        <v>#DIV/0!</v>
      </c>
      <c r="N592" t="e">
        <f>Übersicht!F592/(Übersicht!G592^'Perzentile Weiblich'!$K$42)</f>
        <v>#DIV/0!</v>
      </c>
      <c r="O592" t="e">
        <f>Übersicht!H592/(Übersicht!I592^'Perzentile Weiblich'!$K$11)</f>
        <v>#DIV/0!</v>
      </c>
    </row>
    <row r="593" spans="13:15" x14ac:dyDescent="0.3">
      <c r="M593" t="e">
        <f>Übersicht!D593/(Übersicht!E593^'Perzentile Weiblich'!$K$34)</f>
        <v>#DIV/0!</v>
      </c>
      <c r="N593" t="e">
        <f>Übersicht!F593/(Übersicht!G593^'Perzentile Weiblich'!$K$42)</f>
        <v>#DIV/0!</v>
      </c>
      <c r="O593" t="e">
        <f>Übersicht!H593/(Übersicht!I593^'Perzentile Weiblich'!$K$11)</f>
        <v>#DIV/0!</v>
      </c>
    </row>
    <row r="594" spans="13:15" x14ac:dyDescent="0.3">
      <c r="M594" t="e">
        <f>Übersicht!D594/(Übersicht!E594^'Perzentile Weiblich'!$K$34)</f>
        <v>#DIV/0!</v>
      </c>
      <c r="N594" t="e">
        <f>Übersicht!F594/(Übersicht!G594^'Perzentile Weiblich'!$K$42)</f>
        <v>#DIV/0!</v>
      </c>
      <c r="O594" t="e">
        <f>Übersicht!H594/(Übersicht!I594^'Perzentile Weiblich'!$K$11)</f>
        <v>#DIV/0!</v>
      </c>
    </row>
    <row r="595" spans="13:15" x14ac:dyDescent="0.3">
      <c r="M595" t="e">
        <f>Übersicht!D595/(Übersicht!E595^'Perzentile Weiblich'!$K$34)</f>
        <v>#DIV/0!</v>
      </c>
      <c r="N595" t="e">
        <f>Übersicht!F595/(Übersicht!G595^'Perzentile Weiblich'!$K$42)</f>
        <v>#DIV/0!</v>
      </c>
      <c r="O595" t="e">
        <f>Übersicht!H595/(Übersicht!I595^'Perzentile Weiblich'!$K$11)</f>
        <v>#DIV/0!</v>
      </c>
    </row>
    <row r="596" spans="13:15" x14ac:dyDescent="0.3">
      <c r="M596" t="e">
        <f>Übersicht!D596/(Übersicht!E596^'Perzentile Weiblich'!$K$34)</f>
        <v>#DIV/0!</v>
      </c>
      <c r="N596" t="e">
        <f>Übersicht!F596/(Übersicht!G596^'Perzentile Weiblich'!$K$42)</f>
        <v>#DIV/0!</v>
      </c>
      <c r="O596" t="e">
        <f>Übersicht!H596/(Übersicht!I596^'Perzentile Weiblich'!$K$11)</f>
        <v>#DIV/0!</v>
      </c>
    </row>
    <row r="597" spans="13:15" x14ac:dyDescent="0.3">
      <c r="M597" t="e">
        <f>Übersicht!D597/(Übersicht!E597^'Perzentile Weiblich'!$K$34)</f>
        <v>#DIV/0!</v>
      </c>
      <c r="N597" t="e">
        <f>Übersicht!F597/(Übersicht!G597^'Perzentile Weiblich'!$K$42)</f>
        <v>#DIV/0!</v>
      </c>
      <c r="O597" t="e">
        <f>Übersicht!H597/(Übersicht!I597^'Perzentile Weiblich'!$K$11)</f>
        <v>#DIV/0!</v>
      </c>
    </row>
    <row r="598" spans="13:15" x14ac:dyDescent="0.3">
      <c r="M598" t="e">
        <f>Übersicht!D598/(Übersicht!E598^'Perzentile Weiblich'!$K$34)</f>
        <v>#DIV/0!</v>
      </c>
      <c r="N598" t="e">
        <f>Übersicht!F598/(Übersicht!G598^'Perzentile Weiblich'!$K$42)</f>
        <v>#DIV/0!</v>
      </c>
      <c r="O598" t="e">
        <f>Übersicht!H598/(Übersicht!I598^'Perzentile Weiblich'!$K$11)</f>
        <v>#DIV/0!</v>
      </c>
    </row>
    <row r="599" spans="13:15" x14ac:dyDescent="0.3">
      <c r="M599" t="e">
        <f>Übersicht!D599/(Übersicht!E599^'Perzentile Weiblich'!$K$34)</f>
        <v>#DIV/0!</v>
      </c>
      <c r="N599" t="e">
        <f>Übersicht!F599/(Übersicht!G599^'Perzentile Weiblich'!$K$42)</f>
        <v>#DIV/0!</v>
      </c>
      <c r="O599" t="e">
        <f>Übersicht!H599/(Übersicht!I599^'Perzentile Weiblich'!$K$11)</f>
        <v>#DIV/0!</v>
      </c>
    </row>
    <row r="600" spans="13:15" x14ac:dyDescent="0.3">
      <c r="M600" t="e">
        <f>Übersicht!D600/(Übersicht!E600^'Perzentile Weiblich'!$K$34)</f>
        <v>#DIV/0!</v>
      </c>
      <c r="N600" t="e">
        <f>Übersicht!F600/(Übersicht!G600^'Perzentile Weiblich'!$K$42)</f>
        <v>#DIV/0!</v>
      </c>
      <c r="O600" t="e">
        <f>Übersicht!H600/(Übersicht!I600^'Perzentile Weiblich'!$K$11)</f>
        <v>#DIV/0!</v>
      </c>
    </row>
    <row r="601" spans="13:15" x14ac:dyDescent="0.3">
      <c r="M601" t="e">
        <f>Übersicht!D601/(Übersicht!E601^'Perzentile Weiblich'!$K$34)</f>
        <v>#DIV/0!</v>
      </c>
      <c r="N601" t="e">
        <f>Übersicht!F601/(Übersicht!G601^'Perzentile Weiblich'!$K$42)</f>
        <v>#DIV/0!</v>
      </c>
      <c r="O601" t="e">
        <f>Übersicht!H601/(Übersicht!I601^'Perzentile Weiblich'!$K$11)</f>
        <v>#DIV/0!</v>
      </c>
    </row>
    <row r="602" spans="13:15" x14ac:dyDescent="0.3">
      <c r="M602" t="e">
        <f>Übersicht!D602/(Übersicht!E602^'Perzentile Weiblich'!$K$34)</f>
        <v>#DIV/0!</v>
      </c>
      <c r="N602" t="e">
        <f>Übersicht!F602/(Übersicht!G602^'Perzentile Weiblich'!$K$42)</f>
        <v>#DIV/0!</v>
      </c>
      <c r="O602" t="e">
        <f>Übersicht!H602/(Übersicht!I602^'Perzentile Weiblich'!$K$11)</f>
        <v>#DIV/0!</v>
      </c>
    </row>
    <row r="603" spans="13:15" x14ac:dyDescent="0.3">
      <c r="M603" t="e">
        <f>Übersicht!D603/(Übersicht!E603^'Perzentile Weiblich'!$K$34)</f>
        <v>#DIV/0!</v>
      </c>
      <c r="N603" t="e">
        <f>Übersicht!F603/(Übersicht!G603^'Perzentile Weiblich'!$K$42)</f>
        <v>#DIV/0!</v>
      </c>
      <c r="O603" t="e">
        <f>Übersicht!H603/(Übersicht!I603^'Perzentile Weiblich'!$K$11)</f>
        <v>#DIV/0!</v>
      </c>
    </row>
    <row r="604" spans="13:15" x14ac:dyDescent="0.3">
      <c r="M604" t="e">
        <f>Übersicht!D604/(Übersicht!E604^'Perzentile Weiblich'!$K$34)</f>
        <v>#DIV/0!</v>
      </c>
      <c r="N604" t="e">
        <f>Übersicht!F604/(Übersicht!G604^'Perzentile Weiblich'!$K$42)</f>
        <v>#DIV/0!</v>
      </c>
      <c r="O604" t="e">
        <f>Übersicht!H604/(Übersicht!I604^'Perzentile Weiblich'!$K$11)</f>
        <v>#DIV/0!</v>
      </c>
    </row>
    <row r="605" spans="13:15" x14ac:dyDescent="0.3">
      <c r="M605" t="e">
        <f>Übersicht!D605/(Übersicht!E605^'Perzentile Weiblich'!$K$34)</f>
        <v>#DIV/0!</v>
      </c>
      <c r="N605" t="e">
        <f>Übersicht!F605/(Übersicht!G605^'Perzentile Weiblich'!$K$42)</f>
        <v>#DIV/0!</v>
      </c>
      <c r="O605" t="e">
        <f>Übersicht!H605/(Übersicht!I605^'Perzentile Weiblich'!$K$11)</f>
        <v>#DIV/0!</v>
      </c>
    </row>
    <row r="606" spans="13:15" x14ac:dyDescent="0.3">
      <c r="M606" t="e">
        <f>Übersicht!D606/(Übersicht!E606^'Perzentile Weiblich'!$K$34)</f>
        <v>#DIV/0!</v>
      </c>
      <c r="N606" t="e">
        <f>Übersicht!F606/(Übersicht!G606^'Perzentile Weiblich'!$K$42)</f>
        <v>#DIV/0!</v>
      </c>
      <c r="O606" t="e">
        <f>Übersicht!H606/(Übersicht!I606^'Perzentile Weiblich'!$K$11)</f>
        <v>#DIV/0!</v>
      </c>
    </row>
    <row r="607" spans="13:15" x14ac:dyDescent="0.3">
      <c r="M607" t="e">
        <f>Übersicht!D607/(Übersicht!E607^'Perzentile Weiblich'!$K$34)</f>
        <v>#DIV/0!</v>
      </c>
      <c r="N607" t="e">
        <f>Übersicht!F607/(Übersicht!G607^'Perzentile Weiblich'!$K$42)</f>
        <v>#DIV/0!</v>
      </c>
      <c r="O607" t="e">
        <f>Übersicht!H607/(Übersicht!I607^'Perzentile Weiblich'!$K$11)</f>
        <v>#DIV/0!</v>
      </c>
    </row>
    <row r="608" spans="13:15" x14ac:dyDescent="0.3">
      <c r="M608" t="e">
        <f>Übersicht!D608/(Übersicht!E608^'Perzentile Weiblich'!$K$34)</f>
        <v>#DIV/0!</v>
      </c>
      <c r="N608" t="e">
        <f>Übersicht!F608/(Übersicht!G608^'Perzentile Weiblich'!$K$42)</f>
        <v>#DIV/0!</v>
      </c>
      <c r="O608" t="e">
        <f>Übersicht!H608/(Übersicht!I608^'Perzentile Weiblich'!$K$11)</f>
        <v>#DIV/0!</v>
      </c>
    </row>
    <row r="609" spans="13:15" x14ac:dyDescent="0.3">
      <c r="M609" t="e">
        <f>Übersicht!D609/(Übersicht!E609^'Perzentile Weiblich'!$K$34)</f>
        <v>#DIV/0!</v>
      </c>
      <c r="N609" t="e">
        <f>Übersicht!F609/(Übersicht!G609^'Perzentile Weiblich'!$K$42)</f>
        <v>#DIV/0!</v>
      </c>
      <c r="O609" t="e">
        <f>Übersicht!H609/(Übersicht!I609^'Perzentile Weiblich'!$K$11)</f>
        <v>#DIV/0!</v>
      </c>
    </row>
    <row r="610" spans="13:15" x14ac:dyDescent="0.3">
      <c r="M610" t="e">
        <f>Übersicht!D610/(Übersicht!E610^'Perzentile Weiblich'!$K$34)</f>
        <v>#DIV/0!</v>
      </c>
      <c r="N610" t="e">
        <f>Übersicht!F610/(Übersicht!G610^'Perzentile Weiblich'!$K$42)</f>
        <v>#DIV/0!</v>
      </c>
      <c r="O610" t="e">
        <f>Übersicht!H610/(Übersicht!I610^'Perzentile Weiblich'!$K$11)</f>
        <v>#DIV/0!</v>
      </c>
    </row>
    <row r="611" spans="13:15" x14ac:dyDescent="0.3">
      <c r="M611" t="e">
        <f>Übersicht!D611/(Übersicht!E611^'Perzentile Weiblich'!$K$34)</f>
        <v>#DIV/0!</v>
      </c>
      <c r="N611" t="e">
        <f>Übersicht!F611/(Übersicht!G611^'Perzentile Weiblich'!$K$42)</f>
        <v>#DIV/0!</v>
      </c>
      <c r="O611" t="e">
        <f>Übersicht!H611/(Übersicht!I611^'Perzentile Weiblich'!$K$11)</f>
        <v>#DIV/0!</v>
      </c>
    </row>
    <row r="612" spans="13:15" x14ac:dyDescent="0.3">
      <c r="M612" t="e">
        <f>Übersicht!D612/(Übersicht!E612^'Perzentile Weiblich'!$K$34)</f>
        <v>#DIV/0!</v>
      </c>
      <c r="N612" t="e">
        <f>Übersicht!F612/(Übersicht!G612^'Perzentile Weiblich'!$K$42)</f>
        <v>#DIV/0!</v>
      </c>
      <c r="O612" t="e">
        <f>Übersicht!H612/(Übersicht!I612^'Perzentile Weiblich'!$K$11)</f>
        <v>#DIV/0!</v>
      </c>
    </row>
    <row r="613" spans="13:15" x14ac:dyDescent="0.3">
      <c r="M613" t="e">
        <f>Übersicht!D613/(Übersicht!E613^'Perzentile Weiblich'!$K$34)</f>
        <v>#DIV/0!</v>
      </c>
      <c r="N613" t="e">
        <f>Übersicht!F613/(Übersicht!G613^'Perzentile Weiblich'!$K$42)</f>
        <v>#DIV/0!</v>
      </c>
      <c r="O613" t="e">
        <f>Übersicht!H613/(Übersicht!I613^'Perzentile Weiblich'!$K$11)</f>
        <v>#DIV/0!</v>
      </c>
    </row>
    <row r="614" spans="13:15" x14ac:dyDescent="0.3">
      <c r="M614" t="e">
        <f>Übersicht!D614/(Übersicht!E614^'Perzentile Weiblich'!$K$34)</f>
        <v>#DIV/0!</v>
      </c>
      <c r="N614" t="e">
        <f>Übersicht!F614/(Übersicht!G614^'Perzentile Weiblich'!$K$42)</f>
        <v>#DIV/0!</v>
      </c>
      <c r="O614" t="e">
        <f>Übersicht!H614/(Übersicht!I614^'Perzentile Weiblich'!$K$11)</f>
        <v>#DIV/0!</v>
      </c>
    </row>
    <row r="615" spans="13:15" x14ac:dyDescent="0.3">
      <c r="M615" t="e">
        <f>Übersicht!D615/(Übersicht!E615^'Perzentile Weiblich'!$K$34)</f>
        <v>#DIV/0!</v>
      </c>
      <c r="N615" t="e">
        <f>Übersicht!F615/(Übersicht!G615^'Perzentile Weiblich'!$K$42)</f>
        <v>#DIV/0!</v>
      </c>
      <c r="O615" t="e">
        <f>Übersicht!H615/(Übersicht!I615^'Perzentile Weiblich'!$K$11)</f>
        <v>#DIV/0!</v>
      </c>
    </row>
    <row r="616" spans="13:15" x14ac:dyDescent="0.3">
      <c r="M616" t="e">
        <f>Übersicht!D616/(Übersicht!E616^'Perzentile Weiblich'!$K$34)</f>
        <v>#DIV/0!</v>
      </c>
      <c r="N616" t="e">
        <f>Übersicht!F616/(Übersicht!G616^'Perzentile Weiblich'!$K$42)</f>
        <v>#DIV/0!</v>
      </c>
      <c r="O616" t="e">
        <f>Übersicht!H616/(Übersicht!I616^'Perzentile Weiblich'!$K$11)</f>
        <v>#DIV/0!</v>
      </c>
    </row>
    <row r="617" spans="13:15" x14ac:dyDescent="0.3">
      <c r="M617" t="e">
        <f>Übersicht!D617/(Übersicht!E617^'Perzentile Weiblich'!$K$34)</f>
        <v>#DIV/0!</v>
      </c>
      <c r="N617" t="e">
        <f>Übersicht!F617/(Übersicht!G617^'Perzentile Weiblich'!$K$42)</f>
        <v>#DIV/0!</v>
      </c>
      <c r="O617" t="e">
        <f>Übersicht!H617/(Übersicht!I617^'Perzentile Weiblich'!$K$11)</f>
        <v>#DIV/0!</v>
      </c>
    </row>
    <row r="618" spans="13:15" x14ac:dyDescent="0.3">
      <c r="M618" t="e">
        <f>Übersicht!D618/(Übersicht!E618^'Perzentile Weiblich'!$K$34)</f>
        <v>#DIV/0!</v>
      </c>
      <c r="N618" t="e">
        <f>Übersicht!F618/(Übersicht!G618^'Perzentile Weiblich'!$K$42)</f>
        <v>#DIV/0!</v>
      </c>
      <c r="O618" t="e">
        <f>Übersicht!H618/(Übersicht!I618^'Perzentile Weiblich'!$K$11)</f>
        <v>#DIV/0!</v>
      </c>
    </row>
    <row r="619" spans="13:15" x14ac:dyDescent="0.3">
      <c r="M619" t="e">
        <f>Übersicht!D619/(Übersicht!E619^'Perzentile Weiblich'!$K$34)</f>
        <v>#DIV/0!</v>
      </c>
      <c r="N619" t="e">
        <f>Übersicht!F619/(Übersicht!G619^'Perzentile Weiblich'!$K$42)</f>
        <v>#DIV/0!</v>
      </c>
      <c r="O619" t="e">
        <f>Übersicht!H619/(Übersicht!I619^'Perzentile Weiblich'!$K$11)</f>
        <v>#DIV/0!</v>
      </c>
    </row>
    <row r="620" spans="13:15" x14ac:dyDescent="0.3">
      <c r="M620" t="e">
        <f>Übersicht!D620/(Übersicht!E620^'Perzentile Weiblich'!$K$34)</f>
        <v>#DIV/0!</v>
      </c>
      <c r="N620" t="e">
        <f>Übersicht!F620/(Übersicht!G620^'Perzentile Weiblich'!$K$42)</f>
        <v>#DIV/0!</v>
      </c>
      <c r="O620" t="e">
        <f>Übersicht!H620/(Übersicht!I620^'Perzentile Weiblich'!$K$11)</f>
        <v>#DIV/0!</v>
      </c>
    </row>
    <row r="621" spans="13:15" x14ac:dyDescent="0.3">
      <c r="M621" t="e">
        <f>Übersicht!D621/(Übersicht!E621^'Perzentile Weiblich'!$K$34)</f>
        <v>#DIV/0!</v>
      </c>
      <c r="N621" t="e">
        <f>Übersicht!F621/(Übersicht!G621^'Perzentile Weiblich'!$K$42)</f>
        <v>#DIV/0!</v>
      </c>
      <c r="O621" t="e">
        <f>Übersicht!H621/(Übersicht!I621^'Perzentile Weiblich'!$K$11)</f>
        <v>#DIV/0!</v>
      </c>
    </row>
    <row r="622" spans="13:15" x14ac:dyDescent="0.3">
      <c r="M622" t="e">
        <f>Übersicht!D622/(Übersicht!E622^'Perzentile Weiblich'!$K$34)</f>
        <v>#DIV/0!</v>
      </c>
      <c r="N622" t="e">
        <f>Übersicht!F622/(Übersicht!G622^'Perzentile Weiblich'!$K$42)</f>
        <v>#DIV/0!</v>
      </c>
      <c r="O622" t="e">
        <f>Übersicht!H622/(Übersicht!I622^'Perzentile Weiblich'!$K$11)</f>
        <v>#DIV/0!</v>
      </c>
    </row>
    <row r="623" spans="13:15" x14ac:dyDescent="0.3">
      <c r="M623" t="e">
        <f>Übersicht!D623/(Übersicht!E623^'Perzentile Weiblich'!$K$34)</f>
        <v>#DIV/0!</v>
      </c>
      <c r="N623" t="e">
        <f>Übersicht!F623/(Übersicht!G623^'Perzentile Weiblich'!$K$42)</f>
        <v>#DIV/0!</v>
      </c>
      <c r="O623" t="e">
        <f>Übersicht!H623/(Übersicht!I623^'Perzentile Weiblich'!$K$11)</f>
        <v>#DIV/0!</v>
      </c>
    </row>
    <row r="624" spans="13:15" x14ac:dyDescent="0.3">
      <c r="M624" t="e">
        <f>Übersicht!D624/(Übersicht!E624^'Perzentile Weiblich'!$K$34)</f>
        <v>#DIV/0!</v>
      </c>
      <c r="N624" t="e">
        <f>Übersicht!F624/(Übersicht!G624^'Perzentile Weiblich'!$K$42)</f>
        <v>#DIV/0!</v>
      </c>
      <c r="O624" t="e">
        <f>Übersicht!H624/(Übersicht!I624^'Perzentile Weiblich'!$K$11)</f>
        <v>#DIV/0!</v>
      </c>
    </row>
    <row r="625" spans="13:15" x14ac:dyDescent="0.3">
      <c r="M625" t="e">
        <f>Übersicht!D625/(Übersicht!E625^'Perzentile Weiblich'!$K$34)</f>
        <v>#DIV/0!</v>
      </c>
      <c r="N625" t="e">
        <f>Übersicht!F625/(Übersicht!G625^'Perzentile Weiblich'!$K$42)</f>
        <v>#DIV/0!</v>
      </c>
      <c r="O625" t="e">
        <f>Übersicht!H625/(Übersicht!I625^'Perzentile Weiblich'!$K$11)</f>
        <v>#DIV/0!</v>
      </c>
    </row>
    <row r="626" spans="13:15" x14ac:dyDescent="0.3">
      <c r="M626" t="e">
        <f>Übersicht!D626/(Übersicht!E626^'Perzentile Weiblich'!$K$34)</f>
        <v>#DIV/0!</v>
      </c>
      <c r="N626" t="e">
        <f>Übersicht!F626/(Übersicht!G626^'Perzentile Weiblich'!$K$42)</f>
        <v>#DIV/0!</v>
      </c>
      <c r="O626" t="e">
        <f>Übersicht!H626/(Übersicht!I626^'Perzentile Weiblich'!$K$11)</f>
        <v>#DIV/0!</v>
      </c>
    </row>
    <row r="627" spans="13:15" x14ac:dyDescent="0.3">
      <c r="M627" t="e">
        <f>Übersicht!D627/(Übersicht!E627^'Perzentile Weiblich'!$K$34)</f>
        <v>#DIV/0!</v>
      </c>
      <c r="N627" t="e">
        <f>Übersicht!F627/(Übersicht!G627^'Perzentile Weiblich'!$K$42)</f>
        <v>#DIV/0!</v>
      </c>
      <c r="O627" t="e">
        <f>Übersicht!H627/(Übersicht!I627^'Perzentile Weiblich'!$K$11)</f>
        <v>#DIV/0!</v>
      </c>
    </row>
    <row r="628" spans="13:15" x14ac:dyDescent="0.3">
      <c r="M628" t="e">
        <f>Übersicht!D628/(Übersicht!E628^'Perzentile Weiblich'!$K$34)</f>
        <v>#DIV/0!</v>
      </c>
      <c r="N628" t="e">
        <f>Übersicht!F628/(Übersicht!G628^'Perzentile Weiblich'!$K$42)</f>
        <v>#DIV/0!</v>
      </c>
      <c r="O628" t="e">
        <f>Übersicht!H628/(Übersicht!I628^'Perzentile Weiblich'!$K$11)</f>
        <v>#DIV/0!</v>
      </c>
    </row>
    <row r="629" spans="13:15" x14ac:dyDescent="0.3">
      <c r="M629" t="e">
        <f>Übersicht!D629/(Übersicht!E629^'Perzentile Weiblich'!$K$34)</f>
        <v>#DIV/0!</v>
      </c>
      <c r="N629" t="e">
        <f>Übersicht!F629/(Übersicht!G629^'Perzentile Weiblich'!$K$42)</f>
        <v>#DIV/0!</v>
      </c>
      <c r="O629" t="e">
        <f>Übersicht!H629/(Übersicht!I629^'Perzentile Weiblich'!$K$11)</f>
        <v>#DIV/0!</v>
      </c>
    </row>
    <row r="630" spans="13:15" x14ac:dyDescent="0.3">
      <c r="M630" t="e">
        <f>Übersicht!D630/(Übersicht!E630^'Perzentile Weiblich'!$K$34)</f>
        <v>#DIV/0!</v>
      </c>
      <c r="N630" t="e">
        <f>Übersicht!F630/(Übersicht!G630^'Perzentile Weiblich'!$K$42)</f>
        <v>#DIV/0!</v>
      </c>
      <c r="O630" t="e">
        <f>Übersicht!H630/(Übersicht!I630^'Perzentile Weiblich'!$K$11)</f>
        <v>#DIV/0!</v>
      </c>
    </row>
    <row r="631" spans="13:15" x14ac:dyDescent="0.3">
      <c r="M631" t="e">
        <f>Übersicht!D631/(Übersicht!E631^'Perzentile Weiblich'!$K$34)</f>
        <v>#DIV/0!</v>
      </c>
      <c r="N631" t="e">
        <f>Übersicht!F631/(Übersicht!G631^'Perzentile Weiblich'!$K$42)</f>
        <v>#DIV/0!</v>
      </c>
      <c r="O631" t="e">
        <f>Übersicht!H631/(Übersicht!I631^'Perzentile Weiblich'!$K$11)</f>
        <v>#DIV/0!</v>
      </c>
    </row>
    <row r="632" spans="13:15" x14ac:dyDescent="0.3">
      <c r="M632" t="e">
        <f>Übersicht!D632/(Übersicht!E632^'Perzentile Weiblich'!$K$34)</f>
        <v>#DIV/0!</v>
      </c>
      <c r="N632" t="e">
        <f>Übersicht!F632/(Übersicht!G632^'Perzentile Weiblich'!$K$42)</f>
        <v>#DIV/0!</v>
      </c>
      <c r="O632" t="e">
        <f>Übersicht!H632/(Übersicht!I632^'Perzentile Weiblich'!$K$11)</f>
        <v>#DIV/0!</v>
      </c>
    </row>
    <row r="633" spans="13:15" x14ac:dyDescent="0.3">
      <c r="M633" t="e">
        <f>Übersicht!D633/(Übersicht!E633^'Perzentile Weiblich'!$K$34)</f>
        <v>#DIV/0!</v>
      </c>
      <c r="N633" t="e">
        <f>Übersicht!F633/(Übersicht!G633^'Perzentile Weiblich'!$K$42)</f>
        <v>#DIV/0!</v>
      </c>
      <c r="O633" t="e">
        <f>Übersicht!H633/(Übersicht!I633^'Perzentile Weiblich'!$K$11)</f>
        <v>#DIV/0!</v>
      </c>
    </row>
    <row r="634" spans="13:15" x14ac:dyDescent="0.3">
      <c r="M634" t="e">
        <f>Übersicht!D634/(Übersicht!E634^'Perzentile Weiblich'!$K$34)</f>
        <v>#DIV/0!</v>
      </c>
      <c r="N634" t="e">
        <f>Übersicht!F634/(Übersicht!G634^'Perzentile Weiblich'!$K$42)</f>
        <v>#DIV/0!</v>
      </c>
      <c r="O634" t="e">
        <f>Übersicht!H634/(Übersicht!I634^'Perzentile Weiblich'!$K$11)</f>
        <v>#DIV/0!</v>
      </c>
    </row>
    <row r="635" spans="13:15" x14ac:dyDescent="0.3">
      <c r="M635" t="e">
        <f>Übersicht!D635/(Übersicht!E635^'Perzentile Weiblich'!$K$34)</f>
        <v>#DIV/0!</v>
      </c>
      <c r="N635" t="e">
        <f>Übersicht!F635/(Übersicht!G635^'Perzentile Weiblich'!$K$42)</f>
        <v>#DIV/0!</v>
      </c>
      <c r="O635" t="e">
        <f>Übersicht!H635/(Übersicht!I635^'Perzentile Weiblich'!$K$11)</f>
        <v>#DIV/0!</v>
      </c>
    </row>
    <row r="636" spans="13:15" x14ac:dyDescent="0.3">
      <c r="M636" t="e">
        <f>Übersicht!D636/(Übersicht!E636^'Perzentile Weiblich'!$K$34)</f>
        <v>#DIV/0!</v>
      </c>
      <c r="N636" t="e">
        <f>Übersicht!F636/(Übersicht!G636^'Perzentile Weiblich'!$K$42)</f>
        <v>#DIV/0!</v>
      </c>
      <c r="O636" t="e">
        <f>Übersicht!H636/(Übersicht!I636^'Perzentile Weiblich'!$K$11)</f>
        <v>#DIV/0!</v>
      </c>
    </row>
    <row r="637" spans="13:15" x14ac:dyDescent="0.3">
      <c r="M637" t="e">
        <f>Übersicht!D637/(Übersicht!E637^'Perzentile Weiblich'!$K$34)</f>
        <v>#DIV/0!</v>
      </c>
      <c r="N637" t="e">
        <f>Übersicht!F637/(Übersicht!G637^'Perzentile Weiblich'!$K$42)</f>
        <v>#DIV/0!</v>
      </c>
      <c r="O637" t="e">
        <f>Übersicht!H637/(Übersicht!I637^'Perzentile Weiblich'!$K$11)</f>
        <v>#DIV/0!</v>
      </c>
    </row>
    <row r="638" spans="13:15" x14ac:dyDescent="0.3">
      <c r="M638" t="e">
        <f>Übersicht!D638/(Übersicht!E638^'Perzentile Weiblich'!$K$34)</f>
        <v>#DIV/0!</v>
      </c>
      <c r="N638" t="e">
        <f>Übersicht!F638/(Übersicht!G638^'Perzentile Weiblich'!$K$42)</f>
        <v>#DIV/0!</v>
      </c>
      <c r="O638" t="e">
        <f>Übersicht!H638/(Übersicht!I638^'Perzentile Weiblich'!$K$11)</f>
        <v>#DIV/0!</v>
      </c>
    </row>
    <row r="639" spans="13:15" x14ac:dyDescent="0.3">
      <c r="M639" t="e">
        <f>Übersicht!D639/(Übersicht!E639^'Perzentile Weiblich'!$K$34)</f>
        <v>#DIV/0!</v>
      </c>
      <c r="N639" t="e">
        <f>Übersicht!F639/(Übersicht!G639^'Perzentile Weiblich'!$K$42)</f>
        <v>#DIV/0!</v>
      </c>
      <c r="O639" t="e">
        <f>Übersicht!H639/(Übersicht!I639^'Perzentile Weiblich'!$K$11)</f>
        <v>#DIV/0!</v>
      </c>
    </row>
    <row r="640" spans="13:15" x14ac:dyDescent="0.3">
      <c r="M640" t="e">
        <f>Übersicht!D640/(Übersicht!E640^'Perzentile Weiblich'!$K$34)</f>
        <v>#DIV/0!</v>
      </c>
      <c r="N640" t="e">
        <f>Übersicht!F640/(Übersicht!G640^'Perzentile Weiblich'!$K$42)</f>
        <v>#DIV/0!</v>
      </c>
      <c r="O640" t="e">
        <f>Übersicht!H640/(Übersicht!I640^'Perzentile Weiblich'!$K$11)</f>
        <v>#DIV/0!</v>
      </c>
    </row>
    <row r="641" spans="13:15" x14ac:dyDescent="0.3">
      <c r="M641" t="e">
        <f>Übersicht!D641/(Übersicht!E641^'Perzentile Weiblich'!$K$34)</f>
        <v>#DIV/0!</v>
      </c>
      <c r="N641" t="e">
        <f>Übersicht!F641/(Übersicht!G641^'Perzentile Weiblich'!$K$42)</f>
        <v>#DIV/0!</v>
      </c>
      <c r="O641" t="e">
        <f>Übersicht!H641/(Übersicht!I641^'Perzentile Weiblich'!$K$11)</f>
        <v>#DIV/0!</v>
      </c>
    </row>
    <row r="642" spans="13:15" x14ac:dyDescent="0.3">
      <c r="M642" t="e">
        <f>Übersicht!D642/(Übersicht!E642^'Perzentile Weiblich'!$K$34)</f>
        <v>#DIV/0!</v>
      </c>
      <c r="N642" t="e">
        <f>Übersicht!F642/(Übersicht!G642^'Perzentile Weiblich'!$K$42)</f>
        <v>#DIV/0!</v>
      </c>
      <c r="O642" t="e">
        <f>Übersicht!H642/(Übersicht!I642^'Perzentile Weiblich'!$K$11)</f>
        <v>#DIV/0!</v>
      </c>
    </row>
    <row r="643" spans="13:15" x14ac:dyDescent="0.3">
      <c r="M643" t="e">
        <f>Übersicht!D643/(Übersicht!E643^'Perzentile Weiblich'!$K$34)</f>
        <v>#DIV/0!</v>
      </c>
      <c r="N643" t="e">
        <f>Übersicht!F643/(Übersicht!G643^'Perzentile Weiblich'!$K$42)</f>
        <v>#DIV/0!</v>
      </c>
      <c r="O643" t="e">
        <f>Übersicht!H643/(Übersicht!I643^'Perzentile Weiblich'!$K$11)</f>
        <v>#DIV/0!</v>
      </c>
    </row>
    <row r="644" spans="13:15" x14ac:dyDescent="0.3">
      <c r="M644" t="e">
        <f>Übersicht!D644/(Übersicht!E644^'Perzentile Weiblich'!$K$34)</f>
        <v>#DIV/0!</v>
      </c>
      <c r="N644" t="e">
        <f>Übersicht!F644/(Übersicht!G644^'Perzentile Weiblich'!$K$42)</f>
        <v>#DIV/0!</v>
      </c>
      <c r="O644" t="e">
        <f>Übersicht!H644/(Übersicht!I644^'Perzentile Weiblich'!$K$11)</f>
        <v>#DIV/0!</v>
      </c>
    </row>
    <row r="645" spans="13:15" x14ac:dyDescent="0.3">
      <c r="M645" t="e">
        <f>Übersicht!D645/(Übersicht!E645^'Perzentile Weiblich'!$K$34)</f>
        <v>#DIV/0!</v>
      </c>
      <c r="N645" t="e">
        <f>Übersicht!F645/(Übersicht!G645^'Perzentile Weiblich'!$K$42)</f>
        <v>#DIV/0!</v>
      </c>
      <c r="O645" t="e">
        <f>Übersicht!H645/(Übersicht!I645^'Perzentile Weiblich'!$K$11)</f>
        <v>#DIV/0!</v>
      </c>
    </row>
    <row r="646" spans="13:15" x14ac:dyDescent="0.3">
      <c r="M646" t="e">
        <f>Übersicht!D646/(Übersicht!E646^'Perzentile Weiblich'!$K$34)</f>
        <v>#DIV/0!</v>
      </c>
      <c r="N646" t="e">
        <f>Übersicht!F646/(Übersicht!G646^'Perzentile Weiblich'!$K$42)</f>
        <v>#DIV/0!</v>
      </c>
      <c r="O646" t="e">
        <f>Übersicht!H646/(Übersicht!I646^'Perzentile Weiblich'!$K$11)</f>
        <v>#DIV/0!</v>
      </c>
    </row>
    <row r="647" spans="13:15" x14ac:dyDescent="0.3">
      <c r="M647" t="e">
        <f>Übersicht!D647/(Übersicht!E647^'Perzentile Weiblich'!$K$34)</f>
        <v>#DIV/0!</v>
      </c>
      <c r="N647" t="e">
        <f>Übersicht!F647/(Übersicht!G647^'Perzentile Weiblich'!$K$42)</f>
        <v>#DIV/0!</v>
      </c>
      <c r="O647" t="e">
        <f>Übersicht!H647/(Übersicht!I647^'Perzentile Weiblich'!$K$11)</f>
        <v>#DIV/0!</v>
      </c>
    </row>
    <row r="648" spans="13:15" x14ac:dyDescent="0.3">
      <c r="M648" t="e">
        <f>Übersicht!D648/(Übersicht!E648^'Perzentile Weiblich'!$K$34)</f>
        <v>#DIV/0!</v>
      </c>
      <c r="N648" t="e">
        <f>Übersicht!F648/(Übersicht!G648^'Perzentile Weiblich'!$K$42)</f>
        <v>#DIV/0!</v>
      </c>
      <c r="O648" t="e">
        <f>Übersicht!H648/(Übersicht!I648^'Perzentile Weiblich'!$K$11)</f>
        <v>#DIV/0!</v>
      </c>
    </row>
    <row r="649" spans="13:15" x14ac:dyDescent="0.3">
      <c r="M649" t="e">
        <f>Übersicht!D649/(Übersicht!E649^'Perzentile Weiblich'!$K$34)</f>
        <v>#DIV/0!</v>
      </c>
      <c r="N649" t="e">
        <f>Übersicht!F649/(Übersicht!G649^'Perzentile Weiblich'!$K$42)</f>
        <v>#DIV/0!</v>
      </c>
      <c r="O649" t="e">
        <f>Übersicht!H649/(Übersicht!I649^'Perzentile Weiblich'!$K$11)</f>
        <v>#DIV/0!</v>
      </c>
    </row>
    <row r="650" spans="13:15" x14ac:dyDescent="0.3">
      <c r="M650" t="e">
        <f>Übersicht!D650/(Übersicht!E650^'Perzentile Weiblich'!$K$34)</f>
        <v>#DIV/0!</v>
      </c>
      <c r="N650" t="e">
        <f>Übersicht!F650/(Übersicht!G650^'Perzentile Weiblich'!$K$42)</f>
        <v>#DIV/0!</v>
      </c>
      <c r="O650" t="e">
        <f>Übersicht!H650/(Übersicht!I650^'Perzentile Weiblich'!$K$11)</f>
        <v>#DIV/0!</v>
      </c>
    </row>
    <row r="651" spans="13:15" x14ac:dyDescent="0.3">
      <c r="M651" t="e">
        <f>Übersicht!D651/(Übersicht!E651^'Perzentile Weiblich'!$K$34)</f>
        <v>#DIV/0!</v>
      </c>
      <c r="N651" t="e">
        <f>Übersicht!F651/(Übersicht!G651^'Perzentile Weiblich'!$K$42)</f>
        <v>#DIV/0!</v>
      </c>
      <c r="O651" t="e">
        <f>Übersicht!H651/(Übersicht!I651^'Perzentile Weiblich'!$K$11)</f>
        <v>#DIV/0!</v>
      </c>
    </row>
    <row r="652" spans="13:15" x14ac:dyDescent="0.3">
      <c r="M652" t="e">
        <f>Übersicht!D652/(Übersicht!E652^'Perzentile Weiblich'!$K$34)</f>
        <v>#DIV/0!</v>
      </c>
      <c r="N652" t="e">
        <f>Übersicht!F652/(Übersicht!G652^'Perzentile Weiblich'!$K$42)</f>
        <v>#DIV/0!</v>
      </c>
      <c r="O652" t="e">
        <f>Übersicht!H652/(Übersicht!I652^'Perzentile Weiblich'!$K$11)</f>
        <v>#DIV/0!</v>
      </c>
    </row>
    <row r="653" spans="13:15" x14ac:dyDescent="0.3">
      <c r="M653" t="e">
        <f>Übersicht!D653/(Übersicht!E653^'Perzentile Weiblich'!$K$34)</f>
        <v>#DIV/0!</v>
      </c>
      <c r="N653" t="e">
        <f>Übersicht!F653/(Übersicht!G653^'Perzentile Weiblich'!$K$42)</f>
        <v>#DIV/0!</v>
      </c>
      <c r="O653" t="e">
        <f>Übersicht!H653/(Übersicht!I653^'Perzentile Weiblich'!$K$11)</f>
        <v>#DIV/0!</v>
      </c>
    </row>
    <row r="654" spans="13:15" x14ac:dyDescent="0.3">
      <c r="M654" t="e">
        <f>Übersicht!D654/(Übersicht!E654^'Perzentile Weiblich'!$K$34)</f>
        <v>#DIV/0!</v>
      </c>
      <c r="N654" t="e">
        <f>Übersicht!F654/(Übersicht!G654^'Perzentile Weiblich'!$K$42)</f>
        <v>#DIV/0!</v>
      </c>
      <c r="O654" t="e">
        <f>Übersicht!H654/(Übersicht!I654^'Perzentile Weiblich'!$K$11)</f>
        <v>#DIV/0!</v>
      </c>
    </row>
    <row r="655" spans="13:15" x14ac:dyDescent="0.3">
      <c r="M655" t="e">
        <f>Übersicht!D655/(Übersicht!E655^'Perzentile Weiblich'!$K$34)</f>
        <v>#DIV/0!</v>
      </c>
      <c r="N655" t="e">
        <f>Übersicht!F655/(Übersicht!G655^'Perzentile Weiblich'!$K$42)</f>
        <v>#DIV/0!</v>
      </c>
      <c r="O655" t="e">
        <f>Übersicht!H655/(Übersicht!I655^'Perzentile Weiblich'!$K$11)</f>
        <v>#DIV/0!</v>
      </c>
    </row>
    <row r="656" spans="13:15" x14ac:dyDescent="0.3">
      <c r="M656" t="e">
        <f>Übersicht!D656/(Übersicht!E656^'Perzentile Weiblich'!$K$34)</f>
        <v>#DIV/0!</v>
      </c>
      <c r="N656" t="e">
        <f>Übersicht!F656/(Übersicht!G656^'Perzentile Weiblich'!$K$42)</f>
        <v>#DIV/0!</v>
      </c>
      <c r="O656" t="e">
        <f>Übersicht!H656/(Übersicht!I656^'Perzentile Weiblich'!$K$11)</f>
        <v>#DIV/0!</v>
      </c>
    </row>
    <row r="657" spans="13:15" x14ac:dyDescent="0.3">
      <c r="M657" t="e">
        <f>Übersicht!D657/(Übersicht!E657^'Perzentile Weiblich'!$K$34)</f>
        <v>#DIV/0!</v>
      </c>
      <c r="N657" t="e">
        <f>Übersicht!F657/(Übersicht!G657^'Perzentile Weiblich'!$K$42)</f>
        <v>#DIV/0!</v>
      </c>
      <c r="O657" t="e">
        <f>Übersicht!H657/(Übersicht!I657^'Perzentile Weiblich'!$K$11)</f>
        <v>#DIV/0!</v>
      </c>
    </row>
    <row r="658" spans="13:15" x14ac:dyDescent="0.3">
      <c r="M658" t="e">
        <f>Übersicht!D658/(Übersicht!E658^'Perzentile Weiblich'!$K$34)</f>
        <v>#DIV/0!</v>
      </c>
      <c r="N658" t="e">
        <f>Übersicht!F658/(Übersicht!G658^'Perzentile Weiblich'!$K$42)</f>
        <v>#DIV/0!</v>
      </c>
      <c r="O658" t="e">
        <f>Übersicht!H658/(Übersicht!I658^'Perzentile Weiblich'!$K$11)</f>
        <v>#DIV/0!</v>
      </c>
    </row>
    <row r="659" spans="13:15" x14ac:dyDescent="0.3">
      <c r="M659" t="e">
        <f>Übersicht!D659/(Übersicht!E659^'Perzentile Weiblich'!$K$34)</f>
        <v>#DIV/0!</v>
      </c>
      <c r="N659" t="e">
        <f>Übersicht!F659/(Übersicht!G659^'Perzentile Weiblich'!$K$42)</f>
        <v>#DIV/0!</v>
      </c>
      <c r="O659" t="e">
        <f>Übersicht!H659/(Übersicht!I659^'Perzentile Weiblich'!$K$11)</f>
        <v>#DIV/0!</v>
      </c>
    </row>
    <row r="660" spans="13:15" x14ac:dyDescent="0.3">
      <c r="M660" t="e">
        <f>Übersicht!D660/(Übersicht!E660^'Perzentile Weiblich'!$K$34)</f>
        <v>#DIV/0!</v>
      </c>
      <c r="N660" t="e">
        <f>Übersicht!F660/(Übersicht!G660^'Perzentile Weiblich'!$K$42)</f>
        <v>#DIV/0!</v>
      </c>
      <c r="O660" t="e">
        <f>Übersicht!H660/(Übersicht!I660^'Perzentile Weiblich'!$K$11)</f>
        <v>#DIV/0!</v>
      </c>
    </row>
    <row r="661" spans="13:15" x14ac:dyDescent="0.3">
      <c r="M661" t="e">
        <f>Übersicht!D661/(Übersicht!E661^'Perzentile Weiblich'!$K$34)</f>
        <v>#DIV/0!</v>
      </c>
      <c r="N661" t="e">
        <f>Übersicht!F661/(Übersicht!G661^'Perzentile Weiblich'!$K$42)</f>
        <v>#DIV/0!</v>
      </c>
      <c r="O661" t="e">
        <f>Übersicht!H661/(Übersicht!I661^'Perzentile Weiblich'!$K$11)</f>
        <v>#DIV/0!</v>
      </c>
    </row>
    <row r="662" spans="13:15" x14ac:dyDescent="0.3">
      <c r="M662" t="e">
        <f>Übersicht!D662/(Übersicht!E662^'Perzentile Weiblich'!$K$34)</f>
        <v>#DIV/0!</v>
      </c>
      <c r="N662" t="e">
        <f>Übersicht!F662/(Übersicht!G662^'Perzentile Weiblich'!$K$42)</f>
        <v>#DIV/0!</v>
      </c>
      <c r="O662" t="e">
        <f>Übersicht!H662/(Übersicht!I662^'Perzentile Weiblich'!$K$11)</f>
        <v>#DIV/0!</v>
      </c>
    </row>
    <row r="663" spans="13:15" x14ac:dyDescent="0.3">
      <c r="M663" t="e">
        <f>Übersicht!D663/(Übersicht!E663^'Perzentile Weiblich'!$K$34)</f>
        <v>#DIV/0!</v>
      </c>
      <c r="N663" t="e">
        <f>Übersicht!F663/(Übersicht!G663^'Perzentile Weiblich'!$K$42)</f>
        <v>#DIV/0!</v>
      </c>
      <c r="O663" t="e">
        <f>Übersicht!H663/(Übersicht!I663^'Perzentile Weiblich'!$K$11)</f>
        <v>#DIV/0!</v>
      </c>
    </row>
    <row r="664" spans="13:15" x14ac:dyDescent="0.3">
      <c r="M664" t="e">
        <f>Übersicht!D664/(Übersicht!E664^'Perzentile Weiblich'!$K$34)</f>
        <v>#DIV/0!</v>
      </c>
      <c r="N664" t="e">
        <f>Übersicht!F664/(Übersicht!G664^'Perzentile Weiblich'!$K$42)</f>
        <v>#DIV/0!</v>
      </c>
      <c r="O664" t="e">
        <f>Übersicht!H664/(Übersicht!I664^'Perzentile Weiblich'!$K$11)</f>
        <v>#DIV/0!</v>
      </c>
    </row>
    <row r="665" spans="13:15" x14ac:dyDescent="0.3">
      <c r="M665" t="e">
        <f>Übersicht!D665/(Übersicht!E665^'Perzentile Weiblich'!$K$34)</f>
        <v>#DIV/0!</v>
      </c>
      <c r="N665" t="e">
        <f>Übersicht!F665/(Übersicht!G665^'Perzentile Weiblich'!$K$42)</f>
        <v>#DIV/0!</v>
      </c>
      <c r="O665" t="e">
        <f>Übersicht!H665/(Übersicht!I665^'Perzentile Weiblich'!$K$11)</f>
        <v>#DIV/0!</v>
      </c>
    </row>
    <row r="666" spans="13:15" x14ac:dyDescent="0.3">
      <c r="M666" t="e">
        <f>Übersicht!D666/(Übersicht!E666^'Perzentile Weiblich'!$K$34)</f>
        <v>#DIV/0!</v>
      </c>
      <c r="N666" t="e">
        <f>Übersicht!F666/(Übersicht!G666^'Perzentile Weiblich'!$K$42)</f>
        <v>#DIV/0!</v>
      </c>
      <c r="O666" t="e">
        <f>Übersicht!H666/(Übersicht!I666^'Perzentile Weiblich'!$K$11)</f>
        <v>#DIV/0!</v>
      </c>
    </row>
    <row r="667" spans="13:15" x14ac:dyDescent="0.3">
      <c r="M667" t="e">
        <f>Übersicht!D667/(Übersicht!E667^'Perzentile Weiblich'!$K$34)</f>
        <v>#DIV/0!</v>
      </c>
      <c r="N667" t="e">
        <f>Übersicht!F667/(Übersicht!G667^'Perzentile Weiblich'!$K$42)</f>
        <v>#DIV/0!</v>
      </c>
      <c r="O667" t="e">
        <f>Übersicht!H667/(Übersicht!I667^'Perzentile Weiblich'!$K$11)</f>
        <v>#DIV/0!</v>
      </c>
    </row>
    <row r="668" spans="13:15" x14ac:dyDescent="0.3">
      <c r="M668" t="e">
        <f>Übersicht!D668/(Übersicht!E668^'Perzentile Weiblich'!$K$34)</f>
        <v>#DIV/0!</v>
      </c>
      <c r="N668" t="e">
        <f>Übersicht!F668/(Übersicht!G668^'Perzentile Weiblich'!$K$42)</f>
        <v>#DIV/0!</v>
      </c>
      <c r="O668" t="e">
        <f>Übersicht!H668/(Übersicht!I668^'Perzentile Weiblich'!$K$11)</f>
        <v>#DIV/0!</v>
      </c>
    </row>
    <row r="669" spans="13:15" x14ac:dyDescent="0.3">
      <c r="M669" t="e">
        <f>Übersicht!D669/(Übersicht!E669^'Perzentile Weiblich'!$K$34)</f>
        <v>#DIV/0!</v>
      </c>
      <c r="N669" t="e">
        <f>Übersicht!F669/(Übersicht!G669^'Perzentile Weiblich'!$K$42)</f>
        <v>#DIV/0!</v>
      </c>
      <c r="O669" t="e">
        <f>Übersicht!H669/(Übersicht!I669^'Perzentile Weiblich'!$K$11)</f>
        <v>#DIV/0!</v>
      </c>
    </row>
    <row r="670" spans="13:15" x14ac:dyDescent="0.3">
      <c r="M670" t="e">
        <f>Übersicht!D670/(Übersicht!E670^'Perzentile Weiblich'!$K$34)</f>
        <v>#DIV/0!</v>
      </c>
      <c r="N670" t="e">
        <f>Übersicht!F670/(Übersicht!G670^'Perzentile Weiblich'!$K$42)</f>
        <v>#DIV/0!</v>
      </c>
      <c r="O670" t="e">
        <f>Übersicht!H670/(Übersicht!I670^'Perzentile Weiblich'!$K$11)</f>
        <v>#DIV/0!</v>
      </c>
    </row>
    <row r="671" spans="13:15" x14ac:dyDescent="0.3">
      <c r="M671" t="e">
        <f>Übersicht!D671/(Übersicht!E671^'Perzentile Weiblich'!$K$34)</f>
        <v>#DIV/0!</v>
      </c>
      <c r="N671" t="e">
        <f>Übersicht!F671/(Übersicht!G671^'Perzentile Weiblich'!$K$42)</f>
        <v>#DIV/0!</v>
      </c>
      <c r="O671" t="e">
        <f>Übersicht!H671/(Übersicht!I671^'Perzentile Weiblich'!$K$11)</f>
        <v>#DIV/0!</v>
      </c>
    </row>
    <row r="672" spans="13:15" x14ac:dyDescent="0.3">
      <c r="M672" t="e">
        <f>Übersicht!D672/(Übersicht!E672^'Perzentile Weiblich'!$K$34)</f>
        <v>#DIV/0!</v>
      </c>
      <c r="N672" t="e">
        <f>Übersicht!F672/(Übersicht!G672^'Perzentile Weiblich'!$K$42)</f>
        <v>#DIV/0!</v>
      </c>
      <c r="O672" t="e">
        <f>Übersicht!H672/(Übersicht!I672^'Perzentile Weiblich'!$K$11)</f>
        <v>#DIV/0!</v>
      </c>
    </row>
    <row r="673" spans="13:15" x14ac:dyDescent="0.3">
      <c r="M673" t="e">
        <f>Übersicht!D673/(Übersicht!E673^'Perzentile Weiblich'!$K$34)</f>
        <v>#DIV/0!</v>
      </c>
      <c r="N673" t="e">
        <f>Übersicht!F673/(Übersicht!G673^'Perzentile Weiblich'!$K$42)</f>
        <v>#DIV/0!</v>
      </c>
      <c r="O673" t="e">
        <f>Übersicht!H673/(Übersicht!I673^'Perzentile Weiblich'!$K$11)</f>
        <v>#DIV/0!</v>
      </c>
    </row>
    <row r="674" spans="13:15" x14ac:dyDescent="0.3">
      <c r="M674" t="e">
        <f>Übersicht!D674/(Übersicht!E674^'Perzentile Weiblich'!$K$34)</f>
        <v>#DIV/0!</v>
      </c>
      <c r="N674" t="e">
        <f>Übersicht!F674/(Übersicht!G674^'Perzentile Weiblich'!$K$42)</f>
        <v>#DIV/0!</v>
      </c>
      <c r="O674" t="e">
        <f>Übersicht!H674/(Übersicht!I674^'Perzentile Weiblich'!$K$11)</f>
        <v>#DIV/0!</v>
      </c>
    </row>
    <row r="675" spans="13:15" x14ac:dyDescent="0.3">
      <c r="M675" t="e">
        <f>Übersicht!D675/(Übersicht!E675^'Perzentile Weiblich'!$K$34)</f>
        <v>#DIV/0!</v>
      </c>
      <c r="N675" t="e">
        <f>Übersicht!F675/(Übersicht!G675^'Perzentile Weiblich'!$K$42)</f>
        <v>#DIV/0!</v>
      </c>
      <c r="O675" t="e">
        <f>Übersicht!H675/(Übersicht!I675^'Perzentile Weiblich'!$K$11)</f>
        <v>#DIV/0!</v>
      </c>
    </row>
    <row r="676" spans="13:15" x14ac:dyDescent="0.3">
      <c r="M676" t="e">
        <f>Übersicht!D676/(Übersicht!E676^'Perzentile Weiblich'!$K$34)</f>
        <v>#DIV/0!</v>
      </c>
      <c r="N676" t="e">
        <f>Übersicht!F676/(Übersicht!G676^'Perzentile Weiblich'!$K$42)</f>
        <v>#DIV/0!</v>
      </c>
      <c r="O676" t="e">
        <f>Übersicht!H676/(Übersicht!I676^'Perzentile Weiblich'!$K$11)</f>
        <v>#DIV/0!</v>
      </c>
    </row>
    <row r="677" spans="13:15" x14ac:dyDescent="0.3">
      <c r="M677" t="e">
        <f>Übersicht!D677/(Übersicht!E677^'Perzentile Weiblich'!$K$34)</f>
        <v>#DIV/0!</v>
      </c>
      <c r="N677" t="e">
        <f>Übersicht!F677/(Übersicht!G677^'Perzentile Weiblich'!$K$42)</f>
        <v>#DIV/0!</v>
      </c>
      <c r="O677" t="e">
        <f>Übersicht!H677/(Übersicht!I677^'Perzentile Weiblich'!$K$11)</f>
        <v>#DIV/0!</v>
      </c>
    </row>
    <row r="678" spans="13:15" x14ac:dyDescent="0.3">
      <c r="M678" t="e">
        <f>Übersicht!D678/(Übersicht!E678^'Perzentile Weiblich'!$K$34)</f>
        <v>#DIV/0!</v>
      </c>
      <c r="N678" t="e">
        <f>Übersicht!F678/(Übersicht!G678^'Perzentile Weiblich'!$K$42)</f>
        <v>#DIV/0!</v>
      </c>
      <c r="O678" t="e">
        <f>Übersicht!H678/(Übersicht!I678^'Perzentile Weiblich'!$K$11)</f>
        <v>#DIV/0!</v>
      </c>
    </row>
    <row r="679" spans="13:15" x14ac:dyDescent="0.3">
      <c r="M679" t="e">
        <f>Übersicht!D679/(Übersicht!E679^'Perzentile Weiblich'!$K$34)</f>
        <v>#DIV/0!</v>
      </c>
      <c r="N679" t="e">
        <f>Übersicht!F679/(Übersicht!G679^'Perzentile Weiblich'!$K$42)</f>
        <v>#DIV/0!</v>
      </c>
      <c r="O679" t="e">
        <f>Übersicht!H679/(Übersicht!I679^'Perzentile Weiblich'!$K$11)</f>
        <v>#DIV/0!</v>
      </c>
    </row>
    <row r="680" spans="13:15" x14ac:dyDescent="0.3">
      <c r="M680" t="e">
        <f>Übersicht!D680/(Übersicht!E680^'Perzentile Weiblich'!$K$34)</f>
        <v>#DIV/0!</v>
      </c>
      <c r="N680" t="e">
        <f>Übersicht!F680/(Übersicht!G680^'Perzentile Weiblich'!$K$42)</f>
        <v>#DIV/0!</v>
      </c>
      <c r="O680" t="e">
        <f>Übersicht!H680/(Übersicht!I680^'Perzentile Weiblich'!$K$11)</f>
        <v>#DIV/0!</v>
      </c>
    </row>
    <row r="681" spans="13:15" x14ac:dyDescent="0.3">
      <c r="M681" t="e">
        <f>Übersicht!D681/(Übersicht!E681^'Perzentile Weiblich'!$K$34)</f>
        <v>#DIV/0!</v>
      </c>
      <c r="N681" t="e">
        <f>Übersicht!F681/(Übersicht!G681^'Perzentile Weiblich'!$K$42)</f>
        <v>#DIV/0!</v>
      </c>
      <c r="O681" t="e">
        <f>Übersicht!H681/(Übersicht!I681^'Perzentile Weiblich'!$K$11)</f>
        <v>#DIV/0!</v>
      </c>
    </row>
    <row r="682" spans="13:15" x14ac:dyDescent="0.3">
      <c r="M682" t="e">
        <f>Übersicht!D682/(Übersicht!E682^'Perzentile Weiblich'!$K$34)</f>
        <v>#DIV/0!</v>
      </c>
      <c r="N682" t="e">
        <f>Übersicht!F682/(Übersicht!G682^'Perzentile Weiblich'!$K$42)</f>
        <v>#DIV/0!</v>
      </c>
      <c r="O682" t="e">
        <f>Übersicht!H682/(Übersicht!I682^'Perzentile Weiblich'!$K$11)</f>
        <v>#DIV/0!</v>
      </c>
    </row>
    <row r="683" spans="13:15" x14ac:dyDescent="0.3">
      <c r="M683" t="e">
        <f>Übersicht!D683/(Übersicht!E683^'Perzentile Weiblich'!$K$34)</f>
        <v>#DIV/0!</v>
      </c>
      <c r="N683" t="e">
        <f>Übersicht!F683/(Übersicht!G683^'Perzentile Weiblich'!$K$42)</f>
        <v>#DIV/0!</v>
      </c>
      <c r="O683" t="e">
        <f>Übersicht!H683/(Übersicht!I683^'Perzentile Weiblich'!$K$11)</f>
        <v>#DIV/0!</v>
      </c>
    </row>
    <row r="684" spans="13:15" x14ac:dyDescent="0.3">
      <c r="M684" t="e">
        <f>Übersicht!D684/(Übersicht!E684^'Perzentile Weiblich'!$K$34)</f>
        <v>#DIV/0!</v>
      </c>
      <c r="N684" t="e">
        <f>Übersicht!F684/(Übersicht!G684^'Perzentile Weiblich'!$K$42)</f>
        <v>#DIV/0!</v>
      </c>
      <c r="O684" t="e">
        <f>Übersicht!H684/(Übersicht!I684^'Perzentile Weiblich'!$K$11)</f>
        <v>#DIV/0!</v>
      </c>
    </row>
    <row r="685" spans="13:15" x14ac:dyDescent="0.3">
      <c r="M685" t="e">
        <f>Übersicht!D685/(Übersicht!E685^'Perzentile Weiblich'!$K$34)</f>
        <v>#DIV/0!</v>
      </c>
      <c r="N685" t="e">
        <f>Übersicht!F685/(Übersicht!G685^'Perzentile Weiblich'!$K$42)</f>
        <v>#DIV/0!</v>
      </c>
      <c r="O685" t="e">
        <f>Übersicht!H685/(Übersicht!I685^'Perzentile Weiblich'!$K$11)</f>
        <v>#DIV/0!</v>
      </c>
    </row>
    <row r="686" spans="13:15" x14ac:dyDescent="0.3">
      <c r="M686" t="e">
        <f>Übersicht!D686/(Übersicht!E686^'Perzentile Weiblich'!$K$34)</f>
        <v>#DIV/0!</v>
      </c>
      <c r="N686" t="e">
        <f>Übersicht!F686/(Übersicht!G686^'Perzentile Weiblich'!$K$42)</f>
        <v>#DIV/0!</v>
      </c>
      <c r="O686" t="e">
        <f>Übersicht!H686/(Übersicht!I686^'Perzentile Weiblich'!$K$11)</f>
        <v>#DIV/0!</v>
      </c>
    </row>
    <row r="687" spans="13:15" x14ac:dyDescent="0.3">
      <c r="M687" t="e">
        <f>Übersicht!D687/(Übersicht!E687^'Perzentile Weiblich'!$K$34)</f>
        <v>#DIV/0!</v>
      </c>
      <c r="N687" t="e">
        <f>Übersicht!F687/(Übersicht!G687^'Perzentile Weiblich'!$K$42)</f>
        <v>#DIV/0!</v>
      </c>
      <c r="O687" t="e">
        <f>Übersicht!H687/(Übersicht!I687^'Perzentile Weiblich'!$K$11)</f>
        <v>#DIV/0!</v>
      </c>
    </row>
    <row r="688" spans="13:15" x14ac:dyDescent="0.3">
      <c r="M688" t="e">
        <f>Übersicht!D688/(Übersicht!E688^'Perzentile Weiblich'!$K$34)</f>
        <v>#DIV/0!</v>
      </c>
      <c r="N688" t="e">
        <f>Übersicht!F688/(Übersicht!G688^'Perzentile Weiblich'!$K$42)</f>
        <v>#DIV/0!</v>
      </c>
      <c r="O688" t="e">
        <f>Übersicht!H688/(Übersicht!I688^'Perzentile Weiblich'!$K$11)</f>
        <v>#DIV/0!</v>
      </c>
    </row>
    <row r="689" spans="13:15" x14ac:dyDescent="0.3">
      <c r="M689" t="e">
        <f>Übersicht!D689/(Übersicht!E689^'Perzentile Weiblich'!$K$34)</f>
        <v>#DIV/0!</v>
      </c>
      <c r="N689" t="e">
        <f>Übersicht!F689/(Übersicht!G689^'Perzentile Weiblich'!$K$42)</f>
        <v>#DIV/0!</v>
      </c>
      <c r="O689" t="e">
        <f>Übersicht!H689/(Übersicht!I689^'Perzentile Weiblich'!$K$11)</f>
        <v>#DIV/0!</v>
      </c>
    </row>
    <row r="690" spans="13:15" x14ac:dyDescent="0.3">
      <c r="M690" t="e">
        <f>Übersicht!D690/(Übersicht!E690^'Perzentile Weiblich'!$K$34)</f>
        <v>#DIV/0!</v>
      </c>
      <c r="N690" t="e">
        <f>Übersicht!F690/(Übersicht!G690^'Perzentile Weiblich'!$K$42)</f>
        <v>#DIV/0!</v>
      </c>
      <c r="O690" t="e">
        <f>Übersicht!H690/(Übersicht!I690^'Perzentile Weiblich'!$K$11)</f>
        <v>#DIV/0!</v>
      </c>
    </row>
    <row r="691" spans="13:15" x14ac:dyDescent="0.3">
      <c r="M691" t="e">
        <f>Übersicht!D691/(Übersicht!E691^'Perzentile Weiblich'!$K$34)</f>
        <v>#DIV/0!</v>
      </c>
      <c r="N691" t="e">
        <f>Übersicht!F691/(Übersicht!G691^'Perzentile Weiblich'!$K$42)</f>
        <v>#DIV/0!</v>
      </c>
      <c r="O691" t="e">
        <f>Übersicht!H691/(Übersicht!I691^'Perzentile Weiblich'!$K$11)</f>
        <v>#DIV/0!</v>
      </c>
    </row>
    <row r="692" spans="13:15" x14ac:dyDescent="0.3">
      <c r="M692" t="e">
        <f>Übersicht!D692/(Übersicht!E692^'Perzentile Weiblich'!$K$34)</f>
        <v>#DIV/0!</v>
      </c>
      <c r="N692" t="e">
        <f>Übersicht!F692/(Übersicht!G692^'Perzentile Weiblich'!$K$42)</f>
        <v>#DIV/0!</v>
      </c>
      <c r="O692" t="e">
        <f>Übersicht!H692/(Übersicht!I692^'Perzentile Weiblich'!$K$11)</f>
        <v>#DIV/0!</v>
      </c>
    </row>
    <row r="693" spans="13:15" x14ac:dyDescent="0.3">
      <c r="M693" t="e">
        <f>Übersicht!D693/(Übersicht!E693^'Perzentile Weiblich'!$K$34)</f>
        <v>#DIV/0!</v>
      </c>
      <c r="N693" t="e">
        <f>Übersicht!F693/(Übersicht!G693^'Perzentile Weiblich'!$K$42)</f>
        <v>#DIV/0!</v>
      </c>
      <c r="O693" t="e">
        <f>Übersicht!H693/(Übersicht!I693^'Perzentile Weiblich'!$K$11)</f>
        <v>#DIV/0!</v>
      </c>
    </row>
    <row r="694" spans="13:15" x14ac:dyDescent="0.3">
      <c r="M694" t="e">
        <f>Übersicht!D694/(Übersicht!E694^'Perzentile Weiblich'!$K$34)</f>
        <v>#DIV/0!</v>
      </c>
      <c r="N694" t="e">
        <f>Übersicht!F694/(Übersicht!G694^'Perzentile Weiblich'!$K$42)</f>
        <v>#DIV/0!</v>
      </c>
      <c r="O694" t="e">
        <f>Übersicht!H694/(Übersicht!I694^'Perzentile Weiblich'!$K$11)</f>
        <v>#DIV/0!</v>
      </c>
    </row>
    <row r="695" spans="13:15" x14ac:dyDescent="0.3">
      <c r="M695" t="e">
        <f>Übersicht!D695/(Übersicht!E695^'Perzentile Weiblich'!$K$34)</f>
        <v>#DIV/0!</v>
      </c>
      <c r="N695" t="e">
        <f>Übersicht!F695/(Übersicht!G695^'Perzentile Weiblich'!$K$42)</f>
        <v>#DIV/0!</v>
      </c>
      <c r="O695" t="e">
        <f>Übersicht!H695/(Übersicht!I695^'Perzentile Weiblich'!$K$11)</f>
        <v>#DIV/0!</v>
      </c>
    </row>
    <row r="696" spans="13:15" x14ac:dyDescent="0.3">
      <c r="M696" t="e">
        <f>Übersicht!D696/(Übersicht!E696^'Perzentile Weiblich'!$K$34)</f>
        <v>#DIV/0!</v>
      </c>
      <c r="N696" t="e">
        <f>Übersicht!F696/(Übersicht!G696^'Perzentile Weiblich'!$K$42)</f>
        <v>#DIV/0!</v>
      </c>
      <c r="O696" t="e">
        <f>Übersicht!H696/(Übersicht!I696^'Perzentile Weiblich'!$K$11)</f>
        <v>#DIV/0!</v>
      </c>
    </row>
    <row r="697" spans="13:15" x14ac:dyDescent="0.3">
      <c r="M697" t="e">
        <f>Übersicht!D697/(Übersicht!E697^'Perzentile Weiblich'!$K$34)</f>
        <v>#DIV/0!</v>
      </c>
      <c r="N697" t="e">
        <f>Übersicht!F697/(Übersicht!G697^'Perzentile Weiblich'!$K$42)</f>
        <v>#DIV/0!</v>
      </c>
      <c r="O697" t="e">
        <f>Übersicht!H697/(Übersicht!I697^'Perzentile Weiblich'!$K$11)</f>
        <v>#DIV/0!</v>
      </c>
    </row>
    <row r="698" spans="13:15" x14ac:dyDescent="0.3">
      <c r="M698" t="e">
        <f>Übersicht!D698/(Übersicht!E698^'Perzentile Weiblich'!$K$34)</f>
        <v>#DIV/0!</v>
      </c>
      <c r="N698" t="e">
        <f>Übersicht!F698/(Übersicht!G698^'Perzentile Weiblich'!$K$42)</f>
        <v>#DIV/0!</v>
      </c>
      <c r="O698" t="e">
        <f>Übersicht!H698/(Übersicht!I698^'Perzentile Weiblich'!$K$11)</f>
        <v>#DIV/0!</v>
      </c>
    </row>
    <row r="699" spans="13:15" x14ac:dyDescent="0.3">
      <c r="M699" t="e">
        <f>Übersicht!D699/(Übersicht!E699^'Perzentile Weiblich'!$K$34)</f>
        <v>#DIV/0!</v>
      </c>
      <c r="N699" t="e">
        <f>Übersicht!F699/(Übersicht!G699^'Perzentile Weiblich'!$K$42)</f>
        <v>#DIV/0!</v>
      </c>
      <c r="O699" t="e">
        <f>Übersicht!H699/(Übersicht!I699^'Perzentile Weiblich'!$K$11)</f>
        <v>#DIV/0!</v>
      </c>
    </row>
    <row r="700" spans="13:15" x14ac:dyDescent="0.3">
      <c r="M700" t="e">
        <f>Übersicht!D700/(Übersicht!E700^'Perzentile Weiblich'!$K$34)</f>
        <v>#DIV/0!</v>
      </c>
      <c r="N700" t="e">
        <f>Übersicht!F700/(Übersicht!G700^'Perzentile Weiblich'!$K$42)</f>
        <v>#DIV/0!</v>
      </c>
      <c r="O700" t="e">
        <f>Übersicht!H700/(Übersicht!I700^'Perzentile Weiblich'!$K$11)</f>
        <v>#DIV/0!</v>
      </c>
    </row>
    <row r="701" spans="13:15" x14ac:dyDescent="0.3">
      <c r="M701" t="e">
        <f>Übersicht!D701/(Übersicht!E701^'Perzentile Weiblich'!$K$34)</f>
        <v>#DIV/0!</v>
      </c>
      <c r="N701" t="e">
        <f>Übersicht!F701/(Übersicht!G701^'Perzentile Weiblich'!$K$42)</f>
        <v>#DIV/0!</v>
      </c>
      <c r="O701" t="e">
        <f>Übersicht!H701/(Übersicht!I701^'Perzentile Weiblich'!$K$11)</f>
        <v>#DIV/0!</v>
      </c>
    </row>
    <row r="702" spans="13:15" x14ac:dyDescent="0.3">
      <c r="M702" t="e">
        <f>Übersicht!D702/(Übersicht!E702^'Perzentile Weiblich'!$K$34)</f>
        <v>#DIV/0!</v>
      </c>
      <c r="N702" t="e">
        <f>Übersicht!F702/(Übersicht!G702^'Perzentile Weiblich'!$K$42)</f>
        <v>#DIV/0!</v>
      </c>
      <c r="O702" t="e">
        <f>Übersicht!H702/(Übersicht!I702^'Perzentile Weiblich'!$K$11)</f>
        <v>#DIV/0!</v>
      </c>
    </row>
    <row r="703" spans="13:15" x14ac:dyDescent="0.3">
      <c r="M703" t="e">
        <f>Übersicht!D703/(Übersicht!E703^'Perzentile Weiblich'!$K$34)</f>
        <v>#DIV/0!</v>
      </c>
      <c r="N703" t="e">
        <f>Übersicht!F703/(Übersicht!G703^'Perzentile Weiblich'!$K$42)</f>
        <v>#DIV/0!</v>
      </c>
      <c r="O703" t="e">
        <f>Übersicht!H703/(Übersicht!I703^'Perzentile Weiblich'!$K$11)</f>
        <v>#DIV/0!</v>
      </c>
    </row>
    <row r="704" spans="13:15" x14ac:dyDescent="0.3">
      <c r="M704" t="e">
        <f>Übersicht!D704/(Übersicht!E704^'Perzentile Weiblich'!$K$34)</f>
        <v>#DIV/0!</v>
      </c>
      <c r="N704" t="e">
        <f>Übersicht!F704/(Übersicht!G704^'Perzentile Weiblich'!$K$42)</f>
        <v>#DIV/0!</v>
      </c>
      <c r="O704" t="e">
        <f>Übersicht!H704/(Übersicht!I704^'Perzentile Weiblich'!$K$11)</f>
        <v>#DIV/0!</v>
      </c>
    </row>
    <row r="705" spans="13:15" x14ac:dyDescent="0.3">
      <c r="M705" t="e">
        <f>Übersicht!D705/(Übersicht!E705^'Perzentile Weiblich'!$K$34)</f>
        <v>#DIV/0!</v>
      </c>
      <c r="N705" t="e">
        <f>Übersicht!F705/(Übersicht!G705^'Perzentile Weiblich'!$K$42)</f>
        <v>#DIV/0!</v>
      </c>
      <c r="O705" t="e">
        <f>Übersicht!H705/(Übersicht!I705^'Perzentile Weiblich'!$K$11)</f>
        <v>#DIV/0!</v>
      </c>
    </row>
    <row r="706" spans="13:15" x14ac:dyDescent="0.3">
      <c r="M706" t="e">
        <f>Übersicht!D706/(Übersicht!E706^'Perzentile Weiblich'!$K$34)</f>
        <v>#DIV/0!</v>
      </c>
      <c r="N706" t="e">
        <f>Übersicht!F706/(Übersicht!G706^'Perzentile Weiblich'!$K$42)</f>
        <v>#DIV/0!</v>
      </c>
      <c r="O706" t="e">
        <f>Übersicht!H706/(Übersicht!I706^'Perzentile Weiblich'!$K$11)</f>
        <v>#DIV/0!</v>
      </c>
    </row>
    <row r="707" spans="13:15" x14ac:dyDescent="0.3">
      <c r="M707" t="e">
        <f>Übersicht!D707/(Übersicht!E707^'Perzentile Weiblich'!$K$34)</f>
        <v>#DIV/0!</v>
      </c>
      <c r="N707" t="e">
        <f>Übersicht!F707/(Übersicht!G707^'Perzentile Weiblich'!$K$42)</f>
        <v>#DIV/0!</v>
      </c>
      <c r="O707" t="e">
        <f>Übersicht!H707/(Übersicht!I707^'Perzentile Weiblich'!$K$11)</f>
        <v>#DIV/0!</v>
      </c>
    </row>
    <row r="708" spans="13:15" x14ac:dyDescent="0.3">
      <c r="M708" t="e">
        <f>Übersicht!D708/(Übersicht!E708^'Perzentile Weiblich'!$K$34)</f>
        <v>#DIV/0!</v>
      </c>
      <c r="N708" t="e">
        <f>Übersicht!F708/(Übersicht!G708^'Perzentile Weiblich'!$K$42)</f>
        <v>#DIV/0!</v>
      </c>
      <c r="O708" t="e">
        <f>Übersicht!H708/(Übersicht!I708^'Perzentile Weiblich'!$K$11)</f>
        <v>#DIV/0!</v>
      </c>
    </row>
    <row r="709" spans="13:15" x14ac:dyDescent="0.3">
      <c r="M709" t="e">
        <f>Übersicht!D709/(Übersicht!E709^'Perzentile Weiblich'!$K$34)</f>
        <v>#DIV/0!</v>
      </c>
      <c r="N709" t="e">
        <f>Übersicht!F709/(Übersicht!G709^'Perzentile Weiblich'!$K$42)</f>
        <v>#DIV/0!</v>
      </c>
      <c r="O709" t="e">
        <f>Übersicht!H709/(Übersicht!I709^'Perzentile Weiblich'!$K$11)</f>
        <v>#DIV/0!</v>
      </c>
    </row>
    <row r="710" spans="13:15" x14ac:dyDescent="0.3">
      <c r="M710" t="e">
        <f>Übersicht!D710/(Übersicht!E710^'Perzentile Weiblich'!$K$34)</f>
        <v>#DIV/0!</v>
      </c>
      <c r="N710" t="e">
        <f>Übersicht!F710/(Übersicht!G710^'Perzentile Weiblich'!$K$42)</f>
        <v>#DIV/0!</v>
      </c>
      <c r="O710" t="e">
        <f>Übersicht!H710/(Übersicht!I710^'Perzentile Weiblich'!$K$11)</f>
        <v>#DIV/0!</v>
      </c>
    </row>
    <row r="711" spans="13:15" x14ac:dyDescent="0.3">
      <c r="M711" t="e">
        <f>Übersicht!D711/(Übersicht!E711^'Perzentile Weiblich'!$K$34)</f>
        <v>#DIV/0!</v>
      </c>
      <c r="N711" t="e">
        <f>Übersicht!F711/(Übersicht!G711^'Perzentile Weiblich'!$K$42)</f>
        <v>#DIV/0!</v>
      </c>
      <c r="O711" t="e">
        <f>Übersicht!H711/(Übersicht!I711^'Perzentile Weiblich'!$K$11)</f>
        <v>#DIV/0!</v>
      </c>
    </row>
    <row r="712" spans="13:15" x14ac:dyDescent="0.3">
      <c r="M712" t="e">
        <f>Übersicht!D712/(Übersicht!E712^'Perzentile Weiblich'!$K$34)</f>
        <v>#DIV/0!</v>
      </c>
      <c r="N712" t="e">
        <f>Übersicht!F712/(Übersicht!G712^'Perzentile Weiblich'!$K$42)</f>
        <v>#DIV/0!</v>
      </c>
      <c r="O712" t="e">
        <f>Übersicht!H712/(Übersicht!I712^'Perzentile Weiblich'!$K$11)</f>
        <v>#DIV/0!</v>
      </c>
    </row>
    <row r="713" spans="13:15" x14ac:dyDescent="0.3">
      <c r="M713" t="e">
        <f>Übersicht!D713/(Übersicht!E713^'Perzentile Weiblich'!$K$34)</f>
        <v>#DIV/0!</v>
      </c>
      <c r="N713" t="e">
        <f>Übersicht!F713/(Übersicht!G713^'Perzentile Weiblich'!$K$42)</f>
        <v>#DIV/0!</v>
      </c>
      <c r="O713" t="e">
        <f>Übersicht!H713/(Übersicht!I713^'Perzentile Weiblich'!$K$11)</f>
        <v>#DIV/0!</v>
      </c>
    </row>
    <row r="714" spans="13:15" x14ac:dyDescent="0.3">
      <c r="M714" t="e">
        <f>Übersicht!D714/(Übersicht!E714^'Perzentile Weiblich'!$K$34)</f>
        <v>#DIV/0!</v>
      </c>
      <c r="N714" t="e">
        <f>Übersicht!F714/(Übersicht!G714^'Perzentile Weiblich'!$K$42)</f>
        <v>#DIV/0!</v>
      </c>
      <c r="O714" t="e">
        <f>Übersicht!H714/(Übersicht!I714^'Perzentile Weiblich'!$K$11)</f>
        <v>#DIV/0!</v>
      </c>
    </row>
    <row r="715" spans="13:15" x14ac:dyDescent="0.3">
      <c r="M715" t="e">
        <f>Übersicht!D715/(Übersicht!E715^'Perzentile Weiblich'!$K$34)</f>
        <v>#DIV/0!</v>
      </c>
      <c r="N715" t="e">
        <f>Übersicht!F715/(Übersicht!G715^'Perzentile Weiblich'!$K$42)</f>
        <v>#DIV/0!</v>
      </c>
      <c r="O715" t="e">
        <f>Übersicht!H715/(Übersicht!I715^'Perzentile Weiblich'!$K$11)</f>
        <v>#DIV/0!</v>
      </c>
    </row>
    <row r="716" spans="13:15" x14ac:dyDescent="0.3">
      <c r="M716" t="e">
        <f>Übersicht!D716/(Übersicht!E716^'Perzentile Weiblich'!$K$34)</f>
        <v>#DIV/0!</v>
      </c>
      <c r="N716" t="e">
        <f>Übersicht!F716/(Übersicht!G716^'Perzentile Weiblich'!$K$42)</f>
        <v>#DIV/0!</v>
      </c>
      <c r="O716" t="e">
        <f>Übersicht!H716/(Übersicht!I716^'Perzentile Weiblich'!$K$11)</f>
        <v>#DIV/0!</v>
      </c>
    </row>
    <row r="717" spans="13:15" x14ac:dyDescent="0.3">
      <c r="M717" t="e">
        <f>Übersicht!D717/(Übersicht!E717^'Perzentile Weiblich'!$K$34)</f>
        <v>#DIV/0!</v>
      </c>
      <c r="N717" t="e">
        <f>Übersicht!F717/(Übersicht!G717^'Perzentile Weiblich'!$K$42)</f>
        <v>#DIV/0!</v>
      </c>
      <c r="O717" t="e">
        <f>Übersicht!H717/(Übersicht!I717^'Perzentile Weiblich'!$K$11)</f>
        <v>#DIV/0!</v>
      </c>
    </row>
    <row r="718" spans="13:15" x14ac:dyDescent="0.3">
      <c r="M718" t="e">
        <f>Übersicht!D718/(Übersicht!E718^'Perzentile Weiblich'!$K$34)</f>
        <v>#DIV/0!</v>
      </c>
      <c r="N718" t="e">
        <f>Übersicht!F718/(Übersicht!G718^'Perzentile Weiblich'!$K$42)</f>
        <v>#DIV/0!</v>
      </c>
      <c r="O718" t="e">
        <f>Übersicht!H718/(Übersicht!I718^'Perzentile Weiblich'!$K$11)</f>
        <v>#DIV/0!</v>
      </c>
    </row>
    <row r="719" spans="13:15" x14ac:dyDescent="0.3">
      <c r="M719" t="e">
        <f>Übersicht!D719/(Übersicht!E719^'Perzentile Weiblich'!$K$34)</f>
        <v>#DIV/0!</v>
      </c>
      <c r="N719" t="e">
        <f>Übersicht!F719/(Übersicht!G719^'Perzentile Weiblich'!$K$42)</f>
        <v>#DIV/0!</v>
      </c>
      <c r="O719" t="e">
        <f>Übersicht!H719/(Übersicht!I719^'Perzentile Weiblich'!$K$11)</f>
        <v>#DIV/0!</v>
      </c>
    </row>
    <row r="720" spans="13:15" x14ac:dyDescent="0.3">
      <c r="M720" t="e">
        <f>Übersicht!D720/(Übersicht!E720^'Perzentile Weiblich'!$K$34)</f>
        <v>#DIV/0!</v>
      </c>
      <c r="N720" t="e">
        <f>Übersicht!F720/(Übersicht!G720^'Perzentile Weiblich'!$K$42)</f>
        <v>#DIV/0!</v>
      </c>
      <c r="O720" t="e">
        <f>Übersicht!H720/(Übersicht!I720^'Perzentile Weiblich'!$K$11)</f>
        <v>#DIV/0!</v>
      </c>
    </row>
    <row r="721" spans="13:15" x14ac:dyDescent="0.3">
      <c r="M721" t="e">
        <f>Übersicht!D721/(Übersicht!E721^'Perzentile Weiblich'!$K$34)</f>
        <v>#DIV/0!</v>
      </c>
      <c r="N721" t="e">
        <f>Übersicht!F721/(Übersicht!G721^'Perzentile Weiblich'!$K$42)</f>
        <v>#DIV/0!</v>
      </c>
      <c r="O721" t="e">
        <f>Übersicht!H721/(Übersicht!I721^'Perzentile Weiblich'!$K$11)</f>
        <v>#DIV/0!</v>
      </c>
    </row>
    <row r="722" spans="13:15" x14ac:dyDescent="0.3">
      <c r="M722" t="e">
        <f>Übersicht!D722/(Übersicht!E722^'Perzentile Weiblich'!$K$34)</f>
        <v>#DIV/0!</v>
      </c>
      <c r="N722" t="e">
        <f>Übersicht!F722/(Übersicht!G722^'Perzentile Weiblich'!$K$42)</f>
        <v>#DIV/0!</v>
      </c>
      <c r="O722" t="e">
        <f>Übersicht!H722/(Übersicht!I722^'Perzentile Weiblich'!$K$11)</f>
        <v>#DIV/0!</v>
      </c>
    </row>
    <row r="723" spans="13:15" x14ac:dyDescent="0.3">
      <c r="M723" t="e">
        <f>Übersicht!D723/(Übersicht!E723^'Perzentile Weiblich'!$K$34)</f>
        <v>#DIV/0!</v>
      </c>
      <c r="N723" t="e">
        <f>Übersicht!F723/(Übersicht!G723^'Perzentile Weiblich'!$K$42)</f>
        <v>#DIV/0!</v>
      </c>
      <c r="O723" t="e">
        <f>Übersicht!H723/(Übersicht!I723^'Perzentile Weiblich'!$K$11)</f>
        <v>#DIV/0!</v>
      </c>
    </row>
    <row r="724" spans="13:15" x14ac:dyDescent="0.3">
      <c r="M724" t="e">
        <f>Übersicht!D724/(Übersicht!E724^'Perzentile Weiblich'!$K$34)</f>
        <v>#DIV/0!</v>
      </c>
      <c r="N724" t="e">
        <f>Übersicht!F724/(Übersicht!G724^'Perzentile Weiblich'!$K$42)</f>
        <v>#DIV/0!</v>
      </c>
      <c r="O724" t="e">
        <f>Übersicht!H724/(Übersicht!I724^'Perzentile Weiblich'!$K$11)</f>
        <v>#DIV/0!</v>
      </c>
    </row>
    <row r="725" spans="13:15" x14ac:dyDescent="0.3">
      <c r="M725" t="e">
        <f>Übersicht!D725/(Übersicht!E725^'Perzentile Weiblich'!$K$34)</f>
        <v>#DIV/0!</v>
      </c>
      <c r="N725" t="e">
        <f>Übersicht!F725/(Übersicht!G725^'Perzentile Weiblich'!$K$42)</f>
        <v>#DIV/0!</v>
      </c>
      <c r="O725" t="e">
        <f>Übersicht!H725/(Übersicht!I725^'Perzentile Weiblich'!$K$11)</f>
        <v>#DIV/0!</v>
      </c>
    </row>
    <row r="726" spans="13:15" x14ac:dyDescent="0.3">
      <c r="M726" t="e">
        <f>Übersicht!D726/(Übersicht!E726^'Perzentile Weiblich'!$K$34)</f>
        <v>#DIV/0!</v>
      </c>
      <c r="N726" t="e">
        <f>Übersicht!F726/(Übersicht!G726^'Perzentile Weiblich'!$K$42)</f>
        <v>#DIV/0!</v>
      </c>
      <c r="O726" t="e">
        <f>Übersicht!H726/(Übersicht!I726^'Perzentile Weiblich'!$K$11)</f>
        <v>#DIV/0!</v>
      </c>
    </row>
    <row r="727" spans="13:15" x14ac:dyDescent="0.3">
      <c r="M727" t="e">
        <f>Übersicht!D727/(Übersicht!E727^'Perzentile Weiblich'!$K$34)</f>
        <v>#DIV/0!</v>
      </c>
      <c r="N727" t="e">
        <f>Übersicht!F727/(Übersicht!G727^'Perzentile Weiblich'!$K$42)</f>
        <v>#DIV/0!</v>
      </c>
      <c r="O727" t="e">
        <f>Übersicht!H727/(Übersicht!I727^'Perzentile Weiblich'!$K$11)</f>
        <v>#DIV/0!</v>
      </c>
    </row>
    <row r="728" spans="13:15" x14ac:dyDescent="0.3">
      <c r="M728" t="e">
        <f>Übersicht!D728/(Übersicht!E728^'Perzentile Weiblich'!$K$34)</f>
        <v>#DIV/0!</v>
      </c>
      <c r="N728" t="e">
        <f>Übersicht!F728/(Übersicht!G728^'Perzentile Weiblich'!$K$42)</f>
        <v>#DIV/0!</v>
      </c>
      <c r="O728" t="e">
        <f>Übersicht!H728/(Übersicht!I728^'Perzentile Weiblich'!$K$11)</f>
        <v>#DIV/0!</v>
      </c>
    </row>
    <row r="729" spans="13:15" x14ac:dyDescent="0.3">
      <c r="M729" t="e">
        <f>Übersicht!D729/(Übersicht!E729^'Perzentile Weiblich'!$K$34)</f>
        <v>#DIV/0!</v>
      </c>
      <c r="N729" t="e">
        <f>Übersicht!F729/(Übersicht!G729^'Perzentile Weiblich'!$K$42)</f>
        <v>#DIV/0!</v>
      </c>
      <c r="O729" t="e">
        <f>Übersicht!H729/(Übersicht!I729^'Perzentile Weiblich'!$K$11)</f>
        <v>#DIV/0!</v>
      </c>
    </row>
    <row r="730" spans="13:15" x14ac:dyDescent="0.3">
      <c r="M730" t="e">
        <f>Übersicht!D730/(Übersicht!E730^'Perzentile Weiblich'!$K$34)</f>
        <v>#DIV/0!</v>
      </c>
      <c r="N730" t="e">
        <f>Übersicht!F730/(Übersicht!G730^'Perzentile Weiblich'!$K$42)</f>
        <v>#DIV/0!</v>
      </c>
      <c r="O730" t="e">
        <f>Übersicht!H730/(Übersicht!I730^'Perzentile Weiblich'!$K$11)</f>
        <v>#DIV/0!</v>
      </c>
    </row>
    <row r="731" spans="13:15" x14ac:dyDescent="0.3">
      <c r="M731" t="e">
        <f>Übersicht!D731/(Übersicht!E731^'Perzentile Weiblich'!$K$34)</f>
        <v>#DIV/0!</v>
      </c>
      <c r="N731" t="e">
        <f>Übersicht!F731/(Übersicht!G731^'Perzentile Weiblich'!$K$42)</f>
        <v>#DIV/0!</v>
      </c>
      <c r="O731" t="e">
        <f>Übersicht!H731/(Übersicht!I731^'Perzentile Weiblich'!$K$11)</f>
        <v>#DIV/0!</v>
      </c>
    </row>
    <row r="732" spans="13:15" x14ac:dyDescent="0.3">
      <c r="M732" t="e">
        <f>Übersicht!D732/(Übersicht!E732^'Perzentile Weiblich'!$K$34)</f>
        <v>#DIV/0!</v>
      </c>
      <c r="N732" t="e">
        <f>Übersicht!F732/(Übersicht!G732^'Perzentile Weiblich'!$K$42)</f>
        <v>#DIV/0!</v>
      </c>
      <c r="O732" t="e">
        <f>Übersicht!H732/(Übersicht!I732^'Perzentile Weiblich'!$K$11)</f>
        <v>#DIV/0!</v>
      </c>
    </row>
    <row r="733" spans="13:15" x14ac:dyDescent="0.3">
      <c r="M733" t="e">
        <f>Übersicht!D733/(Übersicht!E733^'Perzentile Weiblich'!$K$34)</f>
        <v>#DIV/0!</v>
      </c>
      <c r="N733" t="e">
        <f>Übersicht!F733/(Übersicht!G733^'Perzentile Weiblich'!$K$42)</f>
        <v>#DIV/0!</v>
      </c>
      <c r="O733" t="e">
        <f>Übersicht!H733/(Übersicht!I733^'Perzentile Weiblich'!$K$11)</f>
        <v>#DIV/0!</v>
      </c>
    </row>
    <row r="734" spans="13:15" x14ac:dyDescent="0.3">
      <c r="M734" t="e">
        <f>Übersicht!D734/(Übersicht!E734^'Perzentile Weiblich'!$K$34)</f>
        <v>#DIV/0!</v>
      </c>
      <c r="N734" t="e">
        <f>Übersicht!F734/(Übersicht!G734^'Perzentile Weiblich'!$K$42)</f>
        <v>#DIV/0!</v>
      </c>
      <c r="O734" t="e">
        <f>Übersicht!H734/(Übersicht!I734^'Perzentile Weiblich'!$K$11)</f>
        <v>#DIV/0!</v>
      </c>
    </row>
    <row r="735" spans="13:15" x14ac:dyDescent="0.3">
      <c r="M735" t="e">
        <f>Übersicht!D735/(Übersicht!E735^'Perzentile Weiblich'!$K$34)</f>
        <v>#DIV/0!</v>
      </c>
      <c r="N735" t="e">
        <f>Übersicht!F735/(Übersicht!G735^'Perzentile Weiblich'!$K$42)</f>
        <v>#DIV/0!</v>
      </c>
      <c r="O735" t="e">
        <f>Übersicht!H735/(Übersicht!I735^'Perzentile Weiblich'!$K$11)</f>
        <v>#DIV/0!</v>
      </c>
    </row>
    <row r="736" spans="13:15" x14ac:dyDescent="0.3">
      <c r="M736" t="e">
        <f>Übersicht!D736/(Übersicht!E736^'Perzentile Weiblich'!$K$34)</f>
        <v>#DIV/0!</v>
      </c>
      <c r="N736" t="e">
        <f>Übersicht!F736/(Übersicht!G736^'Perzentile Weiblich'!$K$42)</f>
        <v>#DIV/0!</v>
      </c>
      <c r="O736" t="e">
        <f>Übersicht!H736/(Übersicht!I736^'Perzentile Weiblich'!$K$11)</f>
        <v>#DIV/0!</v>
      </c>
    </row>
    <row r="737" spans="13:15" x14ac:dyDescent="0.3">
      <c r="M737" t="e">
        <f>Übersicht!D737/(Übersicht!E737^'Perzentile Weiblich'!$K$34)</f>
        <v>#DIV/0!</v>
      </c>
      <c r="N737" t="e">
        <f>Übersicht!F737/(Übersicht!G737^'Perzentile Weiblich'!$K$42)</f>
        <v>#DIV/0!</v>
      </c>
      <c r="O737" t="e">
        <f>Übersicht!H737/(Übersicht!I737^'Perzentile Weiblich'!$K$11)</f>
        <v>#DIV/0!</v>
      </c>
    </row>
    <row r="738" spans="13:15" x14ac:dyDescent="0.3">
      <c r="M738" t="e">
        <f>Übersicht!D738/(Übersicht!E738^'Perzentile Weiblich'!$K$34)</f>
        <v>#DIV/0!</v>
      </c>
      <c r="N738" t="e">
        <f>Übersicht!F738/(Übersicht!G738^'Perzentile Weiblich'!$K$42)</f>
        <v>#DIV/0!</v>
      </c>
      <c r="O738" t="e">
        <f>Übersicht!H738/(Übersicht!I738^'Perzentile Weiblich'!$K$11)</f>
        <v>#DIV/0!</v>
      </c>
    </row>
    <row r="739" spans="13:15" x14ac:dyDescent="0.3">
      <c r="M739" t="e">
        <f>Übersicht!D739/(Übersicht!E739^'Perzentile Weiblich'!$K$34)</f>
        <v>#DIV/0!</v>
      </c>
      <c r="N739" t="e">
        <f>Übersicht!F739/(Übersicht!G739^'Perzentile Weiblich'!$K$42)</f>
        <v>#DIV/0!</v>
      </c>
      <c r="O739" t="e">
        <f>Übersicht!H739/(Übersicht!I739^'Perzentile Weiblich'!$K$11)</f>
        <v>#DIV/0!</v>
      </c>
    </row>
    <row r="740" spans="13:15" x14ac:dyDescent="0.3">
      <c r="M740" t="e">
        <f>Übersicht!D740/(Übersicht!E740^'Perzentile Weiblich'!$K$34)</f>
        <v>#DIV/0!</v>
      </c>
      <c r="N740" t="e">
        <f>Übersicht!F740/(Übersicht!G740^'Perzentile Weiblich'!$K$42)</f>
        <v>#DIV/0!</v>
      </c>
      <c r="O740" t="e">
        <f>Übersicht!H740/(Übersicht!I740^'Perzentile Weiblich'!$K$11)</f>
        <v>#DIV/0!</v>
      </c>
    </row>
    <row r="741" spans="13:15" x14ac:dyDescent="0.3">
      <c r="M741" t="e">
        <f>Übersicht!D741/(Übersicht!E741^'Perzentile Weiblich'!$K$34)</f>
        <v>#DIV/0!</v>
      </c>
      <c r="N741" t="e">
        <f>Übersicht!F741/(Übersicht!G741^'Perzentile Weiblich'!$K$42)</f>
        <v>#DIV/0!</v>
      </c>
      <c r="O741" t="e">
        <f>Übersicht!H741/(Übersicht!I741^'Perzentile Weiblich'!$K$11)</f>
        <v>#DIV/0!</v>
      </c>
    </row>
    <row r="742" spans="13:15" x14ac:dyDescent="0.3">
      <c r="M742" t="e">
        <f>Übersicht!D742/(Übersicht!E742^'Perzentile Weiblich'!$K$34)</f>
        <v>#DIV/0!</v>
      </c>
      <c r="N742" t="e">
        <f>Übersicht!F742/(Übersicht!G742^'Perzentile Weiblich'!$K$42)</f>
        <v>#DIV/0!</v>
      </c>
      <c r="O742" t="e">
        <f>Übersicht!H742/(Übersicht!I742^'Perzentile Weiblich'!$K$11)</f>
        <v>#DIV/0!</v>
      </c>
    </row>
    <row r="743" spans="13:15" x14ac:dyDescent="0.3">
      <c r="M743" t="e">
        <f>Übersicht!D743/(Übersicht!E743^'Perzentile Weiblich'!$K$34)</f>
        <v>#DIV/0!</v>
      </c>
      <c r="N743" t="e">
        <f>Übersicht!F743/(Übersicht!G743^'Perzentile Weiblich'!$K$42)</f>
        <v>#DIV/0!</v>
      </c>
      <c r="O743" t="e">
        <f>Übersicht!H743/(Übersicht!I743^'Perzentile Weiblich'!$K$11)</f>
        <v>#DIV/0!</v>
      </c>
    </row>
    <row r="744" spans="13:15" x14ac:dyDescent="0.3">
      <c r="M744" t="e">
        <f>Übersicht!D744/(Übersicht!E744^'Perzentile Weiblich'!$K$34)</f>
        <v>#DIV/0!</v>
      </c>
      <c r="N744" t="e">
        <f>Übersicht!F744/(Übersicht!G744^'Perzentile Weiblich'!$K$42)</f>
        <v>#DIV/0!</v>
      </c>
      <c r="O744" t="e">
        <f>Übersicht!H744/(Übersicht!I744^'Perzentile Weiblich'!$K$11)</f>
        <v>#DIV/0!</v>
      </c>
    </row>
    <row r="745" spans="13:15" x14ac:dyDescent="0.3">
      <c r="M745" t="e">
        <f>Übersicht!D745/(Übersicht!E745^'Perzentile Weiblich'!$K$34)</f>
        <v>#DIV/0!</v>
      </c>
      <c r="N745" t="e">
        <f>Übersicht!F745/(Übersicht!G745^'Perzentile Weiblich'!$K$42)</f>
        <v>#DIV/0!</v>
      </c>
      <c r="O745" t="e">
        <f>Übersicht!H745/(Übersicht!I745^'Perzentile Weiblich'!$K$11)</f>
        <v>#DIV/0!</v>
      </c>
    </row>
    <row r="746" spans="13:15" x14ac:dyDescent="0.3">
      <c r="M746" t="e">
        <f>Übersicht!D746/(Übersicht!E746^'Perzentile Weiblich'!$K$34)</f>
        <v>#DIV/0!</v>
      </c>
      <c r="N746" t="e">
        <f>Übersicht!F746/(Übersicht!G746^'Perzentile Weiblich'!$K$42)</f>
        <v>#DIV/0!</v>
      </c>
      <c r="O746" t="e">
        <f>Übersicht!H746/(Übersicht!I746^'Perzentile Weiblich'!$K$11)</f>
        <v>#DIV/0!</v>
      </c>
    </row>
    <row r="747" spans="13:15" x14ac:dyDescent="0.3">
      <c r="M747" t="e">
        <f>Übersicht!D747/(Übersicht!E747^'Perzentile Weiblich'!$K$34)</f>
        <v>#DIV/0!</v>
      </c>
      <c r="N747" t="e">
        <f>Übersicht!F747/(Übersicht!G747^'Perzentile Weiblich'!$K$42)</f>
        <v>#DIV/0!</v>
      </c>
      <c r="O747" t="e">
        <f>Übersicht!H747/(Übersicht!I747^'Perzentile Weiblich'!$K$11)</f>
        <v>#DIV/0!</v>
      </c>
    </row>
    <row r="748" spans="13:15" x14ac:dyDescent="0.3">
      <c r="M748" t="e">
        <f>Übersicht!D748/(Übersicht!E748^'Perzentile Weiblich'!$K$34)</f>
        <v>#DIV/0!</v>
      </c>
      <c r="N748" t="e">
        <f>Übersicht!F748/(Übersicht!G748^'Perzentile Weiblich'!$K$42)</f>
        <v>#DIV/0!</v>
      </c>
      <c r="O748" t="e">
        <f>Übersicht!H748/(Übersicht!I748^'Perzentile Weiblich'!$K$11)</f>
        <v>#DIV/0!</v>
      </c>
    </row>
    <row r="749" spans="13:15" x14ac:dyDescent="0.3">
      <c r="M749" t="e">
        <f>Übersicht!D749/(Übersicht!E749^'Perzentile Weiblich'!$K$34)</f>
        <v>#DIV/0!</v>
      </c>
      <c r="N749" t="e">
        <f>Übersicht!F749/(Übersicht!G749^'Perzentile Weiblich'!$K$42)</f>
        <v>#DIV/0!</v>
      </c>
      <c r="O749" t="e">
        <f>Übersicht!H749/(Übersicht!I749^'Perzentile Weiblich'!$K$11)</f>
        <v>#DIV/0!</v>
      </c>
    </row>
    <row r="750" spans="13:15" x14ac:dyDescent="0.3">
      <c r="M750" t="e">
        <f>Übersicht!D750/(Übersicht!E750^'Perzentile Weiblich'!$K$34)</f>
        <v>#DIV/0!</v>
      </c>
      <c r="N750" t="e">
        <f>Übersicht!F750/(Übersicht!G750^'Perzentile Weiblich'!$K$42)</f>
        <v>#DIV/0!</v>
      </c>
      <c r="O750" t="e">
        <f>Übersicht!H750/(Übersicht!I750^'Perzentile Weiblich'!$K$11)</f>
        <v>#DIV/0!</v>
      </c>
    </row>
    <row r="751" spans="13:15" x14ac:dyDescent="0.3">
      <c r="M751" t="e">
        <f>Übersicht!D751/(Übersicht!E751^'Perzentile Weiblich'!$K$34)</f>
        <v>#DIV/0!</v>
      </c>
      <c r="N751" t="e">
        <f>Übersicht!F751/(Übersicht!G751^'Perzentile Weiblich'!$K$42)</f>
        <v>#DIV/0!</v>
      </c>
      <c r="O751" t="e">
        <f>Übersicht!H751/(Übersicht!I751^'Perzentile Weiblich'!$K$11)</f>
        <v>#DIV/0!</v>
      </c>
    </row>
    <row r="752" spans="13:15" x14ac:dyDescent="0.3">
      <c r="M752" t="e">
        <f>Übersicht!D752/(Übersicht!E752^'Perzentile Weiblich'!$K$34)</f>
        <v>#DIV/0!</v>
      </c>
      <c r="N752" t="e">
        <f>Übersicht!F752/(Übersicht!G752^'Perzentile Weiblich'!$K$42)</f>
        <v>#DIV/0!</v>
      </c>
      <c r="O752" t="e">
        <f>Übersicht!H752/(Übersicht!I752^'Perzentile Weiblich'!$K$11)</f>
        <v>#DIV/0!</v>
      </c>
    </row>
    <row r="753" spans="13:15" x14ac:dyDescent="0.3">
      <c r="M753" t="e">
        <f>Übersicht!D753/(Übersicht!E753^'Perzentile Weiblich'!$K$34)</f>
        <v>#DIV/0!</v>
      </c>
      <c r="N753" t="e">
        <f>Übersicht!F753/(Übersicht!G753^'Perzentile Weiblich'!$K$42)</f>
        <v>#DIV/0!</v>
      </c>
      <c r="O753" t="e">
        <f>Übersicht!H753/(Übersicht!I753^'Perzentile Weiblich'!$K$11)</f>
        <v>#DIV/0!</v>
      </c>
    </row>
    <row r="754" spans="13:15" x14ac:dyDescent="0.3">
      <c r="M754" t="e">
        <f>Übersicht!D754/(Übersicht!E754^'Perzentile Weiblich'!$K$34)</f>
        <v>#DIV/0!</v>
      </c>
      <c r="N754" t="e">
        <f>Übersicht!F754/(Übersicht!G754^'Perzentile Weiblich'!$K$42)</f>
        <v>#DIV/0!</v>
      </c>
      <c r="O754" t="e">
        <f>Übersicht!H754/(Übersicht!I754^'Perzentile Weiblich'!$K$11)</f>
        <v>#DIV/0!</v>
      </c>
    </row>
    <row r="755" spans="13:15" x14ac:dyDescent="0.3">
      <c r="M755" t="e">
        <f>Übersicht!D755/(Übersicht!E755^'Perzentile Weiblich'!$K$34)</f>
        <v>#DIV/0!</v>
      </c>
      <c r="N755" t="e">
        <f>Übersicht!F755/(Übersicht!G755^'Perzentile Weiblich'!$K$42)</f>
        <v>#DIV/0!</v>
      </c>
      <c r="O755" t="e">
        <f>Übersicht!H755/(Übersicht!I755^'Perzentile Weiblich'!$K$11)</f>
        <v>#DIV/0!</v>
      </c>
    </row>
    <row r="756" spans="13:15" x14ac:dyDescent="0.3">
      <c r="M756" t="e">
        <f>Übersicht!D756/(Übersicht!E756^'Perzentile Weiblich'!$K$34)</f>
        <v>#DIV/0!</v>
      </c>
      <c r="N756" t="e">
        <f>Übersicht!F756/(Übersicht!G756^'Perzentile Weiblich'!$K$42)</f>
        <v>#DIV/0!</v>
      </c>
      <c r="O756" t="e">
        <f>Übersicht!H756/(Übersicht!I756^'Perzentile Weiblich'!$K$11)</f>
        <v>#DIV/0!</v>
      </c>
    </row>
    <row r="757" spans="13:15" x14ac:dyDescent="0.3">
      <c r="M757" t="e">
        <f>Übersicht!D757/(Übersicht!E757^'Perzentile Weiblich'!$K$34)</f>
        <v>#DIV/0!</v>
      </c>
      <c r="N757" t="e">
        <f>Übersicht!F757/(Übersicht!G757^'Perzentile Weiblich'!$K$42)</f>
        <v>#DIV/0!</v>
      </c>
      <c r="O757" t="e">
        <f>Übersicht!H757/(Übersicht!I757^'Perzentile Weiblich'!$K$11)</f>
        <v>#DIV/0!</v>
      </c>
    </row>
    <row r="758" spans="13:15" x14ac:dyDescent="0.3">
      <c r="M758" t="e">
        <f>Übersicht!D758/(Übersicht!E758^'Perzentile Weiblich'!$K$34)</f>
        <v>#DIV/0!</v>
      </c>
      <c r="N758" t="e">
        <f>Übersicht!F758/(Übersicht!G758^'Perzentile Weiblich'!$K$42)</f>
        <v>#DIV/0!</v>
      </c>
      <c r="O758" t="e">
        <f>Übersicht!H758/(Übersicht!I758^'Perzentile Weiblich'!$K$11)</f>
        <v>#DIV/0!</v>
      </c>
    </row>
    <row r="759" spans="13:15" x14ac:dyDescent="0.3">
      <c r="M759" t="e">
        <f>Übersicht!D759/(Übersicht!E759^'Perzentile Weiblich'!$K$34)</f>
        <v>#DIV/0!</v>
      </c>
      <c r="N759" t="e">
        <f>Übersicht!F759/(Übersicht!G759^'Perzentile Weiblich'!$K$42)</f>
        <v>#DIV/0!</v>
      </c>
      <c r="O759" t="e">
        <f>Übersicht!H759/(Übersicht!I759^'Perzentile Weiblich'!$K$11)</f>
        <v>#DIV/0!</v>
      </c>
    </row>
    <row r="760" spans="13:15" x14ac:dyDescent="0.3">
      <c r="M760" t="e">
        <f>Übersicht!D760/(Übersicht!E760^'Perzentile Weiblich'!$K$34)</f>
        <v>#DIV/0!</v>
      </c>
      <c r="N760" t="e">
        <f>Übersicht!F760/(Übersicht!G760^'Perzentile Weiblich'!$K$42)</f>
        <v>#DIV/0!</v>
      </c>
      <c r="O760" t="e">
        <f>Übersicht!H760/(Übersicht!I760^'Perzentile Weiblich'!$K$11)</f>
        <v>#DIV/0!</v>
      </c>
    </row>
    <row r="761" spans="13:15" x14ac:dyDescent="0.3">
      <c r="M761" t="e">
        <f>Übersicht!D761/(Übersicht!E761^'Perzentile Weiblich'!$K$34)</f>
        <v>#DIV/0!</v>
      </c>
      <c r="N761" t="e">
        <f>Übersicht!F761/(Übersicht!G761^'Perzentile Weiblich'!$K$42)</f>
        <v>#DIV/0!</v>
      </c>
      <c r="O761" t="e">
        <f>Übersicht!H761/(Übersicht!I761^'Perzentile Weiblich'!$K$11)</f>
        <v>#DIV/0!</v>
      </c>
    </row>
    <row r="762" spans="13:15" x14ac:dyDescent="0.3">
      <c r="M762" t="e">
        <f>Übersicht!D762/(Übersicht!E762^'Perzentile Weiblich'!$K$34)</f>
        <v>#DIV/0!</v>
      </c>
      <c r="N762" t="e">
        <f>Übersicht!F762/(Übersicht!G762^'Perzentile Weiblich'!$K$42)</f>
        <v>#DIV/0!</v>
      </c>
      <c r="O762" t="e">
        <f>Übersicht!H762/(Übersicht!I762^'Perzentile Weiblich'!$K$11)</f>
        <v>#DIV/0!</v>
      </c>
    </row>
    <row r="763" spans="13:15" x14ac:dyDescent="0.3">
      <c r="M763" t="e">
        <f>Übersicht!D763/(Übersicht!E763^'Perzentile Weiblich'!$K$34)</f>
        <v>#DIV/0!</v>
      </c>
      <c r="N763" t="e">
        <f>Übersicht!F763/(Übersicht!G763^'Perzentile Weiblich'!$K$42)</f>
        <v>#DIV/0!</v>
      </c>
      <c r="O763" t="e">
        <f>Übersicht!H763/(Übersicht!I763^'Perzentile Weiblich'!$K$11)</f>
        <v>#DIV/0!</v>
      </c>
    </row>
    <row r="764" spans="13:15" x14ac:dyDescent="0.3">
      <c r="M764" t="e">
        <f>Übersicht!D764/(Übersicht!E764^'Perzentile Weiblich'!$K$34)</f>
        <v>#DIV/0!</v>
      </c>
      <c r="N764" t="e">
        <f>Übersicht!F764/(Übersicht!G764^'Perzentile Weiblich'!$K$42)</f>
        <v>#DIV/0!</v>
      </c>
      <c r="O764" t="e">
        <f>Übersicht!H764/(Übersicht!I764^'Perzentile Weiblich'!$K$11)</f>
        <v>#DIV/0!</v>
      </c>
    </row>
    <row r="765" spans="13:15" x14ac:dyDescent="0.3">
      <c r="M765" t="e">
        <f>Übersicht!D765/(Übersicht!E765^'Perzentile Weiblich'!$K$34)</f>
        <v>#DIV/0!</v>
      </c>
      <c r="N765" t="e">
        <f>Übersicht!F765/(Übersicht!G765^'Perzentile Weiblich'!$K$42)</f>
        <v>#DIV/0!</v>
      </c>
      <c r="O765" t="e">
        <f>Übersicht!H765/(Übersicht!I765^'Perzentile Weiblich'!$K$11)</f>
        <v>#DIV/0!</v>
      </c>
    </row>
    <row r="766" spans="13:15" x14ac:dyDescent="0.3">
      <c r="M766" t="e">
        <f>Übersicht!D766/(Übersicht!E766^'Perzentile Weiblich'!$K$34)</f>
        <v>#DIV/0!</v>
      </c>
      <c r="N766" t="e">
        <f>Übersicht!F766/(Übersicht!G766^'Perzentile Weiblich'!$K$42)</f>
        <v>#DIV/0!</v>
      </c>
      <c r="O766" t="e">
        <f>Übersicht!H766/(Übersicht!I766^'Perzentile Weiblich'!$K$11)</f>
        <v>#DIV/0!</v>
      </c>
    </row>
    <row r="767" spans="13:15" x14ac:dyDescent="0.3">
      <c r="M767" t="e">
        <f>Übersicht!D767/(Übersicht!E767^'Perzentile Weiblich'!$K$34)</f>
        <v>#DIV/0!</v>
      </c>
      <c r="N767" t="e">
        <f>Übersicht!F767/(Übersicht!G767^'Perzentile Weiblich'!$K$42)</f>
        <v>#DIV/0!</v>
      </c>
      <c r="O767" t="e">
        <f>Übersicht!H767/(Übersicht!I767^'Perzentile Weiblich'!$K$11)</f>
        <v>#DIV/0!</v>
      </c>
    </row>
    <row r="768" spans="13:15" x14ac:dyDescent="0.3">
      <c r="M768" t="e">
        <f>Übersicht!D768/(Übersicht!E768^'Perzentile Weiblich'!$K$34)</f>
        <v>#DIV/0!</v>
      </c>
      <c r="N768" t="e">
        <f>Übersicht!F768/(Übersicht!G768^'Perzentile Weiblich'!$K$42)</f>
        <v>#DIV/0!</v>
      </c>
      <c r="O768" t="e">
        <f>Übersicht!H768/(Übersicht!I768^'Perzentile Weiblich'!$K$11)</f>
        <v>#DIV/0!</v>
      </c>
    </row>
    <row r="769" spans="13:15" x14ac:dyDescent="0.3">
      <c r="M769" t="e">
        <f>Übersicht!D769/(Übersicht!E769^'Perzentile Weiblich'!$K$34)</f>
        <v>#DIV/0!</v>
      </c>
      <c r="N769" t="e">
        <f>Übersicht!F769/(Übersicht!G769^'Perzentile Weiblich'!$K$42)</f>
        <v>#DIV/0!</v>
      </c>
      <c r="O769" t="e">
        <f>Übersicht!H769/(Übersicht!I769^'Perzentile Weiblich'!$K$11)</f>
        <v>#DIV/0!</v>
      </c>
    </row>
    <row r="770" spans="13:15" x14ac:dyDescent="0.3">
      <c r="M770" t="e">
        <f>Übersicht!D770/(Übersicht!E770^'Perzentile Weiblich'!$K$34)</f>
        <v>#DIV/0!</v>
      </c>
      <c r="N770" t="e">
        <f>Übersicht!F770/(Übersicht!G770^'Perzentile Weiblich'!$K$42)</f>
        <v>#DIV/0!</v>
      </c>
      <c r="O770" t="e">
        <f>Übersicht!H770/(Übersicht!I770^'Perzentile Weiblich'!$K$11)</f>
        <v>#DIV/0!</v>
      </c>
    </row>
    <row r="771" spans="13:15" x14ac:dyDescent="0.3">
      <c r="M771" t="e">
        <f>Übersicht!D771/(Übersicht!E771^'Perzentile Weiblich'!$K$34)</f>
        <v>#DIV/0!</v>
      </c>
      <c r="N771" t="e">
        <f>Übersicht!F771/(Übersicht!G771^'Perzentile Weiblich'!$K$42)</f>
        <v>#DIV/0!</v>
      </c>
      <c r="O771" t="e">
        <f>Übersicht!H771/(Übersicht!I771^'Perzentile Weiblich'!$K$11)</f>
        <v>#DIV/0!</v>
      </c>
    </row>
    <row r="772" spans="13:15" x14ac:dyDescent="0.3">
      <c r="M772" t="e">
        <f>Übersicht!D772/(Übersicht!E772^'Perzentile Weiblich'!$K$34)</f>
        <v>#DIV/0!</v>
      </c>
      <c r="N772" t="e">
        <f>Übersicht!F772/(Übersicht!G772^'Perzentile Weiblich'!$K$42)</f>
        <v>#DIV/0!</v>
      </c>
      <c r="O772" t="e">
        <f>Übersicht!H772/(Übersicht!I772^'Perzentile Weiblich'!$K$11)</f>
        <v>#DIV/0!</v>
      </c>
    </row>
    <row r="773" spans="13:15" x14ac:dyDescent="0.3">
      <c r="M773" t="e">
        <f>Übersicht!D773/(Übersicht!E773^'Perzentile Weiblich'!$K$34)</f>
        <v>#DIV/0!</v>
      </c>
      <c r="N773" t="e">
        <f>Übersicht!F773/(Übersicht!G773^'Perzentile Weiblich'!$K$42)</f>
        <v>#DIV/0!</v>
      </c>
      <c r="O773" t="e">
        <f>Übersicht!H773/(Übersicht!I773^'Perzentile Weiblich'!$K$11)</f>
        <v>#DIV/0!</v>
      </c>
    </row>
    <row r="774" spans="13:15" x14ac:dyDescent="0.3">
      <c r="M774" t="e">
        <f>Übersicht!D774/(Übersicht!E774^'Perzentile Weiblich'!$K$34)</f>
        <v>#DIV/0!</v>
      </c>
      <c r="N774" t="e">
        <f>Übersicht!F774/(Übersicht!G774^'Perzentile Weiblich'!$K$42)</f>
        <v>#DIV/0!</v>
      </c>
      <c r="O774" t="e">
        <f>Übersicht!H774/(Übersicht!I774^'Perzentile Weiblich'!$K$11)</f>
        <v>#DIV/0!</v>
      </c>
    </row>
    <row r="775" spans="13:15" x14ac:dyDescent="0.3">
      <c r="M775" t="e">
        <f>Übersicht!D775/(Übersicht!E775^'Perzentile Weiblich'!$K$34)</f>
        <v>#DIV/0!</v>
      </c>
      <c r="N775" t="e">
        <f>Übersicht!F775/(Übersicht!G775^'Perzentile Weiblich'!$K$42)</f>
        <v>#DIV/0!</v>
      </c>
      <c r="O775" t="e">
        <f>Übersicht!H775/(Übersicht!I775^'Perzentile Weiblich'!$K$11)</f>
        <v>#DIV/0!</v>
      </c>
    </row>
    <row r="776" spans="13:15" x14ac:dyDescent="0.3">
      <c r="M776" t="e">
        <f>Übersicht!D776/(Übersicht!E776^'Perzentile Weiblich'!$K$34)</f>
        <v>#DIV/0!</v>
      </c>
      <c r="N776" t="e">
        <f>Übersicht!F776/(Übersicht!G776^'Perzentile Weiblich'!$K$42)</f>
        <v>#DIV/0!</v>
      </c>
      <c r="O776" t="e">
        <f>Übersicht!H776/(Übersicht!I776^'Perzentile Weiblich'!$K$11)</f>
        <v>#DIV/0!</v>
      </c>
    </row>
    <row r="777" spans="13:15" x14ac:dyDescent="0.3">
      <c r="M777" t="e">
        <f>Übersicht!D777/(Übersicht!E777^'Perzentile Weiblich'!$K$34)</f>
        <v>#DIV/0!</v>
      </c>
      <c r="N777" t="e">
        <f>Übersicht!F777/(Übersicht!G777^'Perzentile Weiblich'!$K$42)</f>
        <v>#DIV/0!</v>
      </c>
      <c r="O777" t="e">
        <f>Übersicht!H777/(Übersicht!I777^'Perzentile Weiblich'!$K$11)</f>
        <v>#DIV/0!</v>
      </c>
    </row>
    <row r="778" spans="13:15" x14ac:dyDescent="0.3">
      <c r="M778" t="e">
        <f>Übersicht!D778/(Übersicht!E778^'Perzentile Weiblich'!$K$34)</f>
        <v>#DIV/0!</v>
      </c>
      <c r="N778" t="e">
        <f>Übersicht!F778/(Übersicht!G778^'Perzentile Weiblich'!$K$42)</f>
        <v>#DIV/0!</v>
      </c>
      <c r="O778" t="e">
        <f>Übersicht!H778/(Übersicht!I778^'Perzentile Weiblich'!$K$11)</f>
        <v>#DIV/0!</v>
      </c>
    </row>
    <row r="779" spans="13:15" x14ac:dyDescent="0.3">
      <c r="M779" t="e">
        <f>Übersicht!D779/(Übersicht!E779^'Perzentile Weiblich'!$K$34)</f>
        <v>#DIV/0!</v>
      </c>
      <c r="N779" t="e">
        <f>Übersicht!F779/(Übersicht!G779^'Perzentile Weiblich'!$K$42)</f>
        <v>#DIV/0!</v>
      </c>
      <c r="O779" t="e">
        <f>Übersicht!H779/(Übersicht!I779^'Perzentile Weiblich'!$K$11)</f>
        <v>#DIV/0!</v>
      </c>
    </row>
    <row r="780" spans="13:15" x14ac:dyDescent="0.3">
      <c r="M780" t="e">
        <f>Übersicht!D780/(Übersicht!E780^'Perzentile Weiblich'!$K$34)</f>
        <v>#DIV/0!</v>
      </c>
      <c r="N780" t="e">
        <f>Übersicht!F780/(Übersicht!G780^'Perzentile Weiblich'!$K$42)</f>
        <v>#DIV/0!</v>
      </c>
      <c r="O780" t="e">
        <f>Übersicht!H780/(Übersicht!I780^'Perzentile Weiblich'!$K$11)</f>
        <v>#DIV/0!</v>
      </c>
    </row>
    <row r="781" spans="13:15" x14ac:dyDescent="0.3">
      <c r="M781" t="e">
        <f>Übersicht!D781/(Übersicht!E781^'Perzentile Weiblich'!$K$34)</f>
        <v>#DIV/0!</v>
      </c>
      <c r="N781" t="e">
        <f>Übersicht!F781/(Übersicht!G781^'Perzentile Weiblich'!$K$42)</f>
        <v>#DIV/0!</v>
      </c>
      <c r="O781" t="e">
        <f>Übersicht!H781/(Übersicht!I781^'Perzentile Weiblich'!$K$11)</f>
        <v>#DIV/0!</v>
      </c>
    </row>
    <row r="782" spans="13:15" x14ac:dyDescent="0.3">
      <c r="M782" t="e">
        <f>Übersicht!D782/(Übersicht!E782^'Perzentile Weiblich'!$K$34)</f>
        <v>#DIV/0!</v>
      </c>
      <c r="N782" t="e">
        <f>Übersicht!F782/(Übersicht!G782^'Perzentile Weiblich'!$K$42)</f>
        <v>#DIV/0!</v>
      </c>
      <c r="O782" t="e">
        <f>Übersicht!H782/(Übersicht!I782^'Perzentile Weiblich'!$K$11)</f>
        <v>#DIV/0!</v>
      </c>
    </row>
    <row r="783" spans="13:15" x14ac:dyDescent="0.3">
      <c r="M783" t="e">
        <f>Übersicht!D783/(Übersicht!E783^'Perzentile Weiblich'!$K$34)</f>
        <v>#DIV/0!</v>
      </c>
      <c r="N783" t="e">
        <f>Übersicht!F783/(Übersicht!G783^'Perzentile Weiblich'!$K$42)</f>
        <v>#DIV/0!</v>
      </c>
      <c r="O783" t="e">
        <f>Übersicht!H783/(Übersicht!I783^'Perzentile Weiblich'!$K$11)</f>
        <v>#DIV/0!</v>
      </c>
    </row>
    <row r="784" spans="13:15" x14ac:dyDescent="0.3">
      <c r="M784" t="e">
        <f>Übersicht!D784/(Übersicht!E784^'Perzentile Weiblich'!$K$34)</f>
        <v>#DIV/0!</v>
      </c>
      <c r="N784" t="e">
        <f>Übersicht!F784/(Übersicht!G784^'Perzentile Weiblich'!$K$42)</f>
        <v>#DIV/0!</v>
      </c>
      <c r="O784" t="e">
        <f>Übersicht!H784/(Übersicht!I784^'Perzentile Weiblich'!$K$11)</f>
        <v>#DIV/0!</v>
      </c>
    </row>
    <row r="785" spans="13:15" x14ac:dyDescent="0.3">
      <c r="M785" t="e">
        <f>Übersicht!D785/(Übersicht!E785^'Perzentile Weiblich'!$K$34)</f>
        <v>#DIV/0!</v>
      </c>
      <c r="N785" t="e">
        <f>Übersicht!F785/(Übersicht!G785^'Perzentile Weiblich'!$K$42)</f>
        <v>#DIV/0!</v>
      </c>
      <c r="O785" t="e">
        <f>Übersicht!H785/(Übersicht!I785^'Perzentile Weiblich'!$K$11)</f>
        <v>#DIV/0!</v>
      </c>
    </row>
    <row r="786" spans="13:15" x14ac:dyDescent="0.3">
      <c r="M786" t="e">
        <f>Übersicht!D786/(Übersicht!E786^'Perzentile Weiblich'!$K$34)</f>
        <v>#DIV/0!</v>
      </c>
      <c r="N786" t="e">
        <f>Übersicht!F786/(Übersicht!G786^'Perzentile Weiblich'!$K$42)</f>
        <v>#DIV/0!</v>
      </c>
      <c r="O786" t="e">
        <f>Übersicht!H786/(Übersicht!I786^'Perzentile Weiblich'!$K$11)</f>
        <v>#DIV/0!</v>
      </c>
    </row>
    <row r="787" spans="13:15" x14ac:dyDescent="0.3">
      <c r="M787" t="e">
        <f>Übersicht!D787/(Übersicht!E787^'Perzentile Weiblich'!$K$34)</f>
        <v>#DIV/0!</v>
      </c>
      <c r="N787" t="e">
        <f>Übersicht!F787/(Übersicht!G787^'Perzentile Weiblich'!$K$42)</f>
        <v>#DIV/0!</v>
      </c>
      <c r="O787" t="e">
        <f>Übersicht!H787/(Übersicht!I787^'Perzentile Weiblich'!$K$11)</f>
        <v>#DIV/0!</v>
      </c>
    </row>
    <row r="788" spans="13:15" x14ac:dyDescent="0.3">
      <c r="M788" t="e">
        <f>Übersicht!D788/(Übersicht!E788^'Perzentile Weiblich'!$K$34)</f>
        <v>#DIV/0!</v>
      </c>
      <c r="N788" t="e">
        <f>Übersicht!F788/(Übersicht!G788^'Perzentile Weiblich'!$K$42)</f>
        <v>#DIV/0!</v>
      </c>
      <c r="O788" t="e">
        <f>Übersicht!H788/(Übersicht!I788^'Perzentile Weiblich'!$K$11)</f>
        <v>#DIV/0!</v>
      </c>
    </row>
    <row r="789" spans="13:15" x14ac:dyDescent="0.3">
      <c r="M789" t="e">
        <f>Übersicht!D789/(Übersicht!E789^'Perzentile Weiblich'!$K$34)</f>
        <v>#DIV/0!</v>
      </c>
      <c r="N789" t="e">
        <f>Übersicht!F789/(Übersicht!G789^'Perzentile Weiblich'!$K$42)</f>
        <v>#DIV/0!</v>
      </c>
      <c r="O789" t="e">
        <f>Übersicht!H789/(Übersicht!I789^'Perzentile Weiblich'!$K$11)</f>
        <v>#DIV/0!</v>
      </c>
    </row>
    <row r="790" spans="13:15" x14ac:dyDescent="0.3">
      <c r="M790" t="e">
        <f>Übersicht!D790/(Übersicht!E790^'Perzentile Weiblich'!$K$34)</f>
        <v>#DIV/0!</v>
      </c>
      <c r="N790" t="e">
        <f>Übersicht!F790/(Übersicht!G790^'Perzentile Weiblich'!$K$42)</f>
        <v>#DIV/0!</v>
      </c>
      <c r="O790" t="e">
        <f>Übersicht!H790/(Übersicht!I790^'Perzentile Weiblich'!$K$11)</f>
        <v>#DIV/0!</v>
      </c>
    </row>
    <row r="791" spans="13:15" x14ac:dyDescent="0.3">
      <c r="M791" t="e">
        <f>Übersicht!D791/(Übersicht!E791^'Perzentile Weiblich'!$K$34)</f>
        <v>#DIV/0!</v>
      </c>
      <c r="N791" t="e">
        <f>Übersicht!F791/(Übersicht!G791^'Perzentile Weiblich'!$K$42)</f>
        <v>#DIV/0!</v>
      </c>
      <c r="O791" t="e">
        <f>Übersicht!H791/(Übersicht!I791^'Perzentile Weiblich'!$K$11)</f>
        <v>#DIV/0!</v>
      </c>
    </row>
    <row r="792" spans="13:15" x14ac:dyDescent="0.3">
      <c r="M792" t="e">
        <f>Übersicht!D792/(Übersicht!E792^'Perzentile Weiblich'!$K$34)</f>
        <v>#DIV/0!</v>
      </c>
      <c r="N792" t="e">
        <f>Übersicht!F792/(Übersicht!G792^'Perzentile Weiblich'!$K$42)</f>
        <v>#DIV/0!</v>
      </c>
      <c r="O792" t="e">
        <f>Übersicht!H792/(Übersicht!I792^'Perzentile Weiblich'!$K$11)</f>
        <v>#DIV/0!</v>
      </c>
    </row>
    <row r="793" spans="13:15" x14ac:dyDescent="0.3">
      <c r="M793" t="e">
        <f>Übersicht!D793/(Übersicht!E793^'Perzentile Weiblich'!$K$34)</f>
        <v>#DIV/0!</v>
      </c>
      <c r="N793" t="e">
        <f>Übersicht!F793/(Übersicht!G793^'Perzentile Weiblich'!$K$42)</f>
        <v>#DIV/0!</v>
      </c>
      <c r="O793" t="e">
        <f>Übersicht!H793/(Übersicht!I793^'Perzentile Weiblich'!$K$11)</f>
        <v>#DIV/0!</v>
      </c>
    </row>
    <row r="794" spans="13:15" x14ac:dyDescent="0.3">
      <c r="M794" t="e">
        <f>Übersicht!D794/(Übersicht!E794^'Perzentile Weiblich'!$K$34)</f>
        <v>#DIV/0!</v>
      </c>
      <c r="N794" t="e">
        <f>Übersicht!F794/(Übersicht!G794^'Perzentile Weiblich'!$K$42)</f>
        <v>#DIV/0!</v>
      </c>
      <c r="O794" t="e">
        <f>Übersicht!H794/(Übersicht!I794^'Perzentile Weiblich'!$K$11)</f>
        <v>#DIV/0!</v>
      </c>
    </row>
    <row r="795" spans="13:15" x14ac:dyDescent="0.3">
      <c r="M795" t="e">
        <f>Übersicht!D795/(Übersicht!E795^'Perzentile Weiblich'!$K$34)</f>
        <v>#DIV/0!</v>
      </c>
      <c r="N795" t="e">
        <f>Übersicht!F795/(Übersicht!G795^'Perzentile Weiblich'!$K$42)</f>
        <v>#DIV/0!</v>
      </c>
      <c r="O795" t="e">
        <f>Übersicht!H795/(Übersicht!I795^'Perzentile Weiblich'!$K$11)</f>
        <v>#DIV/0!</v>
      </c>
    </row>
    <row r="796" spans="13:15" x14ac:dyDescent="0.3">
      <c r="M796" t="e">
        <f>Übersicht!D796/(Übersicht!E796^'Perzentile Weiblich'!$K$34)</f>
        <v>#DIV/0!</v>
      </c>
      <c r="N796" t="e">
        <f>Übersicht!F796/(Übersicht!G796^'Perzentile Weiblich'!$K$42)</f>
        <v>#DIV/0!</v>
      </c>
      <c r="O796" t="e">
        <f>Übersicht!H796/(Übersicht!I796^'Perzentile Weiblich'!$K$11)</f>
        <v>#DIV/0!</v>
      </c>
    </row>
    <row r="797" spans="13:15" x14ac:dyDescent="0.3">
      <c r="M797" t="e">
        <f>Übersicht!D797/(Übersicht!E797^'Perzentile Weiblich'!$K$34)</f>
        <v>#DIV/0!</v>
      </c>
      <c r="N797" t="e">
        <f>Übersicht!F797/(Übersicht!G797^'Perzentile Weiblich'!$K$42)</f>
        <v>#DIV/0!</v>
      </c>
      <c r="O797" t="e">
        <f>Übersicht!H797/(Übersicht!I797^'Perzentile Weiblich'!$K$11)</f>
        <v>#DIV/0!</v>
      </c>
    </row>
    <row r="798" spans="13:15" x14ac:dyDescent="0.3">
      <c r="M798" t="e">
        <f>Übersicht!D798/(Übersicht!E798^'Perzentile Weiblich'!$K$34)</f>
        <v>#DIV/0!</v>
      </c>
      <c r="N798" t="e">
        <f>Übersicht!F798/(Übersicht!G798^'Perzentile Weiblich'!$K$42)</f>
        <v>#DIV/0!</v>
      </c>
      <c r="O798" t="e">
        <f>Übersicht!H798/(Übersicht!I798^'Perzentile Weiblich'!$K$11)</f>
        <v>#DIV/0!</v>
      </c>
    </row>
    <row r="799" spans="13:15" x14ac:dyDescent="0.3">
      <c r="M799" t="e">
        <f>Übersicht!D799/(Übersicht!E799^'Perzentile Weiblich'!$K$34)</f>
        <v>#DIV/0!</v>
      </c>
      <c r="N799" t="e">
        <f>Übersicht!F799/(Übersicht!G799^'Perzentile Weiblich'!$K$42)</f>
        <v>#DIV/0!</v>
      </c>
      <c r="O799" t="e">
        <f>Übersicht!H799/(Übersicht!I799^'Perzentile Weiblich'!$K$11)</f>
        <v>#DIV/0!</v>
      </c>
    </row>
    <row r="800" spans="13:15" x14ac:dyDescent="0.3">
      <c r="M800" t="e">
        <f>Übersicht!D800/(Übersicht!E800^'Perzentile Weiblich'!$K$34)</f>
        <v>#DIV/0!</v>
      </c>
      <c r="N800" t="e">
        <f>Übersicht!F800/(Übersicht!G800^'Perzentile Weiblich'!$K$42)</f>
        <v>#DIV/0!</v>
      </c>
      <c r="O800" t="e">
        <f>Übersicht!H800/(Übersicht!I800^'Perzentile Weiblich'!$K$11)</f>
        <v>#DIV/0!</v>
      </c>
    </row>
    <row r="801" spans="13:15" x14ac:dyDescent="0.3">
      <c r="M801" t="e">
        <f>Übersicht!D801/(Übersicht!E801^'Perzentile Weiblich'!$K$34)</f>
        <v>#DIV/0!</v>
      </c>
      <c r="N801" t="e">
        <f>Übersicht!F801/(Übersicht!G801^'Perzentile Weiblich'!$K$42)</f>
        <v>#DIV/0!</v>
      </c>
      <c r="O801" t="e">
        <f>Übersicht!H801/(Übersicht!I801^'Perzentile Weiblich'!$K$11)</f>
        <v>#DIV/0!</v>
      </c>
    </row>
    <row r="802" spans="13:15" x14ac:dyDescent="0.3">
      <c r="M802" t="e">
        <f>Übersicht!D802/(Übersicht!E802^'Perzentile Weiblich'!$K$34)</f>
        <v>#DIV/0!</v>
      </c>
      <c r="N802" t="e">
        <f>Übersicht!F802/(Übersicht!G802^'Perzentile Weiblich'!$K$42)</f>
        <v>#DIV/0!</v>
      </c>
      <c r="O802" t="e">
        <f>Übersicht!H802/(Übersicht!I802^'Perzentile Weiblich'!$K$11)</f>
        <v>#DIV/0!</v>
      </c>
    </row>
    <row r="803" spans="13:15" x14ac:dyDescent="0.3">
      <c r="M803" t="e">
        <f>Übersicht!D803/(Übersicht!E803^'Perzentile Weiblich'!$K$34)</f>
        <v>#DIV/0!</v>
      </c>
      <c r="N803" t="e">
        <f>Übersicht!F803/(Übersicht!G803^'Perzentile Weiblich'!$K$42)</f>
        <v>#DIV/0!</v>
      </c>
      <c r="O803" t="e">
        <f>Übersicht!H803/(Übersicht!I803^'Perzentile Weiblich'!$K$11)</f>
        <v>#DIV/0!</v>
      </c>
    </row>
    <row r="804" spans="13:15" x14ac:dyDescent="0.3">
      <c r="M804" t="e">
        <f>Übersicht!D804/(Übersicht!E804^'Perzentile Weiblich'!$K$34)</f>
        <v>#DIV/0!</v>
      </c>
      <c r="N804" t="e">
        <f>Übersicht!F804/(Übersicht!G804^'Perzentile Weiblich'!$K$42)</f>
        <v>#DIV/0!</v>
      </c>
      <c r="O804" t="e">
        <f>Übersicht!H804/(Übersicht!I804^'Perzentile Weiblich'!$K$11)</f>
        <v>#DIV/0!</v>
      </c>
    </row>
    <row r="805" spans="13:15" x14ac:dyDescent="0.3">
      <c r="M805" t="e">
        <f>Übersicht!D805/(Übersicht!E805^'Perzentile Weiblich'!$K$34)</f>
        <v>#DIV/0!</v>
      </c>
      <c r="N805" t="e">
        <f>Übersicht!F805/(Übersicht!G805^'Perzentile Weiblich'!$K$42)</f>
        <v>#DIV/0!</v>
      </c>
      <c r="O805" t="e">
        <f>Übersicht!H805/(Übersicht!I805^'Perzentile Weiblich'!$K$11)</f>
        <v>#DIV/0!</v>
      </c>
    </row>
    <row r="806" spans="13:15" x14ac:dyDescent="0.3">
      <c r="M806" t="e">
        <f>Übersicht!D806/(Übersicht!E806^'Perzentile Weiblich'!$K$34)</f>
        <v>#DIV/0!</v>
      </c>
      <c r="N806" t="e">
        <f>Übersicht!F806/(Übersicht!G806^'Perzentile Weiblich'!$K$42)</f>
        <v>#DIV/0!</v>
      </c>
      <c r="O806" t="e">
        <f>Übersicht!H806/(Übersicht!I806^'Perzentile Weiblich'!$K$11)</f>
        <v>#DIV/0!</v>
      </c>
    </row>
    <row r="807" spans="13:15" x14ac:dyDescent="0.3">
      <c r="M807" t="e">
        <f>Übersicht!D807/(Übersicht!E807^'Perzentile Weiblich'!$K$34)</f>
        <v>#DIV/0!</v>
      </c>
      <c r="N807" t="e">
        <f>Übersicht!F807/(Übersicht!G807^'Perzentile Weiblich'!$K$42)</f>
        <v>#DIV/0!</v>
      </c>
      <c r="O807" t="e">
        <f>Übersicht!H807/(Übersicht!I807^'Perzentile Weiblich'!$K$11)</f>
        <v>#DIV/0!</v>
      </c>
    </row>
    <row r="808" spans="13:15" x14ac:dyDescent="0.3">
      <c r="M808" t="e">
        <f>Übersicht!D808/(Übersicht!E808^'Perzentile Weiblich'!$K$34)</f>
        <v>#DIV/0!</v>
      </c>
      <c r="N808" t="e">
        <f>Übersicht!F808/(Übersicht!G808^'Perzentile Weiblich'!$K$42)</f>
        <v>#DIV/0!</v>
      </c>
      <c r="O808" t="e">
        <f>Übersicht!H808/(Übersicht!I808^'Perzentile Weiblich'!$K$11)</f>
        <v>#DIV/0!</v>
      </c>
    </row>
    <row r="809" spans="13:15" x14ac:dyDescent="0.3">
      <c r="M809" t="e">
        <f>Übersicht!D809/(Übersicht!E809^'Perzentile Weiblich'!$K$34)</f>
        <v>#DIV/0!</v>
      </c>
      <c r="N809" t="e">
        <f>Übersicht!F809/(Übersicht!G809^'Perzentile Weiblich'!$K$42)</f>
        <v>#DIV/0!</v>
      </c>
      <c r="O809" t="e">
        <f>Übersicht!H809/(Übersicht!I809^'Perzentile Weiblich'!$K$11)</f>
        <v>#DIV/0!</v>
      </c>
    </row>
    <row r="810" spans="13:15" x14ac:dyDescent="0.3">
      <c r="M810" t="e">
        <f>Übersicht!D810/(Übersicht!E810^'Perzentile Weiblich'!$K$34)</f>
        <v>#DIV/0!</v>
      </c>
      <c r="N810" t="e">
        <f>Übersicht!F810/(Übersicht!G810^'Perzentile Weiblich'!$K$42)</f>
        <v>#DIV/0!</v>
      </c>
      <c r="O810" t="e">
        <f>Übersicht!H810/(Übersicht!I810^'Perzentile Weiblich'!$K$11)</f>
        <v>#DIV/0!</v>
      </c>
    </row>
    <row r="811" spans="13:15" x14ac:dyDescent="0.3">
      <c r="M811" t="e">
        <f>Übersicht!D811/(Übersicht!E811^'Perzentile Weiblich'!$K$34)</f>
        <v>#DIV/0!</v>
      </c>
      <c r="N811" t="e">
        <f>Übersicht!F811/(Übersicht!G811^'Perzentile Weiblich'!$K$42)</f>
        <v>#DIV/0!</v>
      </c>
      <c r="O811" t="e">
        <f>Übersicht!H811/(Übersicht!I811^'Perzentile Weiblich'!$K$11)</f>
        <v>#DIV/0!</v>
      </c>
    </row>
    <row r="812" spans="13:15" x14ac:dyDescent="0.3">
      <c r="M812" t="e">
        <f>Übersicht!D812/(Übersicht!E812^'Perzentile Weiblich'!$K$34)</f>
        <v>#DIV/0!</v>
      </c>
      <c r="N812" t="e">
        <f>Übersicht!F812/(Übersicht!G812^'Perzentile Weiblich'!$K$42)</f>
        <v>#DIV/0!</v>
      </c>
      <c r="O812" t="e">
        <f>Übersicht!H812/(Übersicht!I812^'Perzentile Weiblich'!$K$11)</f>
        <v>#DIV/0!</v>
      </c>
    </row>
    <row r="813" spans="13:15" x14ac:dyDescent="0.3">
      <c r="M813" t="e">
        <f>Übersicht!D813/(Übersicht!E813^'Perzentile Weiblich'!$K$34)</f>
        <v>#DIV/0!</v>
      </c>
      <c r="N813" t="e">
        <f>Übersicht!F813/(Übersicht!G813^'Perzentile Weiblich'!$K$42)</f>
        <v>#DIV/0!</v>
      </c>
      <c r="O813" t="e">
        <f>Übersicht!H813/(Übersicht!I813^'Perzentile Weiblich'!$K$11)</f>
        <v>#DIV/0!</v>
      </c>
    </row>
    <row r="814" spans="13:15" x14ac:dyDescent="0.3">
      <c r="M814" t="e">
        <f>Übersicht!D814/(Übersicht!E814^'Perzentile Weiblich'!$K$34)</f>
        <v>#DIV/0!</v>
      </c>
      <c r="N814" t="e">
        <f>Übersicht!F814/(Übersicht!G814^'Perzentile Weiblich'!$K$42)</f>
        <v>#DIV/0!</v>
      </c>
      <c r="O814" t="e">
        <f>Übersicht!H814/(Übersicht!I814^'Perzentile Weiblich'!$K$11)</f>
        <v>#DIV/0!</v>
      </c>
    </row>
    <row r="815" spans="13:15" x14ac:dyDescent="0.3">
      <c r="M815" t="e">
        <f>Übersicht!D815/(Übersicht!E815^'Perzentile Weiblich'!$K$34)</f>
        <v>#DIV/0!</v>
      </c>
      <c r="N815" t="e">
        <f>Übersicht!F815/(Übersicht!G815^'Perzentile Weiblich'!$K$42)</f>
        <v>#DIV/0!</v>
      </c>
      <c r="O815" t="e">
        <f>Übersicht!H815/(Übersicht!I815^'Perzentile Weiblich'!$K$11)</f>
        <v>#DIV/0!</v>
      </c>
    </row>
    <row r="816" spans="13:15" x14ac:dyDescent="0.3">
      <c r="M816" t="e">
        <f>Übersicht!D816/(Übersicht!E816^'Perzentile Weiblich'!$K$34)</f>
        <v>#DIV/0!</v>
      </c>
      <c r="N816" t="e">
        <f>Übersicht!F816/(Übersicht!G816^'Perzentile Weiblich'!$K$42)</f>
        <v>#DIV/0!</v>
      </c>
      <c r="O816" t="e">
        <f>Übersicht!H816/(Übersicht!I816^'Perzentile Weiblich'!$K$11)</f>
        <v>#DIV/0!</v>
      </c>
    </row>
    <row r="817" spans="13:15" x14ac:dyDescent="0.3">
      <c r="M817" t="e">
        <f>Übersicht!D817/(Übersicht!E817^'Perzentile Weiblich'!$K$34)</f>
        <v>#DIV/0!</v>
      </c>
      <c r="N817" t="e">
        <f>Übersicht!F817/(Übersicht!G817^'Perzentile Weiblich'!$K$42)</f>
        <v>#DIV/0!</v>
      </c>
      <c r="O817" t="e">
        <f>Übersicht!H817/(Übersicht!I817^'Perzentile Weiblich'!$K$11)</f>
        <v>#DIV/0!</v>
      </c>
    </row>
    <row r="818" spans="13:15" x14ac:dyDescent="0.3">
      <c r="M818" t="e">
        <f>Übersicht!D818/(Übersicht!E818^'Perzentile Weiblich'!$K$34)</f>
        <v>#DIV/0!</v>
      </c>
      <c r="N818" t="e">
        <f>Übersicht!F818/(Übersicht!G818^'Perzentile Weiblich'!$K$42)</f>
        <v>#DIV/0!</v>
      </c>
      <c r="O818" t="e">
        <f>Übersicht!H818/(Übersicht!I818^'Perzentile Weiblich'!$K$11)</f>
        <v>#DIV/0!</v>
      </c>
    </row>
    <row r="819" spans="13:15" x14ac:dyDescent="0.3">
      <c r="M819" t="e">
        <f>Übersicht!D819/(Übersicht!E819^'Perzentile Weiblich'!$K$34)</f>
        <v>#DIV/0!</v>
      </c>
      <c r="N819" t="e">
        <f>Übersicht!F819/(Übersicht!G819^'Perzentile Weiblich'!$K$42)</f>
        <v>#DIV/0!</v>
      </c>
      <c r="O819" t="e">
        <f>Übersicht!H819/(Übersicht!I819^'Perzentile Weiblich'!$K$11)</f>
        <v>#DIV/0!</v>
      </c>
    </row>
    <row r="820" spans="13:15" x14ac:dyDescent="0.3">
      <c r="M820" t="e">
        <f>Übersicht!D820/(Übersicht!E820^'Perzentile Weiblich'!$K$34)</f>
        <v>#DIV/0!</v>
      </c>
      <c r="N820" t="e">
        <f>Übersicht!F820/(Übersicht!G820^'Perzentile Weiblich'!$K$42)</f>
        <v>#DIV/0!</v>
      </c>
      <c r="O820" t="e">
        <f>Übersicht!H820/(Übersicht!I820^'Perzentile Weiblich'!$K$11)</f>
        <v>#DIV/0!</v>
      </c>
    </row>
    <row r="821" spans="13:15" x14ac:dyDescent="0.3">
      <c r="M821" t="e">
        <f>Übersicht!D821/(Übersicht!E821^'Perzentile Weiblich'!$K$34)</f>
        <v>#DIV/0!</v>
      </c>
      <c r="N821" t="e">
        <f>Übersicht!F821/(Übersicht!G821^'Perzentile Weiblich'!$K$42)</f>
        <v>#DIV/0!</v>
      </c>
      <c r="O821" t="e">
        <f>Übersicht!H821/(Übersicht!I821^'Perzentile Weiblich'!$K$11)</f>
        <v>#DIV/0!</v>
      </c>
    </row>
    <row r="822" spans="13:15" x14ac:dyDescent="0.3">
      <c r="M822" t="e">
        <f>Übersicht!D822/(Übersicht!E822^'Perzentile Weiblich'!$K$34)</f>
        <v>#DIV/0!</v>
      </c>
      <c r="N822" t="e">
        <f>Übersicht!F822/(Übersicht!G822^'Perzentile Weiblich'!$K$42)</f>
        <v>#DIV/0!</v>
      </c>
      <c r="O822" t="e">
        <f>Übersicht!H822/(Übersicht!I822^'Perzentile Weiblich'!$K$11)</f>
        <v>#DIV/0!</v>
      </c>
    </row>
    <row r="823" spans="13:15" x14ac:dyDescent="0.3">
      <c r="M823" t="e">
        <f>Übersicht!D823/(Übersicht!E823^'Perzentile Weiblich'!$K$34)</f>
        <v>#DIV/0!</v>
      </c>
      <c r="N823" t="e">
        <f>Übersicht!F823/(Übersicht!G823^'Perzentile Weiblich'!$K$42)</f>
        <v>#DIV/0!</v>
      </c>
      <c r="O823" t="e">
        <f>Übersicht!H823/(Übersicht!I823^'Perzentile Weiblich'!$K$11)</f>
        <v>#DIV/0!</v>
      </c>
    </row>
    <row r="824" spans="13:15" x14ac:dyDescent="0.3">
      <c r="M824" t="e">
        <f>Übersicht!D824/(Übersicht!E824^'Perzentile Weiblich'!$K$34)</f>
        <v>#DIV/0!</v>
      </c>
      <c r="N824" t="e">
        <f>Übersicht!F824/(Übersicht!G824^'Perzentile Weiblich'!$K$42)</f>
        <v>#DIV/0!</v>
      </c>
      <c r="O824" t="e">
        <f>Übersicht!H824/(Übersicht!I824^'Perzentile Weiblich'!$K$11)</f>
        <v>#DIV/0!</v>
      </c>
    </row>
    <row r="825" spans="13:15" x14ac:dyDescent="0.3">
      <c r="M825" t="e">
        <f>Übersicht!D825/(Übersicht!E825^'Perzentile Weiblich'!$K$34)</f>
        <v>#DIV/0!</v>
      </c>
      <c r="N825" t="e">
        <f>Übersicht!F825/(Übersicht!G825^'Perzentile Weiblich'!$K$42)</f>
        <v>#DIV/0!</v>
      </c>
      <c r="O825" t="e">
        <f>Übersicht!H825/(Übersicht!I825^'Perzentile Weiblich'!$K$11)</f>
        <v>#DIV/0!</v>
      </c>
    </row>
    <row r="826" spans="13:15" x14ac:dyDescent="0.3">
      <c r="M826" t="e">
        <f>Übersicht!D826/(Übersicht!E826^'Perzentile Weiblich'!$K$34)</f>
        <v>#DIV/0!</v>
      </c>
      <c r="N826" t="e">
        <f>Übersicht!F826/(Übersicht!G826^'Perzentile Weiblich'!$K$42)</f>
        <v>#DIV/0!</v>
      </c>
      <c r="O826" t="e">
        <f>Übersicht!H826/(Übersicht!I826^'Perzentile Weiblich'!$K$11)</f>
        <v>#DIV/0!</v>
      </c>
    </row>
    <row r="827" spans="13:15" x14ac:dyDescent="0.3">
      <c r="M827" t="e">
        <f>Übersicht!D827/(Übersicht!E827^'Perzentile Weiblich'!$K$34)</f>
        <v>#DIV/0!</v>
      </c>
      <c r="N827" t="e">
        <f>Übersicht!F827/(Übersicht!G827^'Perzentile Weiblich'!$K$42)</f>
        <v>#DIV/0!</v>
      </c>
      <c r="O827" t="e">
        <f>Übersicht!H827/(Übersicht!I827^'Perzentile Weiblich'!$K$11)</f>
        <v>#DIV/0!</v>
      </c>
    </row>
    <row r="828" spans="13:15" x14ac:dyDescent="0.3">
      <c r="M828" t="e">
        <f>Übersicht!D828/(Übersicht!E828^'Perzentile Weiblich'!$K$34)</f>
        <v>#DIV/0!</v>
      </c>
      <c r="N828" t="e">
        <f>Übersicht!F828/(Übersicht!G828^'Perzentile Weiblich'!$K$42)</f>
        <v>#DIV/0!</v>
      </c>
      <c r="O828" t="e">
        <f>Übersicht!H828/(Übersicht!I828^'Perzentile Weiblich'!$K$11)</f>
        <v>#DIV/0!</v>
      </c>
    </row>
    <row r="829" spans="13:15" x14ac:dyDescent="0.3">
      <c r="M829" t="e">
        <f>Übersicht!D829/(Übersicht!E829^'Perzentile Weiblich'!$K$34)</f>
        <v>#DIV/0!</v>
      </c>
      <c r="N829" t="e">
        <f>Übersicht!F829/(Übersicht!G829^'Perzentile Weiblich'!$K$42)</f>
        <v>#DIV/0!</v>
      </c>
      <c r="O829" t="e">
        <f>Übersicht!H829/(Übersicht!I829^'Perzentile Weiblich'!$K$11)</f>
        <v>#DIV/0!</v>
      </c>
    </row>
    <row r="830" spans="13:15" x14ac:dyDescent="0.3">
      <c r="M830" t="e">
        <f>Übersicht!D830/(Übersicht!E830^'Perzentile Weiblich'!$K$34)</f>
        <v>#DIV/0!</v>
      </c>
      <c r="N830" t="e">
        <f>Übersicht!F830/(Übersicht!G830^'Perzentile Weiblich'!$K$42)</f>
        <v>#DIV/0!</v>
      </c>
      <c r="O830" t="e">
        <f>Übersicht!H830/(Übersicht!I830^'Perzentile Weiblich'!$K$11)</f>
        <v>#DIV/0!</v>
      </c>
    </row>
    <row r="831" spans="13:15" x14ac:dyDescent="0.3">
      <c r="M831" t="e">
        <f>Übersicht!D831/(Übersicht!E831^'Perzentile Weiblich'!$K$34)</f>
        <v>#DIV/0!</v>
      </c>
      <c r="N831" t="e">
        <f>Übersicht!F831/(Übersicht!G831^'Perzentile Weiblich'!$K$42)</f>
        <v>#DIV/0!</v>
      </c>
      <c r="O831" t="e">
        <f>Übersicht!H831/(Übersicht!I831^'Perzentile Weiblich'!$K$11)</f>
        <v>#DIV/0!</v>
      </c>
    </row>
    <row r="832" spans="13:15" x14ac:dyDescent="0.3">
      <c r="M832" t="e">
        <f>Übersicht!D832/(Übersicht!E832^'Perzentile Weiblich'!$K$34)</f>
        <v>#DIV/0!</v>
      </c>
      <c r="N832" t="e">
        <f>Übersicht!F832/(Übersicht!G832^'Perzentile Weiblich'!$K$42)</f>
        <v>#DIV/0!</v>
      </c>
      <c r="O832" t="e">
        <f>Übersicht!H832/(Übersicht!I832^'Perzentile Weiblich'!$K$11)</f>
        <v>#DIV/0!</v>
      </c>
    </row>
    <row r="833" spans="13:15" x14ac:dyDescent="0.3">
      <c r="M833" t="e">
        <f>Übersicht!D833/(Übersicht!E833^'Perzentile Weiblich'!$K$34)</f>
        <v>#DIV/0!</v>
      </c>
      <c r="N833" t="e">
        <f>Übersicht!F833/(Übersicht!G833^'Perzentile Weiblich'!$K$42)</f>
        <v>#DIV/0!</v>
      </c>
      <c r="O833" t="e">
        <f>Übersicht!H833/(Übersicht!I833^'Perzentile Weiblich'!$K$11)</f>
        <v>#DIV/0!</v>
      </c>
    </row>
    <row r="834" spans="13:15" x14ac:dyDescent="0.3">
      <c r="M834" t="e">
        <f>Übersicht!D834/(Übersicht!E834^'Perzentile Weiblich'!$K$34)</f>
        <v>#DIV/0!</v>
      </c>
      <c r="N834" t="e">
        <f>Übersicht!F834/(Übersicht!G834^'Perzentile Weiblich'!$K$42)</f>
        <v>#DIV/0!</v>
      </c>
      <c r="O834" t="e">
        <f>Übersicht!H834/(Übersicht!I834^'Perzentile Weiblich'!$K$11)</f>
        <v>#DIV/0!</v>
      </c>
    </row>
    <row r="835" spans="13:15" x14ac:dyDescent="0.3">
      <c r="M835" t="e">
        <f>Übersicht!D835/(Übersicht!E835^'Perzentile Weiblich'!$K$34)</f>
        <v>#DIV/0!</v>
      </c>
      <c r="N835" t="e">
        <f>Übersicht!F835/(Übersicht!G835^'Perzentile Weiblich'!$K$42)</f>
        <v>#DIV/0!</v>
      </c>
      <c r="O835" t="e">
        <f>Übersicht!H835/(Übersicht!I835^'Perzentile Weiblich'!$K$11)</f>
        <v>#DIV/0!</v>
      </c>
    </row>
    <row r="836" spans="13:15" x14ac:dyDescent="0.3">
      <c r="M836" t="e">
        <f>Übersicht!D836/(Übersicht!E836^'Perzentile Weiblich'!$K$34)</f>
        <v>#DIV/0!</v>
      </c>
      <c r="N836" t="e">
        <f>Übersicht!F836/(Übersicht!G836^'Perzentile Weiblich'!$K$42)</f>
        <v>#DIV/0!</v>
      </c>
      <c r="O836" t="e">
        <f>Übersicht!H836/(Übersicht!I836^'Perzentile Weiblich'!$K$11)</f>
        <v>#DIV/0!</v>
      </c>
    </row>
    <row r="837" spans="13:15" x14ac:dyDescent="0.3">
      <c r="M837" t="e">
        <f>Übersicht!D837/(Übersicht!E837^'Perzentile Weiblich'!$K$34)</f>
        <v>#DIV/0!</v>
      </c>
      <c r="N837" t="e">
        <f>Übersicht!F837/(Übersicht!G837^'Perzentile Weiblich'!$K$42)</f>
        <v>#DIV/0!</v>
      </c>
      <c r="O837" t="e">
        <f>Übersicht!H837/(Übersicht!I837^'Perzentile Weiblich'!$K$11)</f>
        <v>#DIV/0!</v>
      </c>
    </row>
    <row r="838" spans="13:15" x14ac:dyDescent="0.3">
      <c r="M838" t="e">
        <f>Übersicht!D838/(Übersicht!E838^'Perzentile Weiblich'!$K$34)</f>
        <v>#DIV/0!</v>
      </c>
      <c r="N838" t="e">
        <f>Übersicht!F838/(Übersicht!G838^'Perzentile Weiblich'!$K$42)</f>
        <v>#DIV/0!</v>
      </c>
      <c r="O838" t="e">
        <f>Übersicht!H838/(Übersicht!I838^'Perzentile Weiblich'!$K$11)</f>
        <v>#DIV/0!</v>
      </c>
    </row>
    <row r="839" spans="13:15" x14ac:dyDescent="0.3">
      <c r="M839" t="e">
        <f>Übersicht!D839/(Übersicht!E839^'Perzentile Weiblich'!$K$34)</f>
        <v>#DIV/0!</v>
      </c>
      <c r="N839" t="e">
        <f>Übersicht!F839/(Übersicht!G839^'Perzentile Weiblich'!$K$42)</f>
        <v>#DIV/0!</v>
      </c>
      <c r="O839" t="e">
        <f>Übersicht!H839/(Übersicht!I839^'Perzentile Weiblich'!$K$11)</f>
        <v>#DIV/0!</v>
      </c>
    </row>
    <row r="840" spans="13:15" x14ac:dyDescent="0.3">
      <c r="M840" t="e">
        <f>Übersicht!D840/(Übersicht!E840^'Perzentile Weiblich'!$K$34)</f>
        <v>#DIV/0!</v>
      </c>
      <c r="N840" t="e">
        <f>Übersicht!F840/(Übersicht!G840^'Perzentile Weiblich'!$K$42)</f>
        <v>#DIV/0!</v>
      </c>
      <c r="O840" t="e">
        <f>Übersicht!H840/(Übersicht!I840^'Perzentile Weiblich'!$K$11)</f>
        <v>#DIV/0!</v>
      </c>
    </row>
    <row r="841" spans="13:15" x14ac:dyDescent="0.3">
      <c r="M841" t="e">
        <f>Übersicht!D841/(Übersicht!E841^'Perzentile Weiblich'!$K$34)</f>
        <v>#DIV/0!</v>
      </c>
      <c r="N841" t="e">
        <f>Übersicht!F841/(Übersicht!G841^'Perzentile Weiblich'!$K$42)</f>
        <v>#DIV/0!</v>
      </c>
      <c r="O841" t="e">
        <f>Übersicht!H841/(Übersicht!I841^'Perzentile Weiblich'!$K$11)</f>
        <v>#DIV/0!</v>
      </c>
    </row>
    <row r="842" spans="13:15" x14ac:dyDescent="0.3">
      <c r="M842" t="e">
        <f>Übersicht!D842/(Übersicht!E842^'Perzentile Weiblich'!$K$34)</f>
        <v>#DIV/0!</v>
      </c>
      <c r="N842" t="e">
        <f>Übersicht!F842/(Übersicht!G842^'Perzentile Weiblich'!$K$42)</f>
        <v>#DIV/0!</v>
      </c>
      <c r="O842" t="e">
        <f>Übersicht!H842/(Übersicht!I842^'Perzentile Weiblich'!$K$11)</f>
        <v>#DIV/0!</v>
      </c>
    </row>
    <row r="843" spans="13:15" x14ac:dyDescent="0.3">
      <c r="M843" t="e">
        <f>Übersicht!D843/(Übersicht!E843^'Perzentile Weiblich'!$K$34)</f>
        <v>#DIV/0!</v>
      </c>
      <c r="N843" t="e">
        <f>Übersicht!F843/(Übersicht!G843^'Perzentile Weiblich'!$K$42)</f>
        <v>#DIV/0!</v>
      </c>
      <c r="O843" t="e">
        <f>Übersicht!H843/(Übersicht!I843^'Perzentile Weiblich'!$K$11)</f>
        <v>#DIV/0!</v>
      </c>
    </row>
    <row r="844" spans="13:15" x14ac:dyDescent="0.3">
      <c r="M844" t="e">
        <f>Übersicht!D844/(Übersicht!E844^'Perzentile Weiblich'!$K$34)</f>
        <v>#DIV/0!</v>
      </c>
      <c r="N844" t="e">
        <f>Übersicht!F844/(Übersicht!G844^'Perzentile Weiblich'!$K$42)</f>
        <v>#DIV/0!</v>
      </c>
      <c r="O844" t="e">
        <f>Übersicht!H844/(Übersicht!I844^'Perzentile Weiblich'!$K$11)</f>
        <v>#DIV/0!</v>
      </c>
    </row>
    <row r="845" spans="13:15" x14ac:dyDescent="0.3">
      <c r="M845" t="e">
        <f>Übersicht!D845/(Übersicht!E845^'Perzentile Weiblich'!$K$34)</f>
        <v>#DIV/0!</v>
      </c>
      <c r="N845" t="e">
        <f>Übersicht!F845/(Übersicht!G845^'Perzentile Weiblich'!$K$42)</f>
        <v>#DIV/0!</v>
      </c>
      <c r="O845" t="e">
        <f>Übersicht!H845/(Übersicht!I845^'Perzentile Weiblich'!$K$11)</f>
        <v>#DIV/0!</v>
      </c>
    </row>
    <row r="846" spans="13:15" x14ac:dyDescent="0.3">
      <c r="M846" t="e">
        <f>Übersicht!D846/(Übersicht!E846^'Perzentile Weiblich'!$K$34)</f>
        <v>#DIV/0!</v>
      </c>
      <c r="N846" t="e">
        <f>Übersicht!F846/(Übersicht!G846^'Perzentile Weiblich'!$K$42)</f>
        <v>#DIV/0!</v>
      </c>
      <c r="O846" t="e">
        <f>Übersicht!H846/(Übersicht!I846^'Perzentile Weiblich'!$K$11)</f>
        <v>#DIV/0!</v>
      </c>
    </row>
    <row r="847" spans="13:15" x14ac:dyDescent="0.3">
      <c r="M847" t="e">
        <f>Übersicht!D847/(Übersicht!E847^'Perzentile Weiblich'!$K$34)</f>
        <v>#DIV/0!</v>
      </c>
      <c r="N847" t="e">
        <f>Übersicht!F847/(Übersicht!G847^'Perzentile Weiblich'!$K$42)</f>
        <v>#DIV/0!</v>
      </c>
      <c r="O847" t="e">
        <f>Übersicht!H847/(Übersicht!I847^'Perzentile Weiblich'!$K$11)</f>
        <v>#DIV/0!</v>
      </c>
    </row>
    <row r="848" spans="13:15" x14ac:dyDescent="0.3">
      <c r="M848" t="e">
        <f>Übersicht!D848/(Übersicht!E848^'Perzentile Weiblich'!$K$34)</f>
        <v>#DIV/0!</v>
      </c>
      <c r="N848" t="e">
        <f>Übersicht!F848/(Übersicht!G848^'Perzentile Weiblich'!$K$42)</f>
        <v>#DIV/0!</v>
      </c>
      <c r="O848" t="e">
        <f>Übersicht!H848/(Übersicht!I848^'Perzentile Weiblich'!$K$11)</f>
        <v>#DIV/0!</v>
      </c>
    </row>
    <row r="849" spans="13:15" x14ac:dyDescent="0.3">
      <c r="M849" t="e">
        <f>Übersicht!D849/(Übersicht!E849^'Perzentile Weiblich'!$K$34)</f>
        <v>#DIV/0!</v>
      </c>
      <c r="N849" t="e">
        <f>Übersicht!F849/(Übersicht!G849^'Perzentile Weiblich'!$K$42)</f>
        <v>#DIV/0!</v>
      </c>
      <c r="O849" t="e">
        <f>Übersicht!H849/(Übersicht!I849^'Perzentile Weiblich'!$K$11)</f>
        <v>#DIV/0!</v>
      </c>
    </row>
    <row r="850" spans="13:15" x14ac:dyDescent="0.3">
      <c r="M850" t="e">
        <f>Übersicht!D850/(Übersicht!E850^'Perzentile Weiblich'!$K$34)</f>
        <v>#DIV/0!</v>
      </c>
      <c r="N850" t="e">
        <f>Übersicht!F850/(Übersicht!G850^'Perzentile Weiblich'!$K$42)</f>
        <v>#DIV/0!</v>
      </c>
      <c r="O850" t="e">
        <f>Übersicht!H850/(Übersicht!I850^'Perzentile Weiblich'!$K$11)</f>
        <v>#DIV/0!</v>
      </c>
    </row>
    <row r="851" spans="13:15" x14ac:dyDescent="0.3">
      <c r="M851" t="e">
        <f>Übersicht!D851/(Übersicht!E851^'Perzentile Weiblich'!$K$34)</f>
        <v>#DIV/0!</v>
      </c>
      <c r="N851" t="e">
        <f>Übersicht!F851/(Übersicht!G851^'Perzentile Weiblich'!$K$42)</f>
        <v>#DIV/0!</v>
      </c>
      <c r="O851" t="e">
        <f>Übersicht!H851/(Übersicht!I851^'Perzentile Weiblich'!$K$11)</f>
        <v>#DIV/0!</v>
      </c>
    </row>
    <row r="852" spans="13:15" x14ac:dyDescent="0.3">
      <c r="M852" t="e">
        <f>Übersicht!D852/(Übersicht!E852^'Perzentile Weiblich'!$K$34)</f>
        <v>#DIV/0!</v>
      </c>
      <c r="N852" t="e">
        <f>Übersicht!F852/(Übersicht!G852^'Perzentile Weiblich'!$K$42)</f>
        <v>#DIV/0!</v>
      </c>
      <c r="O852" t="e">
        <f>Übersicht!H852/(Übersicht!I852^'Perzentile Weiblich'!$K$11)</f>
        <v>#DIV/0!</v>
      </c>
    </row>
    <row r="853" spans="13:15" x14ac:dyDescent="0.3">
      <c r="M853" t="e">
        <f>Übersicht!D853/(Übersicht!E853^'Perzentile Weiblich'!$K$34)</f>
        <v>#DIV/0!</v>
      </c>
      <c r="N853" t="e">
        <f>Übersicht!F853/(Übersicht!G853^'Perzentile Weiblich'!$K$42)</f>
        <v>#DIV/0!</v>
      </c>
      <c r="O853" t="e">
        <f>Übersicht!H853/(Übersicht!I853^'Perzentile Weiblich'!$K$11)</f>
        <v>#DIV/0!</v>
      </c>
    </row>
    <row r="854" spans="13:15" x14ac:dyDescent="0.3">
      <c r="M854" t="e">
        <f>Übersicht!D854/(Übersicht!E854^'Perzentile Weiblich'!$K$34)</f>
        <v>#DIV/0!</v>
      </c>
      <c r="N854" t="e">
        <f>Übersicht!F854/(Übersicht!G854^'Perzentile Weiblich'!$K$42)</f>
        <v>#DIV/0!</v>
      </c>
      <c r="O854" t="e">
        <f>Übersicht!H854/(Übersicht!I854^'Perzentile Weiblich'!$K$11)</f>
        <v>#DIV/0!</v>
      </c>
    </row>
    <row r="855" spans="13:15" x14ac:dyDescent="0.3">
      <c r="M855" t="e">
        <f>Übersicht!D855/(Übersicht!E855^'Perzentile Weiblich'!$K$34)</f>
        <v>#DIV/0!</v>
      </c>
      <c r="N855" t="e">
        <f>Übersicht!F855/(Übersicht!G855^'Perzentile Weiblich'!$K$42)</f>
        <v>#DIV/0!</v>
      </c>
      <c r="O855" t="e">
        <f>Übersicht!H855/(Übersicht!I855^'Perzentile Weiblich'!$K$11)</f>
        <v>#DIV/0!</v>
      </c>
    </row>
    <row r="856" spans="13:15" x14ac:dyDescent="0.3">
      <c r="M856" t="e">
        <f>Übersicht!D856/(Übersicht!E856^'Perzentile Weiblich'!$K$34)</f>
        <v>#DIV/0!</v>
      </c>
      <c r="N856" t="e">
        <f>Übersicht!F856/(Übersicht!G856^'Perzentile Weiblich'!$K$42)</f>
        <v>#DIV/0!</v>
      </c>
      <c r="O856" t="e">
        <f>Übersicht!H856/(Übersicht!I856^'Perzentile Weiblich'!$K$11)</f>
        <v>#DIV/0!</v>
      </c>
    </row>
    <row r="857" spans="13:15" x14ac:dyDescent="0.3">
      <c r="M857" t="e">
        <f>Übersicht!D857/(Übersicht!E857^'Perzentile Weiblich'!$K$34)</f>
        <v>#DIV/0!</v>
      </c>
      <c r="N857" t="e">
        <f>Übersicht!F857/(Übersicht!G857^'Perzentile Weiblich'!$K$42)</f>
        <v>#DIV/0!</v>
      </c>
      <c r="O857" t="e">
        <f>Übersicht!H857/(Übersicht!I857^'Perzentile Weiblich'!$K$11)</f>
        <v>#DIV/0!</v>
      </c>
    </row>
    <row r="858" spans="13:15" x14ac:dyDescent="0.3">
      <c r="M858" t="e">
        <f>Übersicht!D858/(Übersicht!E858^'Perzentile Weiblich'!$K$34)</f>
        <v>#DIV/0!</v>
      </c>
      <c r="N858" t="e">
        <f>Übersicht!F858/(Übersicht!G858^'Perzentile Weiblich'!$K$42)</f>
        <v>#DIV/0!</v>
      </c>
      <c r="O858" t="e">
        <f>Übersicht!H858/(Übersicht!I858^'Perzentile Weiblich'!$K$11)</f>
        <v>#DIV/0!</v>
      </c>
    </row>
    <row r="859" spans="13:15" x14ac:dyDescent="0.3">
      <c r="M859" t="e">
        <f>Übersicht!D859/(Übersicht!E859^'Perzentile Weiblich'!$K$34)</f>
        <v>#DIV/0!</v>
      </c>
      <c r="N859" t="e">
        <f>Übersicht!F859/(Übersicht!G859^'Perzentile Weiblich'!$K$42)</f>
        <v>#DIV/0!</v>
      </c>
      <c r="O859" t="e">
        <f>Übersicht!H859/(Übersicht!I859^'Perzentile Weiblich'!$K$11)</f>
        <v>#DIV/0!</v>
      </c>
    </row>
    <row r="860" spans="13:15" x14ac:dyDescent="0.3">
      <c r="M860" t="e">
        <f>Übersicht!D860/(Übersicht!E860^'Perzentile Weiblich'!$K$34)</f>
        <v>#DIV/0!</v>
      </c>
      <c r="N860" t="e">
        <f>Übersicht!F860/(Übersicht!G860^'Perzentile Weiblich'!$K$42)</f>
        <v>#DIV/0!</v>
      </c>
      <c r="O860" t="e">
        <f>Übersicht!H860/(Übersicht!I860^'Perzentile Weiblich'!$K$11)</f>
        <v>#DIV/0!</v>
      </c>
    </row>
    <row r="861" spans="13:15" x14ac:dyDescent="0.3">
      <c r="M861" t="e">
        <f>Übersicht!D861/(Übersicht!E861^'Perzentile Weiblich'!$K$34)</f>
        <v>#DIV/0!</v>
      </c>
      <c r="N861" t="e">
        <f>Übersicht!F861/(Übersicht!G861^'Perzentile Weiblich'!$K$42)</f>
        <v>#DIV/0!</v>
      </c>
      <c r="O861" t="e">
        <f>Übersicht!H861/(Übersicht!I861^'Perzentile Weiblich'!$K$11)</f>
        <v>#DIV/0!</v>
      </c>
    </row>
    <row r="862" spans="13:15" x14ac:dyDescent="0.3">
      <c r="M862" t="e">
        <f>Übersicht!D862/(Übersicht!E862^'Perzentile Weiblich'!$K$34)</f>
        <v>#DIV/0!</v>
      </c>
      <c r="N862" t="e">
        <f>Übersicht!F862/(Übersicht!G862^'Perzentile Weiblich'!$K$42)</f>
        <v>#DIV/0!</v>
      </c>
      <c r="O862" t="e">
        <f>Übersicht!H862/(Übersicht!I862^'Perzentile Weiblich'!$K$11)</f>
        <v>#DIV/0!</v>
      </c>
    </row>
    <row r="863" spans="13:15" x14ac:dyDescent="0.3">
      <c r="M863" t="e">
        <f>Übersicht!D863/(Übersicht!E863^'Perzentile Weiblich'!$K$34)</f>
        <v>#DIV/0!</v>
      </c>
      <c r="N863" t="e">
        <f>Übersicht!F863/(Übersicht!G863^'Perzentile Weiblich'!$K$42)</f>
        <v>#DIV/0!</v>
      </c>
      <c r="O863" t="e">
        <f>Übersicht!H863/(Übersicht!I863^'Perzentile Weiblich'!$K$11)</f>
        <v>#DIV/0!</v>
      </c>
    </row>
    <row r="864" spans="13:15" x14ac:dyDescent="0.3">
      <c r="M864" t="e">
        <f>Übersicht!D864/(Übersicht!E864^'Perzentile Weiblich'!$K$34)</f>
        <v>#DIV/0!</v>
      </c>
      <c r="N864" t="e">
        <f>Übersicht!F864/(Übersicht!G864^'Perzentile Weiblich'!$K$42)</f>
        <v>#DIV/0!</v>
      </c>
      <c r="O864" t="e">
        <f>Übersicht!H864/(Übersicht!I864^'Perzentile Weiblich'!$K$11)</f>
        <v>#DIV/0!</v>
      </c>
    </row>
    <row r="865" spans="13:15" x14ac:dyDescent="0.3">
      <c r="M865" t="e">
        <f>Übersicht!D865/(Übersicht!E865^'Perzentile Weiblich'!$K$34)</f>
        <v>#DIV/0!</v>
      </c>
      <c r="N865" t="e">
        <f>Übersicht!F865/(Übersicht!G865^'Perzentile Weiblich'!$K$42)</f>
        <v>#DIV/0!</v>
      </c>
      <c r="O865" t="e">
        <f>Übersicht!H865/(Übersicht!I865^'Perzentile Weiblich'!$K$11)</f>
        <v>#DIV/0!</v>
      </c>
    </row>
    <row r="866" spans="13:15" x14ac:dyDescent="0.3">
      <c r="M866" t="e">
        <f>Übersicht!D866/(Übersicht!E866^'Perzentile Weiblich'!$K$34)</f>
        <v>#DIV/0!</v>
      </c>
      <c r="N866" t="e">
        <f>Übersicht!F866/(Übersicht!G866^'Perzentile Weiblich'!$K$42)</f>
        <v>#DIV/0!</v>
      </c>
      <c r="O866" t="e">
        <f>Übersicht!H866/(Übersicht!I866^'Perzentile Weiblich'!$K$11)</f>
        <v>#DIV/0!</v>
      </c>
    </row>
    <row r="867" spans="13:15" x14ac:dyDescent="0.3">
      <c r="M867" t="e">
        <f>Übersicht!D867/(Übersicht!E867^'Perzentile Weiblich'!$K$34)</f>
        <v>#DIV/0!</v>
      </c>
      <c r="N867" t="e">
        <f>Übersicht!F867/(Übersicht!G867^'Perzentile Weiblich'!$K$42)</f>
        <v>#DIV/0!</v>
      </c>
      <c r="O867" t="e">
        <f>Übersicht!H867/(Übersicht!I867^'Perzentile Weiblich'!$K$11)</f>
        <v>#DIV/0!</v>
      </c>
    </row>
    <row r="868" spans="13:15" x14ac:dyDescent="0.3">
      <c r="M868" t="e">
        <f>Übersicht!D868/(Übersicht!E868^'Perzentile Weiblich'!$K$34)</f>
        <v>#DIV/0!</v>
      </c>
      <c r="N868" t="e">
        <f>Übersicht!F868/(Übersicht!G868^'Perzentile Weiblich'!$K$42)</f>
        <v>#DIV/0!</v>
      </c>
      <c r="O868" t="e">
        <f>Übersicht!H868/(Übersicht!I868^'Perzentile Weiblich'!$K$11)</f>
        <v>#DIV/0!</v>
      </c>
    </row>
    <row r="869" spans="13:15" x14ac:dyDescent="0.3">
      <c r="M869" t="e">
        <f>Übersicht!D869/(Übersicht!E869^'Perzentile Weiblich'!$K$34)</f>
        <v>#DIV/0!</v>
      </c>
      <c r="N869" t="e">
        <f>Übersicht!F869/(Übersicht!G869^'Perzentile Weiblich'!$K$42)</f>
        <v>#DIV/0!</v>
      </c>
      <c r="O869" t="e">
        <f>Übersicht!H869/(Übersicht!I869^'Perzentile Weiblich'!$K$11)</f>
        <v>#DIV/0!</v>
      </c>
    </row>
    <row r="870" spans="13:15" x14ac:dyDescent="0.3">
      <c r="M870" t="e">
        <f>Übersicht!D870/(Übersicht!E870^'Perzentile Weiblich'!$K$34)</f>
        <v>#DIV/0!</v>
      </c>
      <c r="N870" t="e">
        <f>Übersicht!F870/(Übersicht!G870^'Perzentile Weiblich'!$K$42)</f>
        <v>#DIV/0!</v>
      </c>
      <c r="O870" t="e">
        <f>Übersicht!H870/(Übersicht!I870^'Perzentile Weiblich'!$K$11)</f>
        <v>#DIV/0!</v>
      </c>
    </row>
    <row r="871" spans="13:15" x14ac:dyDescent="0.3">
      <c r="M871" t="e">
        <f>Übersicht!D871/(Übersicht!E871^'Perzentile Weiblich'!$K$34)</f>
        <v>#DIV/0!</v>
      </c>
      <c r="N871" t="e">
        <f>Übersicht!F871/(Übersicht!G871^'Perzentile Weiblich'!$K$42)</f>
        <v>#DIV/0!</v>
      </c>
      <c r="O871" t="e">
        <f>Übersicht!H871/(Übersicht!I871^'Perzentile Weiblich'!$K$11)</f>
        <v>#DIV/0!</v>
      </c>
    </row>
    <row r="872" spans="13:15" x14ac:dyDescent="0.3">
      <c r="M872" t="e">
        <f>Übersicht!D872/(Übersicht!E872^'Perzentile Weiblich'!$K$34)</f>
        <v>#DIV/0!</v>
      </c>
      <c r="N872" t="e">
        <f>Übersicht!F872/(Übersicht!G872^'Perzentile Weiblich'!$K$42)</f>
        <v>#DIV/0!</v>
      </c>
      <c r="O872" t="e">
        <f>Übersicht!H872/(Übersicht!I872^'Perzentile Weiblich'!$K$11)</f>
        <v>#DIV/0!</v>
      </c>
    </row>
    <row r="873" spans="13:15" x14ac:dyDescent="0.3">
      <c r="M873" t="e">
        <f>Übersicht!D873/(Übersicht!E873^'Perzentile Weiblich'!$K$34)</f>
        <v>#DIV/0!</v>
      </c>
      <c r="N873" t="e">
        <f>Übersicht!F873/(Übersicht!G873^'Perzentile Weiblich'!$K$42)</f>
        <v>#DIV/0!</v>
      </c>
      <c r="O873" t="e">
        <f>Übersicht!H873/(Übersicht!I873^'Perzentile Weiblich'!$K$11)</f>
        <v>#DIV/0!</v>
      </c>
    </row>
    <row r="874" spans="13:15" x14ac:dyDescent="0.3">
      <c r="M874" t="e">
        <f>Übersicht!D874/(Übersicht!E874^'Perzentile Weiblich'!$K$34)</f>
        <v>#DIV/0!</v>
      </c>
      <c r="N874" t="e">
        <f>Übersicht!F874/(Übersicht!G874^'Perzentile Weiblich'!$K$42)</f>
        <v>#DIV/0!</v>
      </c>
      <c r="O874" t="e">
        <f>Übersicht!H874/(Übersicht!I874^'Perzentile Weiblich'!$K$11)</f>
        <v>#DIV/0!</v>
      </c>
    </row>
    <row r="875" spans="13:15" x14ac:dyDescent="0.3">
      <c r="M875" t="e">
        <f>Übersicht!D875/(Übersicht!E875^'Perzentile Weiblich'!$K$34)</f>
        <v>#DIV/0!</v>
      </c>
      <c r="N875" t="e">
        <f>Übersicht!F875/(Übersicht!G875^'Perzentile Weiblich'!$K$42)</f>
        <v>#DIV/0!</v>
      </c>
      <c r="O875" t="e">
        <f>Übersicht!H875/(Übersicht!I875^'Perzentile Weiblich'!$K$11)</f>
        <v>#DIV/0!</v>
      </c>
    </row>
    <row r="876" spans="13:15" x14ac:dyDescent="0.3">
      <c r="M876" t="e">
        <f>Übersicht!D876/(Übersicht!E876^'Perzentile Weiblich'!$K$34)</f>
        <v>#DIV/0!</v>
      </c>
      <c r="N876" t="e">
        <f>Übersicht!F876/(Übersicht!G876^'Perzentile Weiblich'!$K$42)</f>
        <v>#DIV/0!</v>
      </c>
      <c r="O876" t="e">
        <f>Übersicht!H876/(Übersicht!I876^'Perzentile Weiblich'!$K$11)</f>
        <v>#DIV/0!</v>
      </c>
    </row>
    <row r="877" spans="13:15" x14ac:dyDescent="0.3">
      <c r="M877" t="e">
        <f>Übersicht!D877/(Übersicht!E877^'Perzentile Weiblich'!$K$34)</f>
        <v>#DIV/0!</v>
      </c>
      <c r="N877" t="e">
        <f>Übersicht!F877/(Übersicht!G877^'Perzentile Weiblich'!$K$42)</f>
        <v>#DIV/0!</v>
      </c>
      <c r="O877" t="e">
        <f>Übersicht!H877/(Übersicht!I877^'Perzentile Weiblich'!$K$11)</f>
        <v>#DIV/0!</v>
      </c>
    </row>
    <row r="878" spans="13:15" x14ac:dyDescent="0.3">
      <c r="M878" t="e">
        <f>Übersicht!D878/(Übersicht!E878^'Perzentile Weiblich'!$K$34)</f>
        <v>#DIV/0!</v>
      </c>
      <c r="N878" t="e">
        <f>Übersicht!F878/(Übersicht!G878^'Perzentile Weiblich'!$K$42)</f>
        <v>#DIV/0!</v>
      </c>
      <c r="O878" t="e">
        <f>Übersicht!H878/(Übersicht!I878^'Perzentile Weiblich'!$K$11)</f>
        <v>#DIV/0!</v>
      </c>
    </row>
    <row r="879" spans="13:15" x14ac:dyDescent="0.3">
      <c r="M879" t="e">
        <f>Übersicht!D879/(Übersicht!E879^'Perzentile Weiblich'!$K$34)</f>
        <v>#DIV/0!</v>
      </c>
      <c r="N879" t="e">
        <f>Übersicht!F879/(Übersicht!G879^'Perzentile Weiblich'!$K$42)</f>
        <v>#DIV/0!</v>
      </c>
      <c r="O879" t="e">
        <f>Übersicht!H879/(Übersicht!I879^'Perzentile Weiblich'!$K$11)</f>
        <v>#DIV/0!</v>
      </c>
    </row>
    <row r="880" spans="13:15" x14ac:dyDescent="0.3">
      <c r="M880" t="e">
        <f>Übersicht!D880/(Übersicht!E880^'Perzentile Weiblich'!$K$34)</f>
        <v>#DIV/0!</v>
      </c>
      <c r="N880" t="e">
        <f>Übersicht!F880/(Übersicht!G880^'Perzentile Weiblich'!$K$42)</f>
        <v>#DIV/0!</v>
      </c>
      <c r="O880" t="e">
        <f>Übersicht!H880/(Übersicht!I880^'Perzentile Weiblich'!$K$11)</f>
        <v>#DIV/0!</v>
      </c>
    </row>
    <row r="881" spans="13:15" x14ac:dyDescent="0.3">
      <c r="M881" t="e">
        <f>Übersicht!D881/(Übersicht!E881^'Perzentile Weiblich'!$K$34)</f>
        <v>#DIV/0!</v>
      </c>
      <c r="N881" t="e">
        <f>Übersicht!F881/(Übersicht!G881^'Perzentile Weiblich'!$K$42)</f>
        <v>#DIV/0!</v>
      </c>
      <c r="O881" t="e">
        <f>Übersicht!H881/(Übersicht!I881^'Perzentile Weiblich'!$K$11)</f>
        <v>#DIV/0!</v>
      </c>
    </row>
    <row r="882" spans="13:15" x14ac:dyDescent="0.3">
      <c r="M882" t="e">
        <f>Übersicht!D882/(Übersicht!E882^'Perzentile Weiblich'!$K$34)</f>
        <v>#DIV/0!</v>
      </c>
      <c r="N882" t="e">
        <f>Übersicht!F882/(Übersicht!G882^'Perzentile Weiblich'!$K$42)</f>
        <v>#DIV/0!</v>
      </c>
      <c r="O882" t="e">
        <f>Übersicht!H882/(Übersicht!I882^'Perzentile Weiblich'!$K$11)</f>
        <v>#DIV/0!</v>
      </c>
    </row>
    <row r="883" spans="13:15" x14ac:dyDescent="0.3">
      <c r="M883" t="e">
        <f>Übersicht!D883/(Übersicht!E883^'Perzentile Weiblich'!$K$34)</f>
        <v>#DIV/0!</v>
      </c>
      <c r="N883" t="e">
        <f>Übersicht!F883/(Übersicht!G883^'Perzentile Weiblich'!$K$42)</f>
        <v>#DIV/0!</v>
      </c>
      <c r="O883" t="e">
        <f>Übersicht!H883/(Übersicht!I883^'Perzentile Weiblich'!$K$11)</f>
        <v>#DIV/0!</v>
      </c>
    </row>
    <row r="884" spans="13:15" x14ac:dyDescent="0.3">
      <c r="M884" t="e">
        <f>Übersicht!D884/(Übersicht!E884^'Perzentile Weiblich'!$K$34)</f>
        <v>#DIV/0!</v>
      </c>
      <c r="N884" t="e">
        <f>Übersicht!F884/(Übersicht!G884^'Perzentile Weiblich'!$K$42)</f>
        <v>#DIV/0!</v>
      </c>
      <c r="O884" t="e">
        <f>Übersicht!H884/(Übersicht!I884^'Perzentile Weiblich'!$K$11)</f>
        <v>#DIV/0!</v>
      </c>
    </row>
    <row r="885" spans="13:15" x14ac:dyDescent="0.3">
      <c r="M885" t="e">
        <f>Übersicht!D885/(Übersicht!E885^'Perzentile Weiblich'!$K$34)</f>
        <v>#DIV/0!</v>
      </c>
      <c r="N885" t="e">
        <f>Übersicht!F885/(Übersicht!G885^'Perzentile Weiblich'!$K$42)</f>
        <v>#DIV/0!</v>
      </c>
      <c r="O885" t="e">
        <f>Übersicht!H885/(Übersicht!I885^'Perzentile Weiblich'!$K$11)</f>
        <v>#DIV/0!</v>
      </c>
    </row>
    <row r="886" spans="13:15" x14ac:dyDescent="0.3">
      <c r="M886" t="e">
        <f>Übersicht!D886/(Übersicht!E886^'Perzentile Weiblich'!$K$34)</f>
        <v>#DIV/0!</v>
      </c>
      <c r="N886" t="e">
        <f>Übersicht!F886/(Übersicht!G886^'Perzentile Weiblich'!$K$42)</f>
        <v>#DIV/0!</v>
      </c>
      <c r="O886" t="e">
        <f>Übersicht!H886/(Übersicht!I886^'Perzentile Weiblich'!$K$11)</f>
        <v>#DIV/0!</v>
      </c>
    </row>
    <row r="887" spans="13:15" x14ac:dyDescent="0.3">
      <c r="M887" t="e">
        <f>Übersicht!D887/(Übersicht!E887^'Perzentile Weiblich'!$K$34)</f>
        <v>#DIV/0!</v>
      </c>
      <c r="N887" t="e">
        <f>Übersicht!F887/(Übersicht!G887^'Perzentile Weiblich'!$K$42)</f>
        <v>#DIV/0!</v>
      </c>
      <c r="O887" t="e">
        <f>Übersicht!H887/(Übersicht!I887^'Perzentile Weiblich'!$K$11)</f>
        <v>#DIV/0!</v>
      </c>
    </row>
    <row r="888" spans="13:15" x14ac:dyDescent="0.3">
      <c r="M888" t="e">
        <f>Übersicht!D888/(Übersicht!E888^'Perzentile Weiblich'!$K$34)</f>
        <v>#DIV/0!</v>
      </c>
      <c r="N888" t="e">
        <f>Übersicht!F888/(Übersicht!G888^'Perzentile Weiblich'!$K$42)</f>
        <v>#DIV/0!</v>
      </c>
      <c r="O888" t="e">
        <f>Übersicht!H888/(Übersicht!I888^'Perzentile Weiblich'!$K$11)</f>
        <v>#DIV/0!</v>
      </c>
    </row>
    <row r="889" spans="13:15" x14ac:dyDescent="0.3">
      <c r="M889" t="e">
        <f>Übersicht!D889/(Übersicht!E889^'Perzentile Weiblich'!$K$34)</f>
        <v>#DIV/0!</v>
      </c>
      <c r="N889" t="e">
        <f>Übersicht!F889/(Übersicht!G889^'Perzentile Weiblich'!$K$42)</f>
        <v>#DIV/0!</v>
      </c>
      <c r="O889" t="e">
        <f>Übersicht!H889/(Übersicht!I889^'Perzentile Weiblich'!$K$11)</f>
        <v>#DIV/0!</v>
      </c>
    </row>
    <row r="890" spans="13:15" x14ac:dyDescent="0.3">
      <c r="M890" t="e">
        <f>Übersicht!D890/(Übersicht!E890^'Perzentile Weiblich'!$K$34)</f>
        <v>#DIV/0!</v>
      </c>
      <c r="N890" t="e">
        <f>Übersicht!F890/(Übersicht!G890^'Perzentile Weiblich'!$K$42)</f>
        <v>#DIV/0!</v>
      </c>
      <c r="O890" t="e">
        <f>Übersicht!H890/(Übersicht!I890^'Perzentile Weiblich'!$K$11)</f>
        <v>#DIV/0!</v>
      </c>
    </row>
    <row r="891" spans="13:15" x14ac:dyDescent="0.3">
      <c r="M891" t="e">
        <f>Übersicht!D891/(Übersicht!E891^'Perzentile Weiblich'!$K$34)</f>
        <v>#DIV/0!</v>
      </c>
      <c r="N891" t="e">
        <f>Übersicht!F891/(Übersicht!G891^'Perzentile Weiblich'!$K$42)</f>
        <v>#DIV/0!</v>
      </c>
      <c r="O891" t="e">
        <f>Übersicht!H891/(Übersicht!I891^'Perzentile Weiblich'!$K$11)</f>
        <v>#DIV/0!</v>
      </c>
    </row>
    <row r="892" spans="13:15" x14ac:dyDescent="0.3">
      <c r="M892" t="e">
        <f>Übersicht!D892/(Übersicht!E892^'Perzentile Weiblich'!$K$34)</f>
        <v>#DIV/0!</v>
      </c>
      <c r="N892" t="e">
        <f>Übersicht!F892/(Übersicht!G892^'Perzentile Weiblich'!$K$42)</f>
        <v>#DIV/0!</v>
      </c>
      <c r="O892" t="e">
        <f>Übersicht!H892/(Übersicht!I892^'Perzentile Weiblich'!$K$11)</f>
        <v>#DIV/0!</v>
      </c>
    </row>
    <row r="893" spans="13:15" x14ac:dyDescent="0.3">
      <c r="M893" t="e">
        <f>Übersicht!D893/(Übersicht!E893^'Perzentile Weiblich'!$K$34)</f>
        <v>#DIV/0!</v>
      </c>
      <c r="N893" t="e">
        <f>Übersicht!F893/(Übersicht!G893^'Perzentile Weiblich'!$K$42)</f>
        <v>#DIV/0!</v>
      </c>
      <c r="O893" t="e">
        <f>Übersicht!H893/(Übersicht!I893^'Perzentile Weiblich'!$K$11)</f>
        <v>#DIV/0!</v>
      </c>
    </row>
    <row r="894" spans="13:15" x14ac:dyDescent="0.3">
      <c r="M894" t="e">
        <f>Übersicht!D894/(Übersicht!E894^'Perzentile Weiblich'!$K$34)</f>
        <v>#DIV/0!</v>
      </c>
      <c r="N894" t="e">
        <f>Übersicht!F894/(Übersicht!G894^'Perzentile Weiblich'!$K$42)</f>
        <v>#DIV/0!</v>
      </c>
      <c r="O894" t="e">
        <f>Übersicht!H894/(Übersicht!I894^'Perzentile Weiblich'!$K$11)</f>
        <v>#DIV/0!</v>
      </c>
    </row>
    <row r="895" spans="13:15" x14ac:dyDescent="0.3">
      <c r="M895" t="e">
        <f>Übersicht!D895/(Übersicht!E895^'Perzentile Weiblich'!$K$34)</f>
        <v>#DIV/0!</v>
      </c>
      <c r="N895" t="e">
        <f>Übersicht!F895/(Übersicht!G895^'Perzentile Weiblich'!$K$42)</f>
        <v>#DIV/0!</v>
      </c>
      <c r="O895" t="e">
        <f>Übersicht!H895/(Übersicht!I895^'Perzentile Weiblich'!$K$11)</f>
        <v>#DIV/0!</v>
      </c>
    </row>
    <row r="896" spans="13:15" x14ac:dyDescent="0.3">
      <c r="M896" t="e">
        <f>Übersicht!D896/(Übersicht!E896^'Perzentile Weiblich'!$K$34)</f>
        <v>#DIV/0!</v>
      </c>
      <c r="N896" t="e">
        <f>Übersicht!F896/(Übersicht!G896^'Perzentile Weiblich'!$K$42)</f>
        <v>#DIV/0!</v>
      </c>
      <c r="O896" t="e">
        <f>Übersicht!H896/(Übersicht!I896^'Perzentile Weiblich'!$K$11)</f>
        <v>#DIV/0!</v>
      </c>
    </row>
    <row r="897" spans="13:15" x14ac:dyDescent="0.3">
      <c r="M897" t="e">
        <f>Übersicht!D897/(Übersicht!E897^'Perzentile Weiblich'!$K$34)</f>
        <v>#DIV/0!</v>
      </c>
      <c r="N897" t="e">
        <f>Übersicht!F897/(Übersicht!G897^'Perzentile Weiblich'!$K$42)</f>
        <v>#DIV/0!</v>
      </c>
      <c r="O897" t="e">
        <f>Übersicht!H897/(Übersicht!I897^'Perzentile Weiblich'!$K$11)</f>
        <v>#DIV/0!</v>
      </c>
    </row>
    <row r="898" spans="13:15" x14ac:dyDescent="0.3">
      <c r="M898" t="e">
        <f>Übersicht!D898/(Übersicht!E898^'Perzentile Weiblich'!$K$34)</f>
        <v>#DIV/0!</v>
      </c>
      <c r="N898" t="e">
        <f>Übersicht!F898/(Übersicht!G898^'Perzentile Weiblich'!$K$42)</f>
        <v>#DIV/0!</v>
      </c>
      <c r="O898" t="e">
        <f>Übersicht!H898/(Übersicht!I898^'Perzentile Weiblich'!$K$11)</f>
        <v>#DIV/0!</v>
      </c>
    </row>
    <row r="899" spans="13:15" x14ac:dyDescent="0.3">
      <c r="M899" t="e">
        <f>Übersicht!D899/(Übersicht!E899^'Perzentile Weiblich'!$K$34)</f>
        <v>#DIV/0!</v>
      </c>
      <c r="N899" t="e">
        <f>Übersicht!F899/(Übersicht!G899^'Perzentile Weiblich'!$K$42)</f>
        <v>#DIV/0!</v>
      </c>
      <c r="O899" t="e">
        <f>Übersicht!H899/(Übersicht!I899^'Perzentile Weiblich'!$K$11)</f>
        <v>#DIV/0!</v>
      </c>
    </row>
    <row r="900" spans="13:15" x14ac:dyDescent="0.3">
      <c r="M900" t="e">
        <f>Übersicht!D900/(Übersicht!E900^'Perzentile Weiblich'!$K$34)</f>
        <v>#DIV/0!</v>
      </c>
      <c r="N900" t="e">
        <f>Übersicht!F900/(Übersicht!G900^'Perzentile Weiblich'!$K$42)</f>
        <v>#DIV/0!</v>
      </c>
      <c r="O900" t="e">
        <f>Übersicht!H900/(Übersicht!I900^'Perzentile Weiblich'!$K$11)</f>
        <v>#DIV/0!</v>
      </c>
    </row>
    <row r="901" spans="13:15" x14ac:dyDescent="0.3">
      <c r="M901" t="e">
        <f>Übersicht!D901/(Übersicht!E901^'Perzentile Weiblich'!$K$34)</f>
        <v>#DIV/0!</v>
      </c>
      <c r="N901" t="e">
        <f>Übersicht!F901/(Übersicht!G901^'Perzentile Weiblich'!$K$42)</f>
        <v>#DIV/0!</v>
      </c>
      <c r="O901" t="e">
        <f>Übersicht!H901/(Übersicht!I901^'Perzentile Weiblich'!$K$11)</f>
        <v>#DIV/0!</v>
      </c>
    </row>
    <row r="902" spans="13:15" x14ac:dyDescent="0.3">
      <c r="M902" t="e">
        <f>Übersicht!D902/(Übersicht!E902^'Perzentile Weiblich'!$K$34)</f>
        <v>#DIV/0!</v>
      </c>
      <c r="N902" t="e">
        <f>Übersicht!F902/(Übersicht!G902^'Perzentile Weiblich'!$K$42)</f>
        <v>#DIV/0!</v>
      </c>
      <c r="O902" t="e">
        <f>Übersicht!H902/(Übersicht!I902^'Perzentile Weiblich'!$K$11)</f>
        <v>#DIV/0!</v>
      </c>
    </row>
    <row r="903" spans="13:15" x14ac:dyDescent="0.3">
      <c r="M903" t="e">
        <f>Übersicht!D903/(Übersicht!E903^'Perzentile Weiblich'!$K$34)</f>
        <v>#DIV/0!</v>
      </c>
      <c r="N903" t="e">
        <f>Übersicht!F903/(Übersicht!G903^'Perzentile Weiblich'!$K$42)</f>
        <v>#DIV/0!</v>
      </c>
      <c r="O903" t="e">
        <f>Übersicht!H903/(Übersicht!I903^'Perzentile Weiblich'!$K$11)</f>
        <v>#DIV/0!</v>
      </c>
    </row>
    <row r="904" spans="13:15" x14ac:dyDescent="0.3">
      <c r="M904" t="e">
        <f>Übersicht!D904/(Übersicht!E904^'Perzentile Weiblich'!$K$34)</f>
        <v>#DIV/0!</v>
      </c>
      <c r="N904" t="e">
        <f>Übersicht!F904/(Übersicht!G904^'Perzentile Weiblich'!$K$42)</f>
        <v>#DIV/0!</v>
      </c>
      <c r="O904" t="e">
        <f>Übersicht!H904/(Übersicht!I904^'Perzentile Weiblich'!$K$11)</f>
        <v>#DIV/0!</v>
      </c>
    </row>
    <row r="905" spans="13:15" x14ac:dyDescent="0.3">
      <c r="M905" t="e">
        <f>Übersicht!D905/(Übersicht!E905^'Perzentile Weiblich'!$K$34)</f>
        <v>#DIV/0!</v>
      </c>
      <c r="N905" t="e">
        <f>Übersicht!F905/(Übersicht!G905^'Perzentile Weiblich'!$K$42)</f>
        <v>#DIV/0!</v>
      </c>
      <c r="O905" t="e">
        <f>Übersicht!H905/(Übersicht!I905^'Perzentile Weiblich'!$K$11)</f>
        <v>#DIV/0!</v>
      </c>
    </row>
    <row r="906" spans="13:15" x14ac:dyDescent="0.3">
      <c r="M906" t="e">
        <f>Übersicht!D906/(Übersicht!E906^'Perzentile Weiblich'!$K$34)</f>
        <v>#DIV/0!</v>
      </c>
      <c r="N906" t="e">
        <f>Übersicht!F906/(Übersicht!G906^'Perzentile Weiblich'!$K$42)</f>
        <v>#DIV/0!</v>
      </c>
      <c r="O906" t="e">
        <f>Übersicht!H906/(Übersicht!I906^'Perzentile Weiblich'!$K$11)</f>
        <v>#DIV/0!</v>
      </c>
    </row>
    <row r="907" spans="13:15" x14ac:dyDescent="0.3">
      <c r="M907" t="e">
        <f>Übersicht!D907/(Übersicht!E907^'Perzentile Weiblich'!$K$34)</f>
        <v>#DIV/0!</v>
      </c>
      <c r="N907" t="e">
        <f>Übersicht!F907/(Übersicht!G907^'Perzentile Weiblich'!$K$42)</f>
        <v>#DIV/0!</v>
      </c>
      <c r="O907" t="e">
        <f>Übersicht!H907/(Übersicht!I907^'Perzentile Weiblich'!$K$11)</f>
        <v>#DIV/0!</v>
      </c>
    </row>
    <row r="908" spans="13:15" x14ac:dyDescent="0.3">
      <c r="M908" t="e">
        <f>Übersicht!D908/(Übersicht!E908^'Perzentile Weiblich'!$K$34)</f>
        <v>#DIV/0!</v>
      </c>
      <c r="N908" t="e">
        <f>Übersicht!F908/(Übersicht!G908^'Perzentile Weiblich'!$K$42)</f>
        <v>#DIV/0!</v>
      </c>
      <c r="O908" t="e">
        <f>Übersicht!H908/(Übersicht!I908^'Perzentile Weiblich'!$K$11)</f>
        <v>#DIV/0!</v>
      </c>
    </row>
    <row r="909" spans="13:15" x14ac:dyDescent="0.3">
      <c r="M909" t="e">
        <f>Übersicht!D909/(Übersicht!E909^'Perzentile Weiblich'!$K$34)</f>
        <v>#DIV/0!</v>
      </c>
      <c r="N909" t="e">
        <f>Übersicht!F909/(Übersicht!G909^'Perzentile Weiblich'!$K$42)</f>
        <v>#DIV/0!</v>
      </c>
      <c r="O909" t="e">
        <f>Übersicht!H909/(Übersicht!I909^'Perzentile Weiblich'!$K$11)</f>
        <v>#DIV/0!</v>
      </c>
    </row>
    <row r="910" spans="13:15" x14ac:dyDescent="0.3">
      <c r="M910" t="e">
        <f>Übersicht!D910/(Übersicht!E910^'Perzentile Weiblich'!$K$34)</f>
        <v>#DIV/0!</v>
      </c>
      <c r="N910" t="e">
        <f>Übersicht!F910/(Übersicht!G910^'Perzentile Weiblich'!$K$42)</f>
        <v>#DIV/0!</v>
      </c>
      <c r="O910" t="e">
        <f>Übersicht!H910/(Übersicht!I910^'Perzentile Weiblich'!$K$11)</f>
        <v>#DIV/0!</v>
      </c>
    </row>
    <row r="911" spans="13:15" x14ac:dyDescent="0.3">
      <c r="M911" t="e">
        <f>Übersicht!D911/(Übersicht!E911^'Perzentile Weiblich'!$K$34)</f>
        <v>#DIV/0!</v>
      </c>
      <c r="N911" t="e">
        <f>Übersicht!F911/(Übersicht!G911^'Perzentile Weiblich'!$K$42)</f>
        <v>#DIV/0!</v>
      </c>
      <c r="O911" t="e">
        <f>Übersicht!H911/(Übersicht!I911^'Perzentile Weiblich'!$K$11)</f>
        <v>#DIV/0!</v>
      </c>
    </row>
    <row r="912" spans="13:15" x14ac:dyDescent="0.3">
      <c r="M912" t="e">
        <f>Übersicht!D912/(Übersicht!E912^'Perzentile Weiblich'!$K$34)</f>
        <v>#DIV/0!</v>
      </c>
      <c r="N912" t="e">
        <f>Übersicht!F912/(Übersicht!G912^'Perzentile Weiblich'!$K$42)</f>
        <v>#DIV/0!</v>
      </c>
      <c r="O912" t="e">
        <f>Übersicht!H912/(Übersicht!I912^'Perzentile Weiblich'!$K$11)</f>
        <v>#DIV/0!</v>
      </c>
    </row>
    <row r="913" spans="13:15" x14ac:dyDescent="0.3">
      <c r="M913" t="e">
        <f>Übersicht!D913/(Übersicht!E913^'Perzentile Weiblich'!$K$34)</f>
        <v>#DIV/0!</v>
      </c>
      <c r="N913" t="e">
        <f>Übersicht!F913/(Übersicht!G913^'Perzentile Weiblich'!$K$42)</f>
        <v>#DIV/0!</v>
      </c>
      <c r="O913" t="e">
        <f>Übersicht!H913/(Übersicht!I913^'Perzentile Weiblich'!$K$11)</f>
        <v>#DIV/0!</v>
      </c>
    </row>
    <row r="914" spans="13:15" x14ac:dyDescent="0.3">
      <c r="M914" t="e">
        <f>Übersicht!D914/(Übersicht!E914^'Perzentile Weiblich'!$K$34)</f>
        <v>#DIV/0!</v>
      </c>
      <c r="N914" t="e">
        <f>Übersicht!F914/(Übersicht!G914^'Perzentile Weiblich'!$K$42)</f>
        <v>#DIV/0!</v>
      </c>
      <c r="O914" t="e">
        <f>Übersicht!H914/(Übersicht!I914^'Perzentile Weiblich'!$K$11)</f>
        <v>#DIV/0!</v>
      </c>
    </row>
    <row r="915" spans="13:15" x14ac:dyDescent="0.3">
      <c r="M915" t="e">
        <f>Übersicht!D915/(Übersicht!E915^'Perzentile Weiblich'!$K$34)</f>
        <v>#DIV/0!</v>
      </c>
      <c r="N915" t="e">
        <f>Übersicht!F915/(Übersicht!G915^'Perzentile Weiblich'!$K$42)</f>
        <v>#DIV/0!</v>
      </c>
      <c r="O915" t="e">
        <f>Übersicht!H915/(Übersicht!I915^'Perzentile Weiblich'!$K$11)</f>
        <v>#DIV/0!</v>
      </c>
    </row>
    <row r="916" spans="13:15" x14ac:dyDescent="0.3">
      <c r="M916" t="e">
        <f>Übersicht!D916/(Übersicht!E916^'Perzentile Weiblich'!$K$34)</f>
        <v>#DIV/0!</v>
      </c>
      <c r="N916" t="e">
        <f>Übersicht!F916/(Übersicht!G916^'Perzentile Weiblich'!$K$42)</f>
        <v>#DIV/0!</v>
      </c>
      <c r="O916" t="e">
        <f>Übersicht!H916/(Übersicht!I916^'Perzentile Weiblich'!$K$11)</f>
        <v>#DIV/0!</v>
      </c>
    </row>
    <row r="917" spans="13:15" x14ac:dyDescent="0.3">
      <c r="M917" t="e">
        <f>Übersicht!D917/(Übersicht!E917^'Perzentile Weiblich'!$K$34)</f>
        <v>#DIV/0!</v>
      </c>
      <c r="N917" t="e">
        <f>Übersicht!F917/(Übersicht!G917^'Perzentile Weiblich'!$K$42)</f>
        <v>#DIV/0!</v>
      </c>
      <c r="O917" t="e">
        <f>Übersicht!H917/(Übersicht!I917^'Perzentile Weiblich'!$K$11)</f>
        <v>#DIV/0!</v>
      </c>
    </row>
    <row r="918" spans="13:15" x14ac:dyDescent="0.3">
      <c r="M918" t="e">
        <f>Übersicht!D918/(Übersicht!E918^'Perzentile Weiblich'!$K$34)</f>
        <v>#DIV/0!</v>
      </c>
      <c r="N918" t="e">
        <f>Übersicht!F918/(Übersicht!G918^'Perzentile Weiblich'!$K$42)</f>
        <v>#DIV/0!</v>
      </c>
      <c r="O918" t="e">
        <f>Übersicht!H918/(Übersicht!I918^'Perzentile Weiblich'!$K$11)</f>
        <v>#DIV/0!</v>
      </c>
    </row>
    <row r="919" spans="13:15" x14ac:dyDescent="0.3">
      <c r="M919" t="e">
        <f>Übersicht!D919/(Übersicht!E919^'Perzentile Weiblich'!$K$34)</f>
        <v>#DIV/0!</v>
      </c>
      <c r="N919" t="e">
        <f>Übersicht!F919/(Übersicht!G919^'Perzentile Weiblich'!$K$42)</f>
        <v>#DIV/0!</v>
      </c>
      <c r="O919" t="e">
        <f>Übersicht!H919/(Übersicht!I919^'Perzentile Weiblich'!$K$11)</f>
        <v>#DIV/0!</v>
      </c>
    </row>
    <row r="920" spans="13:15" x14ac:dyDescent="0.3">
      <c r="M920" t="e">
        <f>Übersicht!D920/(Übersicht!E920^'Perzentile Weiblich'!$K$34)</f>
        <v>#DIV/0!</v>
      </c>
      <c r="N920" t="e">
        <f>Übersicht!F920/(Übersicht!G920^'Perzentile Weiblich'!$K$42)</f>
        <v>#DIV/0!</v>
      </c>
      <c r="O920" t="e">
        <f>Übersicht!H920/(Übersicht!I920^'Perzentile Weiblich'!$K$11)</f>
        <v>#DIV/0!</v>
      </c>
    </row>
    <row r="921" spans="13:15" x14ac:dyDescent="0.3">
      <c r="M921" t="e">
        <f>Übersicht!D921/(Übersicht!E921^'Perzentile Weiblich'!$K$34)</f>
        <v>#DIV/0!</v>
      </c>
      <c r="N921" t="e">
        <f>Übersicht!F921/(Übersicht!G921^'Perzentile Weiblich'!$K$42)</f>
        <v>#DIV/0!</v>
      </c>
      <c r="O921" t="e">
        <f>Übersicht!H921/(Übersicht!I921^'Perzentile Weiblich'!$K$11)</f>
        <v>#DIV/0!</v>
      </c>
    </row>
    <row r="922" spans="13:15" x14ac:dyDescent="0.3">
      <c r="M922" t="e">
        <f>Übersicht!D922/(Übersicht!E922^'Perzentile Weiblich'!$K$34)</f>
        <v>#DIV/0!</v>
      </c>
      <c r="N922" t="e">
        <f>Übersicht!F922/(Übersicht!G922^'Perzentile Weiblich'!$K$42)</f>
        <v>#DIV/0!</v>
      </c>
      <c r="O922" t="e">
        <f>Übersicht!H922/(Übersicht!I922^'Perzentile Weiblich'!$K$11)</f>
        <v>#DIV/0!</v>
      </c>
    </row>
    <row r="923" spans="13:15" x14ac:dyDescent="0.3">
      <c r="M923" t="e">
        <f>Übersicht!D923/(Übersicht!E923^'Perzentile Weiblich'!$K$34)</f>
        <v>#DIV/0!</v>
      </c>
      <c r="N923" t="e">
        <f>Übersicht!F923/(Übersicht!G923^'Perzentile Weiblich'!$K$42)</f>
        <v>#DIV/0!</v>
      </c>
      <c r="O923" t="e">
        <f>Übersicht!H923/(Übersicht!I923^'Perzentile Weiblich'!$K$11)</f>
        <v>#DIV/0!</v>
      </c>
    </row>
    <row r="924" spans="13:15" x14ac:dyDescent="0.3">
      <c r="M924" t="e">
        <f>Übersicht!D924/(Übersicht!E924^'Perzentile Weiblich'!$K$34)</f>
        <v>#DIV/0!</v>
      </c>
      <c r="N924" t="e">
        <f>Übersicht!F924/(Übersicht!G924^'Perzentile Weiblich'!$K$42)</f>
        <v>#DIV/0!</v>
      </c>
      <c r="O924" t="e">
        <f>Übersicht!H924/(Übersicht!I924^'Perzentile Weiblich'!$K$11)</f>
        <v>#DIV/0!</v>
      </c>
    </row>
    <row r="925" spans="13:15" x14ac:dyDescent="0.3">
      <c r="M925" t="e">
        <f>Übersicht!D925/(Übersicht!E925^'Perzentile Weiblich'!$K$34)</f>
        <v>#DIV/0!</v>
      </c>
      <c r="N925" t="e">
        <f>Übersicht!F925/(Übersicht!G925^'Perzentile Weiblich'!$K$42)</f>
        <v>#DIV/0!</v>
      </c>
      <c r="O925" t="e">
        <f>Übersicht!H925/(Übersicht!I925^'Perzentile Weiblich'!$K$11)</f>
        <v>#DIV/0!</v>
      </c>
    </row>
    <row r="926" spans="13:15" x14ac:dyDescent="0.3">
      <c r="M926" t="e">
        <f>Übersicht!D926/(Übersicht!E926^'Perzentile Weiblich'!$K$34)</f>
        <v>#DIV/0!</v>
      </c>
      <c r="N926" t="e">
        <f>Übersicht!F926/(Übersicht!G926^'Perzentile Weiblich'!$K$42)</f>
        <v>#DIV/0!</v>
      </c>
      <c r="O926" t="e">
        <f>Übersicht!H926/(Übersicht!I926^'Perzentile Weiblich'!$K$11)</f>
        <v>#DIV/0!</v>
      </c>
    </row>
    <row r="927" spans="13:15" x14ac:dyDescent="0.3">
      <c r="M927" t="e">
        <f>Übersicht!D927/(Übersicht!E927^'Perzentile Weiblich'!$K$34)</f>
        <v>#DIV/0!</v>
      </c>
      <c r="N927" t="e">
        <f>Übersicht!F927/(Übersicht!G927^'Perzentile Weiblich'!$K$42)</f>
        <v>#DIV/0!</v>
      </c>
      <c r="O927" t="e">
        <f>Übersicht!H927/(Übersicht!I927^'Perzentile Weiblich'!$K$11)</f>
        <v>#DIV/0!</v>
      </c>
    </row>
    <row r="928" spans="13:15" x14ac:dyDescent="0.3">
      <c r="M928" t="e">
        <f>Übersicht!D928/(Übersicht!E928^'Perzentile Weiblich'!$K$34)</f>
        <v>#DIV/0!</v>
      </c>
      <c r="N928" t="e">
        <f>Übersicht!F928/(Übersicht!G928^'Perzentile Weiblich'!$K$42)</f>
        <v>#DIV/0!</v>
      </c>
      <c r="O928" t="e">
        <f>Übersicht!H928/(Übersicht!I928^'Perzentile Weiblich'!$K$11)</f>
        <v>#DIV/0!</v>
      </c>
    </row>
    <row r="929" spans="13:15" x14ac:dyDescent="0.3">
      <c r="M929" t="e">
        <f>Übersicht!D929/(Übersicht!E929^'Perzentile Weiblich'!$K$34)</f>
        <v>#DIV/0!</v>
      </c>
      <c r="N929" t="e">
        <f>Übersicht!F929/(Übersicht!G929^'Perzentile Weiblich'!$K$42)</f>
        <v>#DIV/0!</v>
      </c>
      <c r="O929" t="e">
        <f>Übersicht!H929/(Übersicht!I929^'Perzentile Weiblich'!$K$11)</f>
        <v>#DIV/0!</v>
      </c>
    </row>
    <row r="930" spans="13:15" x14ac:dyDescent="0.3">
      <c r="M930" t="e">
        <f>Übersicht!D930/(Übersicht!E930^'Perzentile Weiblich'!$K$34)</f>
        <v>#DIV/0!</v>
      </c>
      <c r="N930" t="e">
        <f>Übersicht!F930/(Übersicht!G930^'Perzentile Weiblich'!$K$42)</f>
        <v>#DIV/0!</v>
      </c>
      <c r="O930" t="e">
        <f>Übersicht!H930/(Übersicht!I930^'Perzentile Weiblich'!$K$11)</f>
        <v>#DIV/0!</v>
      </c>
    </row>
    <row r="931" spans="13:15" x14ac:dyDescent="0.3">
      <c r="M931" t="e">
        <f>Übersicht!D931/(Übersicht!E931^'Perzentile Weiblich'!$K$34)</f>
        <v>#DIV/0!</v>
      </c>
      <c r="N931" t="e">
        <f>Übersicht!F931/(Übersicht!G931^'Perzentile Weiblich'!$K$42)</f>
        <v>#DIV/0!</v>
      </c>
      <c r="O931" t="e">
        <f>Übersicht!H931/(Übersicht!I931^'Perzentile Weiblich'!$K$11)</f>
        <v>#DIV/0!</v>
      </c>
    </row>
    <row r="932" spans="13:15" x14ac:dyDescent="0.3">
      <c r="M932" t="e">
        <f>Übersicht!D932/(Übersicht!E932^'Perzentile Weiblich'!$K$34)</f>
        <v>#DIV/0!</v>
      </c>
      <c r="N932" t="e">
        <f>Übersicht!F932/(Übersicht!G932^'Perzentile Weiblich'!$K$42)</f>
        <v>#DIV/0!</v>
      </c>
      <c r="O932" t="e">
        <f>Übersicht!H932/(Übersicht!I932^'Perzentile Weiblich'!$K$11)</f>
        <v>#DIV/0!</v>
      </c>
    </row>
    <row r="933" spans="13:15" x14ac:dyDescent="0.3">
      <c r="M933" t="e">
        <f>Übersicht!D933/(Übersicht!E933^'Perzentile Weiblich'!$K$34)</f>
        <v>#DIV/0!</v>
      </c>
      <c r="N933" t="e">
        <f>Übersicht!F933/(Übersicht!G933^'Perzentile Weiblich'!$K$42)</f>
        <v>#DIV/0!</v>
      </c>
      <c r="O933" t="e">
        <f>Übersicht!H933/(Übersicht!I933^'Perzentile Weiblich'!$K$11)</f>
        <v>#DIV/0!</v>
      </c>
    </row>
    <row r="934" spans="13:15" x14ac:dyDescent="0.3">
      <c r="M934" t="e">
        <f>Übersicht!D934/(Übersicht!E934^'Perzentile Weiblich'!$K$34)</f>
        <v>#DIV/0!</v>
      </c>
      <c r="N934" t="e">
        <f>Übersicht!F934/(Übersicht!G934^'Perzentile Weiblich'!$K$42)</f>
        <v>#DIV/0!</v>
      </c>
      <c r="O934" t="e">
        <f>Übersicht!H934/(Übersicht!I934^'Perzentile Weiblich'!$K$11)</f>
        <v>#DIV/0!</v>
      </c>
    </row>
    <row r="935" spans="13:15" x14ac:dyDescent="0.3">
      <c r="M935" t="e">
        <f>Übersicht!D935/(Übersicht!E935^'Perzentile Weiblich'!$K$34)</f>
        <v>#DIV/0!</v>
      </c>
      <c r="N935" t="e">
        <f>Übersicht!F935/(Übersicht!G935^'Perzentile Weiblich'!$K$42)</f>
        <v>#DIV/0!</v>
      </c>
      <c r="O935" t="e">
        <f>Übersicht!H935/(Übersicht!I935^'Perzentile Weiblich'!$K$11)</f>
        <v>#DIV/0!</v>
      </c>
    </row>
    <row r="936" spans="13:15" x14ac:dyDescent="0.3">
      <c r="M936" t="e">
        <f>Übersicht!D936/(Übersicht!E936^'Perzentile Weiblich'!$K$34)</f>
        <v>#DIV/0!</v>
      </c>
      <c r="N936" t="e">
        <f>Übersicht!F936/(Übersicht!G936^'Perzentile Weiblich'!$K$42)</f>
        <v>#DIV/0!</v>
      </c>
      <c r="O936" t="e">
        <f>Übersicht!H936/(Übersicht!I936^'Perzentile Weiblich'!$K$11)</f>
        <v>#DIV/0!</v>
      </c>
    </row>
    <row r="937" spans="13:15" x14ac:dyDescent="0.3">
      <c r="M937" t="e">
        <f>Übersicht!D937/(Übersicht!E937^'Perzentile Weiblich'!$K$34)</f>
        <v>#DIV/0!</v>
      </c>
      <c r="N937" t="e">
        <f>Übersicht!F937/(Übersicht!G937^'Perzentile Weiblich'!$K$42)</f>
        <v>#DIV/0!</v>
      </c>
      <c r="O937" t="e">
        <f>Übersicht!H937/(Übersicht!I937^'Perzentile Weiblich'!$K$11)</f>
        <v>#DIV/0!</v>
      </c>
    </row>
    <row r="938" spans="13:15" x14ac:dyDescent="0.3">
      <c r="M938" t="e">
        <f>Übersicht!D938/(Übersicht!E938^'Perzentile Weiblich'!$K$34)</f>
        <v>#DIV/0!</v>
      </c>
      <c r="N938" t="e">
        <f>Übersicht!F938/(Übersicht!G938^'Perzentile Weiblich'!$K$42)</f>
        <v>#DIV/0!</v>
      </c>
      <c r="O938" t="e">
        <f>Übersicht!H938/(Übersicht!I938^'Perzentile Weiblich'!$K$11)</f>
        <v>#DIV/0!</v>
      </c>
    </row>
    <row r="939" spans="13:15" x14ac:dyDescent="0.3">
      <c r="M939" t="e">
        <f>Übersicht!D939/(Übersicht!E939^'Perzentile Weiblich'!$K$34)</f>
        <v>#DIV/0!</v>
      </c>
      <c r="N939" t="e">
        <f>Übersicht!F939/(Übersicht!G939^'Perzentile Weiblich'!$K$42)</f>
        <v>#DIV/0!</v>
      </c>
      <c r="O939" t="e">
        <f>Übersicht!H939/(Übersicht!I939^'Perzentile Weiblich'!$K$11)</f>
        <v>#DIV/0!</v>
      </c>
    </row>
    <row r="940" spans="13:15" x14ac:dyDescent="0.3">
      <c r="M940" t="e">
        <f>Übersicht!D940/(Übersicht!E940^'Perzentile Weiblich'!$K$34)</f>
        <v>#DIV/0!</v>
      </c>
      <c r="N940" t="e">
        <f>Übersicht!F940/(Übersicht!G940^'Perzentile Weiblich'!$K$42)</f>
        <v>#DIV/0!</v>
      </c>
      <c r="O940" t="e">
        <f>Übersicht!H940/(Übersicht!I940^'Perzentile Weiblich'!$K$11)</f>
        <v>#DIV/0!</v>
      </c>
    </row>
    <row r="941" spans="13:15" x14ac:dyDescent="0.3">
      <c r="M941" t="e">
        <f>Übersicht!D941/(Übersicht!E941^'Perzentile Weiblich'!$K$34)</f>
        <v>#DIV/0!</v>
      </c>
      <c r="N941" t="e">
        <f>Übersicht!F941/(Übersicht!G941^'Perzentile Weiblich'!$K$42)</f>
        <v>#DIV/0!</v>
      </c>
      <c r="O941" t="e">
        <f>Übersicht!H941/(Übersicht!I941^'Perzentile Weiblich'!$K$11)</f>
        <v>#DIV/0!</v>
      </c>
    </row>
    <row r="942" spans="13:15" x14ac:dyDescent="0.3">
      <c r="M942" t="e">
        <f>Übersicht!D942/(Übersicht!E942^'Perzentile Weiblich'!$K$34)</f>
        <v>#DIV/0!</v>
      </c>
      <c r="N942" t="e">
        <f>Übersicht!F942/(Übersicht!G942^'Perzentile Weiblich'!$K$42)</f>
        <v>#DIV/0!</v>
      </c>
      <c r="O942" t="e">
        <f>Übersicht!H942/(Übersicht!I942^'Perzentile Weiblich'!$K$11)</f>
        <v>#DIV/0!</v>
      </c>
    </row>
    <row r="943" spans="13:15" x14ac:dyDescent="0.3">
      <c r="M943" t="e">
        <f>Übersicht!D943/(Übersicht!E943^'Perzentile Weiblich'!$K$34)</f>
        <v>#DIV/0!</v>
      </c>
      <c r="N943" t="e">
        <f>Übersicht!F943/(Übersicht!G943^'Perzentile Weiblich'!$K$42)</f>
        <v>#DIV/0!</v>
      </c>
      <c r="O943" t="e">
        <f>Übersicht!H943/(Übersicht!I943^'Perzentile Weiblich'!$K$11)</f>
        <v>#DIV/0!</v>
      </c>
    </row>
    <row r="944" spans="13:15" x14ac:dyDescent="0.3">
      <c r="M944" t="e">
        <f>Übersicht!D944/(Übersicht!E944^'Perzentile Weiblich'!$K$34)</f>
        <v>#DIV/0!</v>
      </c>
      <c r="N944" t="e">
        <f>Übersicht!F944/(Übersicht!G944^'Perzentile Weiblich'!$K$42)</f>
        <v>#DIV/0!</v>
      </c>
      <c r="O944" t="e">
        <f>Übersicht!H944/(Übersicht!I944^'Perzentile Weiblich'!$K$11)</f>
        <v>#DIV/0!</v>
      </c>
    </row>
    <row r="945" spans="13:15" x14ac:dyDescent="0.3">
      <c r="M945" t="e">
        <f>Übersicht!D945/(Übersicht!E945^'Perzentile Weiblich'!$K$34)</f>
        <v>#DIV/0!</v>
      </c>
      <c r="N945" t="e">
        <f>Übersicht!F945/(Übersicht!G945^'Perzentile Weiblich'!$K$42)</f>
        <v>#DIV/0!</v>
      </c>
      <c r="O945" t="e">
        <f>Übersicht!H945/(Übersicht!I945^'Perzentile Weiblich'!$K$11)</f>
        <v>#DIV/0!</v>
      </c>
    </row>
    <row r="946" spans="13:15" x14ac:dyDescent="0.3">
      <c r="M946" t="e">
        <f>Übersicht!D946/(Übersicht!E946^'Perzentile Weiblich'!$K$34)</f>
        <v>#DIV/0!</v>
      </c>
      <c r="N946" t="e">
        <f>Übersicht!F946/(Übersicht!G946^'Perzentile Weiblich'!$K$42)</f>
        <v>#DIV/0!</v>
      </c>
      <c r="O946" t="e">
        <f>Übersicht!H946/(Übersicht!I946^'Perzentile Weiblich'!$K$11)</f>
        <v>#DIV/0!</v>
      </c>
    </row>
    <row r="947" spans="13:15" x14ac:dyDescent="0.3">
      <c r="M947" t="e">
        <f>Übersicht!D947/(Übersicht!E947^'Perzentile Weiblich'!$K$34)</f>
        <v>#DIV/0!</v>
      </c>
      <c r="N947" t="e">
        <f>Übersicht!F947/(Übersicht!G947^'Perzentile Weiblich'!$K$42)</f>
        <v>#DIV/0!</v>
      </c>
      <c r="O947" t="e">
        <f>Übersicht!H947/(Übersicht!I947^'Perzentile Weiblich'!$K$11)</f>
        <v>#DIV/0!</v>
      </c>
    </row>
    <row r="948" spans="13:15" x14ac:dyDescent="0.3">
      <c r="M948" t="e">
        <f>Übersicht!D948/(Übersicht!E948^'Perzentile Weiblich'!$K$34)</f>
        <v>#DIV/0!</v>
      </c>
      <c r="N948" t="e">
        <f>Übersicht!F948/(Übersicht!G948^'Perzentile Weiblich'!$K$42)</f>
        <v>#DIV/0!</v>
      </c>
      <c r="O948" t="e">
        <f>Übersicht!H948/(Übersicht!I948^'Perzentile Weiblich'!$K$11)</f>
        <v>#DIV/0!</v>
      </c>
    </row>
    <row r="949" spans="13:15" x14ac:dyDescent="0.3">
      <c r="M949" t="e">
        <f>Übersicht!D949/(Übersicht!E949^'Perzentile Weiblich'!$K$34)</f>
        <v>#DIV/0!</v>
      </c>
      <c r="N949" t="e">
        <f>Übersicht!F949/(Übersicht!G949^'Perzentile Weiblich'!$K$42)</f>
        <v>#DIV/0!</v>
      </c>
      <c r="O949" t="e">
        <f>Übersicht!H949/(Übersicht!I949^'Perzentile Weiblich'!$K$11)</f>
        <v>#DIV/0!</v>
      </c>
    </row>
    <row r="950" spans="13:15" x14ac:dyDescent="0.3">
      <c r="M950" t="e">
        <f>Übersicht!D950/(Übersicht!E950^'Perzentile Weiblich'!$K$34)</f>
        <v>#DIV/0!</v>
      </c>
      <c r="N950" t="e">
        <f>Übersicht!F950/(Übersicht!G950^'Perzentile Weiblich'!$K$42)</f>
        <v>#DIV/0!</v>
      </c>
      <c r="O950" t="e">
        <f>Übersicht!H950/(Übersicht!I950^'Perzentile Weiblich'!$K$11)</f>
        <v>#DIV/0!</v>
      </c>
    </row>
    <row r="951" spans="13:15" x14ac:dyDescent="0.3">
      <c r="M951" t="e">
        <f>Übersicht!D951/(Übersicht!E951^'Perzentile Weiblich'!$K$34)</f>
        <v>#DIV/0!</v>
      </c>
      <c r="N951" t="e">
        <f>Übersicht!F951/(Übersicht!G951^'Perzentile Weiblich'!$K$42)</f>
        <v>#DIV/0!</v>
      </c>
      <c r="O951" t="e">
        <f>Übersicht!H951/(Übersicht!I951^'Perzentile Weiblich'!$K$11)</f>
        <v>#DIV/0!</v>
      </c>
    </row>
    <row r="952" spans="13:15" x14ac:dyDescent="0.3">
      <c r="M952" t="e">
        <f>Übersicht!D952/(Übersicht!E952^'Perzentile Weiblich'!$K$34)</f>
        <v>#DIV/0!</v>
      </c>
      <c r="N952" t="e">
        <f>Übersicht!F952/(Übersicht!G952^'Perzentile Weiblich'!$K$42)</f>
        <v>#DIV/0!</v>
      </c>
      <c r="O952" t="e">
        <f>Übersicht!H952/(Übersicht!I952^'Perzentile Weiblich'!$K$11)</f>
        <v>#DIV/0!</v>
      </c>
    </row>
    <row r="953" spans="13:15" x14ac:dyDescent="0.3">
      <c r="M953" t="e">
        <f>Übersicht!D953/(Übersicht!E953^'Perzentile Weiblich'!$K$34)</f>
        <v>#DIV/0!</v>
      </c>
      <c r="N953" t="e">
        <f>Übersicht!F953/(Übersicht!G953^'Perzentile Weiblich'!$K$42)</f>
        <v>#DIV/0!</v>
      </c>
      <c r="O953" t="e">
        <f>Übersicht!H953/(Übersicht!I953^'Perzentile Weiblich'!$K$11)</f>
        <v>#DIV/0!</v>
      </c>
    </row>
    <row r="954" spans="13:15" x14ac:dyDescent="0.3">
      <c r="M954" t="e">
        <f>Übersicht!D954/(Übersicht!E954^'Perzentile Weiblich'!$K$34)</f>
        <v>#DIV/0!</v>
      </c>
      <c r="N954" t="e">
        <f>Übersicht!F954/(Übersicht!G954^'Perzentile Weiblich'!$K$42)</f>
        <v>#DIV/0!</v>
      </c>
      <c r="O954" t="e">
        <f>Übersicht!H954/(Übersicht!I954^'Perzentile Weiblich'!$K$11)</f>
        <v>#DIV/0!</v>
      </c>
    </row>
    <row r="955" spans="13:15" x14ac:dyDescent="0.3">
      <c r="M955" t="e">
        <f>Übersicht!D955/(Übersicht!E955^'Perzentile Weiblich'!$K$34)</f>
        <v>#DIV/0!</v>
      </c>
      <c r="N955" t="e">
        <f>Übersicht!F955/(Übersicht!G955^'Perzentile Weiblich'!$K$42)</f>
        <v>#DIV/0!</v>
      </c>
      <c r="O955" t="e">
        <f>Übersicht!H955/(Übersicht!I955^'Perzentile Weiblich'!$K$11)</f>
        <v>#DIV/0!</v>
      </c>
    </row>
    <row r="956" spans="13:15" x14ac:dyDescent="0.3">
      <c r="M956" t="e">
        <f>Übersicht!D956/(Übersicht!E956^'Perzentile Weiblich'!$K$34)</f>
        <v>#DIV/0!</v>
      </c>
      <c r="N956" t="e">
        <f>Übersicht!F956/(Übersicht!G956^'Perzentile Weiblich'!$K$42)</f>
        <v>#DIV/0!</v>
      </c>
      <c r="O956" t="e">
        <f>Übersicht!H956/(Übersicht!I956^'Perzentile Weiblich'!$K$11)</f>
        <v>#DIV/0!</v>
      </c>
    </row>
    <row r="957" spans="13:15" x14ac:dyDescent="0.3">
      <c r="M957" t="e">
        <f>Übersicht!D957/(Übersicht!E957^'Perzentile Weiblich'!$K$34)</f>
        <v>#DIV/0!</v>
      </c>
      <c r="N957" t="e">
        <f>Übersicht!F957/(Übersicht!G957^'Perzentile Weiblich'!$K$42)</f>
        <v>#DIV/0!</v>
      </c>
      <c r="O957" t="e">
        <f>Übersicht!H957/(Übersicht!I957^'Perzentile Weiblich'!$K$11)</f>
        <v>#DIV/0!</v>
      </c>
    </row>
    <row r="958" spans="13:15" x14ac:dyDescent="0.3">
      <c r="M958" t="e">
        <f>Übersicht!D958/(Übersicht!E958^'Perzentile Weiblich'!$K$34)</f>
        <v>#DIV/0!</v>
      </c>
      <c r="N958" t="e">
        <f>Übersicht!F958/(Übersicht!G958^'Perzentile Weiblich'!$K$42)</f>
        <v>#DIV/0!</v>
      </c>
      <c r="O958" t="e">
        <f>Übersicht!H958/(Übersicht!I958^'Perzentile Weiblich'!$K$11)</f>
        <v>#DIV/0!</v>
      </c>
    </row>
    <row r="959" spans="13:15" x14ac:dyDescent="0.3">
      <c r="M959" t="e">
        <f>Übersicht!D959/(Übersicht!E959^'Perzentile Weiblich'!$K$34)</f>
        <v>#DIV/0!</v>
      </c>
      <c r="N959" t="e">
        <f>Übersicht!F959/(Übersicht!G959^'Perzentile Weiblich'!$K$42)</f>
        <v>#DIV/0!</v>
      </c>
      <c r="O959" t="e">
        <f>Übersicht!H959/(Übersicht!I959^'Perzentile Weiblich'!$K$11)</f>
        <v>#DIV/0!</v>
      </c>
    </row>
    <row r="960" spans="13:15" x14ac:dyDescent="0.3">
      <c r="M960" t="e">
        <f>Übersicht!D960/(Übersicht!E960^'Perzentile Weiblich'!$K$34)</f>
        <v>#DIV/0!</v>
      </c>
      <c r="N960" t="e">
        <f>Übersicht!F960/(Übersicht!G960^'Perzentile Weiblich'!$K$42)</f>
        <v>#DIV/0!</v>
      </c>
      <c r="O960" t="e">
        <f>Übersicht!H960/(Übersicht!I960^'Perzentile Weiblich'!$K$11)</f>
        <v>#DIV/0!</v>
      </c>
    </row>
    <row r="961" spans="13:15" x14ac:dyDescent="0.3">
      <c r="M961" t="e">
        <f>Übersicht!D961/(Übersicht!E961^'Perzentile Weiblich'!$K$34)</f>
        <v>#DIV/0!</v>
      </c>
      <c r="N961" t="e">
        <f>Übersicht!F961/(Übersicht!G961^'Perzentile Weiblich'!$K$42)</f>
        <v>#DIV/0!</v>
      </c>
      <c r="O961" t="e">
        <f>Übersicht!H961/(Übersicht!I961^'Perzentile Weiblich'!$K$11)</f>
        <v>#DIV/0!</v>
      </c>
    </row>
    <row r="962" spans="13:15" x14ac:dyDescent="0.3">
      <c r="M962" t="e">
        <f>Übersicht!D962/(Übersicht!E962^'Perzentile Weiblich'!$K$34)</f>
        <v>#DIV/0!</v>
      </c>
      <c r="N962" t="e">
        <f>Übersicht!F962/(Übersicht!G962^'Perzentile Weiblich'!$K$42)</f>
        <v>#DIV/0!</v>
      </c>
      <c r="O962" t="e">
        <f>Übersicht!H962/(Übersicht!I962^'Perzentile Weiblich'!$K$11)</f>
        <v>#DIV/0!</v>
      </c>
    </row>
    <row r="963" spans="13:15" x14ac:dyDescent="0.3">
      <c r="M963" t="e">
        <f>Übersicht!D963/(Übersicht!E963^'Perzentile Weiblich'!$K$34)</f>
        <v>#DIV/0!</v>
      </c>
      <c r="N963" t="e">
        <f>Übersicht!F963/(Übersicht!G963^'Perzentile Weiblich'!$K$42)</f>
        <v>#DIV/0!</v>
      </c>
      <c r="O963" t="e">
        <f>Übersicht!H963/(Übersicht!I963^'Perzentile Weiblich'!$K$11)</f>
        <v>#DIV/0!</v>
      </c>
    </row>
    <row r="964" spans="13:15" x14ac:dyDescent="0.3">
      <c r="M964" t="e">
        <f>Übersicht!D964/(Übersicht!E964^'Perzentile Weiblich'!$K$34)</f>
        <v>#DIV/0!</v>
      </c>
      <c r="N964" t="e">
        <f>Übersicht!F964/(Übersicht!G964^'Perzentile Weiblich'!$K$42)</f>
        <v>#DIV/0!</v>
      </c>
      <c r="O964" t="e">
        <f>Übersicht!H964/(Übersicht!I964^'Perzentile Weiblich'!$K$11)</f>
        <v>#DIV/0!</v>
      </c>
    </row>
    <row r="965" spans="13:15" x14ac:dyDescent="0.3">
      <c r="M965" t="e">
        <f>Übersicht!D965/(Übersicht!E965^'Perzentile Weiblich'!$K$34)</f>
        <v>#DIV/0!</v>
      </c>
      <c r="N965" t="e">
        <f>Übersicht!F965/(Übersicht!G965^'Perzentile Weiblich'!$K$42)</f>
        <v>#DIV/0!</v>
      </c>
      <c r="O965" t="e">
        <f>Übersicht!H965/(Übersicht!I965^'Perzentile Weiblich'!$K$11)</f>
        <v>#DIV/0!</v>
      </c>
    </row>
    <row r="966" spans="13:15" x14ac:dyDescent="0.3">
      <c r="M966" t="e">
        <f>Übersicht!D966/(Übersicht!E966^'Perzentile Weiblich'!$K$34)</f>
        <v>#DIV/0!</v>
      </c>
      <c r="N966" t="e">
        <f>Übersicht!F966/(Übersicht!G966^'Perzentile Weiblich'!$K$42)</f>
        <v>#DIV/0!</v>
      </c>
      <c r="O966" t="e">
        <f>Übersicht!H966/(Übersicht!I966^'Perzentile Weiblich'!$K$11)</f>
        <v>#DIV/0!</v>
      </c>
    </row>
    <row r="967" spans="13:15" x14ac:dyDescent="0.3">
      <c r="M967" t="e">
        <f>Übersicht!D967/(Übersicht!E967^'Perzentile Weiblich'!$K$34)</f>
        <v>#DIV/0!</v>
      </c>
      <c r="N967" t="e">
        <f>Übersicht!F967/(Übersicht!G967^'Perzentile Weiblich'!$K$42)</f>
        <v>#DIV/0!</v>
      </c>
      <c r="O967" t="e">
        <f>Übersicht!H967/(Übersicht!I967^'Perzentile Weiblich'!$K$11)</f>
        <v>#DIV/0!</v>
      </c>
    </row>
    <row r="968" spans="13:15" x14ac:dyDescent="0.3">
      <c r="M968" t="e">
        <f>Übersicht!D968/(Übersicht!E968^'Perzentile Weiblich'!$K$34)</f>
        <v>#DIV/0!</v>
      </c>
      <c r="N968" t="e">
        <f>Übersicht!F968/(Übersicht!G968^'Perzentile Weiblich'!$K$42)</f>
        <v>#DIV/0!</v>
      </c>
      <c r="O968" t="e">
        <f>Übersicht!H968/(Übersicht!I968^'Perzentile Weiblich'!$K$11)</f>
        <v>#DIV/0!</v>
      </c>
    </row>
    <row r="969" spans="13:15" x14ac:dyDescent="0.3">
      <c r="M969" t="e">
        <f>Übersicht!D969/(Übersicht!E969^'Perzentile Weiblich'!$K$34)</f>
        <v>#DIV/0!</v>
      </c>
      <c r="N969" t="e">
        <f>Übersicht!F969/(Übersicht!G969^'Perzentile Weiblich'!$K$42)</f>
        <v>#DIV/0!</v>
      </c>
      <c r="O969" t="e">
        <f>Übersicht!H969/(Übersicht!I969^'Perzentile Weiblich'!$K$11)</f>
        <v>#DIV/0!</v>
      </c>
    </row>
    <row r="970" spans="13:15" x14ac:dyDescent="0.3">
      <c r="M970" t="e">
        <f>Übersicht!D970/(Übersicht!E970^'Perzentile Weiblich'!$K$34)</f>
        <v>#DIV/0!</v>
      </c>
      <c r="N970" t="e">
        <f>Übersicht!F970/(Übersicht!G970^'Perzentile Weiblich'!$K$42)</f>
        <v>#DIV/0!</v>
      </c>
      <c r="O970" t="e">
        <f>Übersicht!H970/(Übersicht!I970^'Perzentile Weiblich'!$K$11)</f>
        <v>#DIV/0!</v>
      </c>
    </row>
    <row r="971" spans="13:15" x14ac:dyDescent="0.3">
      <c r="M971" t="e">
        <f>Übersicht!D971/(Übersicht!E971^'Perzentile Weiblich'!$K$34)</f>
        <v>#DIV/0!</v>
      </c>
      <c r="N971" t="e">
        <f>Übersicht!F971/(Übersicht!G971^'Perzentile Weiblich'!$K$42)</f>
        <v>#DIV/0!</v>
      </c>
      <c r="O971" t="e">
        <f>Übersicht!H971/(Übersicht!I971^'Perzentile Weiblich'!$K$11)</f>
        <v>#DIV/0!</v>
      </c>
    </row>
    <row r="972" spans="13:15" x14ac:dyDescent="0.3">
      <c r="M972" t="e">
        <f>Übersicht!D972/(Übersicht!E972^'Perzentile Weiblich'!$K$34)</f>
        <v>#DIV/0!</v>
      </c>
      <c r="N972" t="e">
        <f>Übersicht!F972/(Übersicht!G972^'Perzentile Weiblich'!$K$42)</f>
        <v>#DIV/0!</v>
      </c>
      <c r="O972" t="e">
        <f>Übersicht!H972/(Übersicht!I972^'Perzentile Weiblich'!$K$11)</f>
        <v>#DIV/0!</v>
      </c>
    </row>
    <row r="973" spans="13:15" x14ac:dyDescent="0.3">
      <c r="M973" t="e">
        <f>Übersicht!D973/(Übersicht!E973^'Perzentile Weiblich'!$K$34)</f>
        <v>#DIV/0!</v>
      </c>
      <c r="N973" t="e">
        <f>Übersicht!F973/(Übersicht!G973^'Perzentile Weiblich'!$K$42)</f>
        <v>#DIV/0!</v>
      </c>
      <c r="O973" t="e">
        <f>Übersicht!H973/(Übersicht!I973^'Perzentile Weiblich'!$K$11)</f>
        <v>#DIV/0!</v>
      </c>
    </row>
    <row r="974" spans="13:15" x14ac:dyDescent="0.3">
      <c r="M974" t="e">
        <f>Übersicht!D974/(Übersicht!E974^'Perzentile Weiblich'!$K$34)</f>
        <v>#DIV/0!</v>
      </c>
      <c r="N974" t="e">
        <f>Übersicht!F974/(Übersicht!G974^'Perzentile Weiblich'!$K$42)</f>
        <v>#DIV/0!</v>
      </c>
      <c r="O974" t="e">
        <f>Übersicht!H974/(Übersicht!I974^'Perzentile Weiblich'!$K$11)</f>
        <v>#DIV/0!</v>
      </c>
    </row>
    <row r="975" spans="13:15" x14ac:dyDescent="0.3">
      <c r="M975" t="e">
        <f>Übersicht!D975/(Übersicht!E975^'Perzentile Weiblich'!$K$34)</f>
        <v>#DIV/0!</v>
      </c>
      <c r="N975" t="e">
        <f>Übersicht!F975/(Übersicht!G975^'Perzentile Weiblich'!$K$42)</f>
        <v>#DIV/0!</v>
      </c>
      <c r="O975" t="e">
        <f>Übersicht!H975/(Übersicht!I975^'Perzentile Weiblich'!$K$11)</f>
        <v>#DIV/0!</v>
      </c>
    </row>
    <row r="976" spans="13:15" x14ac:dyDescent="0.3">
      <c r="M976" t="e">
        <f>Übersicht!D976/(Übersicht!E976^'Perzentile Weiblich'!$K$34)</f>
        <v>#DIV/0!</v>
      </c>
      <c r="N976" t="e">
        <f>Übersicht!F976/(Übersicht!G976^'Perzentile Weiblich'!$K$42)</f>
        <v>#DIV/0!</v>
      </c>
      <c r="O976" t="e">
        <f>Übersicht!H976/(Übersicht!I976^'Perzentile Weiblich'!$K$11)</f>
        <v>#DIV/0!</v>
      </c>
    </row>
    <row r="977" spans="13:15" x14ac:dyDescent="0.3">
      <c r="M977" t="e">
        <f>Übersicht!D977/(Übersicht!E977^'Perzentile Weiblich'!$K$34)</f>
        <v>#DIV/0!</v>
      </c>
      <c r="N977" t="e">
        <f>Übersicht!F977/(Übersicht!G977^'Perzentile Weiblich'!$K$42)</f>
        <v>#DIV/0!</v>
      </c>
      <c r="O977" t="e">
        <f>Übersicht!H977/(Übersicht!I977^'Perzentile Weiblich'!$K$11)</f>
        <v>#DIV/0!</v>
      </c>
    </row>
    <row r="978" spans="13:15" x14ac:dyDescent="0.3">
      <c r="M978" t="e">
        <f>Übersicht!D978/(Übersicht!E978^'Perzentile Weiblich'!$K$34)</f>
        <v>#DIV/0!</v>
      </c>
      <c r="N978" t="e">
        <f>Übersicht!F978/(Übersicht!G978^'Perzentile Weiblich'!$K$42)</f>
        <v>#DIV/0!</v>
      </c>
      <c r="O978" t="e">
        <f>Übersicht!H978/(Übersicht!I978^'Perzentile Weiblich'!$K$11)</f>
        <v>#DIV/0!</v>
      </c>
    </row>
    <row r="979" spans="13:15" x14ac:dyDescent="0.3">
      <c r="M979" t="e">
        <f>Übersicht!D979/(Übersicht!E979^'Perzentile Weiblich'!$K$34)</f>
        <v>#DIV/0!</v>
      </c>
      <c r="N979" t="e">
        <f>Übersicht!F979/(Übersicht!G979^'Perzentile Weiblich'!$K$42)</f>
        <v>#DIV/0!</v>
      </c>
      <c r="O979" t="e">
        <f>Übersicht!H979/(Übersicht!I979^'Perzentile Weiblich'!$K$11)</f>
        <v>#DIV/0!</v>
      </c>
    </row>
    <row r="980" spans="13:15" x14ac:dyDescent="0.3">
      <c r="M980" t="e">
        <f>Übersicht!D980/(Übersicht!E980^'Perzentile Weiblich'!$K$34)</f>
        <v>#DIV/0!</v>
      </c>
      <c r="N980" t="e">
        <f>Übersicht!F980/(Übersicht!G980^'Perzentile Weiblich'!$K$42)</f>
        <v>#DIV/0!</v>
      </c>
      <c r="O980" t="e">
        <f>Übersicht!H980/(Übersicht!I980^'Perzentile Weiblich'!$K$11)</f>
        <v>#DIV/0!</v>
      </c>
    </row>
    <row r="981" spans="13:15" x14ac:dyDescent="0.3">
      <c r="M981" t="e">
        <f>Übersicht!D981/(Übersicht!E981^'Perzentile Weiblich'!$K$34)</f>
        <v>#DIV/0!</v>
      </c>
      <c r="N981" t="e">
        <f>Übersicht!F981/(Übersicht!G981^'Perzentile Weiblich'!$K$42)</f>
        <v>#DIV/0!</v>
      </c>
      <c r="O981" t="e">
        <f>Übersicht!H981/(Übersicht!I981^'Perzentile Weiblich'!$K$11)</f>
        <v>#DIV/0!</v>
      </c>
    </row>
    <row r="982" spans="13:15" x14ac:dyDescent="0.3">
      <c r="M982" t="e">
        <f>Übersicht!D982/(Übersicht!E982^'Perzentile Weiblich'!$K$34)</f>
        <v>#DIV/0!</v>
      </c>
      <c r="N982" t="e">
        <f>Übersicht!F982/(Übersicht!G982^'Perzentile Weiblich'!$K$42)</f>
        <v>#DIV/0!</v>
      </c>
      <c r="O982" t="e">
        <f>Übersicht!H982/(Übersicht!I982^'Perzentile Weiblich'!$K$11)</f>
        <v>#DIV/0!</v>
      </c>
    </row>
    <row r="983" spans="13:15" x14ac:dyDescent="0.3">
      <c r="M983" t="e">
        <f>Übersicht!D983/(Übersicht!E983^'Perzentile Weiblich'!$K$34)</f>
        <v>#DIV/0!</v>
      </c>
      <c r="N983" t="e">
        <f>Übersicht!F983/(Übersicht!G983^'Perzentile Weiblich'!$K$42)</f>
        <v>#DIV/0!</v>
      </c>
      <c r="O983" t="e">
        <f>Übersicht!H983/(Übersicht!I983^'Perzentile Weiblich'!$K$11)</f>
        <v>#DIV/0!</v>
      </c>
    </row>
    <row r="984" spans="13:15" x14ac:dyDescent="0.3">
      <c r="M984" t="e">
        <f>Übersicht!D984/(Übersicht!E984^'Perzentile Weiblich'!$K$34)</f>
        <v>#DIV/0!</v>
      </c>
      <c r="N984" t="e">
        <f>Übersicht!F984/(Übersicht!G984^'Perzentile Weiblich'!$K$42)</f>
        <v>#DIV/0!</v>
      </c>
      <c r="O984" t="e">
        <f>Übersicht!H984/(Übersicht!I984^'Perzentile Weiblich'!$K$11)</f>
        <v>#DIV/0!</v>
      </c>
    </row>
    <row r="985" spans="13:15" x14ac:dyDescent="0.3">
      <c r="M985" t="e">
        <f>Übersicht!D985/(Übersicht!E985^'Perzentile Weiblich'!$K$34)</f>
        <v>#DIV/0!</v>
      </c>
      <c r="N985" t="e">
        <f>Übersicht!F985/(Übersicht!G985^'Perzentile Weiblich'!$K$42)</f>
        <v>#DIV/0!</v>
      </c>
      <c r="O985" t="e">
        <f>Übersicht!H985/(Übersicht!I985^'Perzentile Weiblich'!$K$11)</f>
        <v>#DIV/0!</v>
      </c>
    </row>
    <row r="986" spans="13:15" x14ac:dyDescent="0.3">
      <c r="M986" t="e">
        <f>Übersicht!D986/(Übersicht!E986^'Perzentile Weiblich'!$K$34)</f>
        <v>#DIV/0!</v>
      </c>
      <c r="N986" t="e">
        <f>Übersicht!F986/(Übersicht!G986^'Perzentile Weiblich'!$K$42)</f>
        <v>#DIV/0!</v>
      </c>
      <c r="O986" t="e">
        <f>Übersicht!H986/(Übersicht!I986^'Perzentile Weiblich'!$K$11)</f>
        <v>#DIV/0!</v>
      </c>
    </row>
    <row r="987" spans="13:15" x14ac:dyDescent="0.3">
      <c r="M987" t="e">
        <f>Übersicht!D987/(Übersicht!E987^'Perzentile Weiblich'!$K$34)</f>
        <v>#DIV/0!</v>
      </c>
      <c r="N987" t="e">
        <f>Übersicht!F987/(Übersicht!G987^'Perzentile Weiblich'!$K$42)</f>
        <v>#DIV/0!</v>
      </c>
      <c r="O987" t="e">
        <f>Übersicht!H987/(Übersicht!I987^'Perzentile Weiblich'!$K$11)</f>
        <v>#DIV/0!</v>
      </c>
    </row>
    <row r="988" spans="13:15" x14ac:dyDescent="0.3">
      <c r="M988" t="e">
        <f>Übersicht!D988/(Übersicht!E988^'Perzentile Weiblich'!$K$34)</f>
        <v>#DIV/0!</v>
      </c>
      <c r="N988" t="e">
        <f>Übersicht!F988/(Übersicht!G988^'Perzentile Weiblich'!$K$42)</f>
        <v>#DIV/0!</v>
      </c>
      <c r="O988" t="e">
        <f>Übersicht!H988/(Übersicht!I988^'Perzentile Weiblich'!$K$11)</f>
        <v>#DIV/0!</v>
      </c>
    </row>
    <row r="989" spans="13:15" x14ac:dyDescent="0.3">
      <c r="M989" t="e">
        <f>Übersicht!D989/(Übersicht!E989^'Perzentile Weiblich'!$K$34)</f>
        <v>#DIV/0!</v>
      </c>
      <c r="N989" t="e">
        <f>Übersicht!F989/(Übersicht!G989^'Perzentile Weiblich'!$K$42)</f>
        <v>#DIV/0!</v>
      </c>
      <c r="O989" t="e">
        <f>Übersicht!H989/(Übersicht!I989^'Perzentile Weiblich'!$K$11)</f>
        <v>#DIV/0!</v>
      </c>
    </row>
    <row r="990" spans="13:15" x14ac:dyDescent="0.3">
      <c r="M990" t="e">
        <f>Übersicht!D990/(Übersicht!E990^'Perzentile Weiblich'!$K$34)</f>
        <v>#DIV/0!</v>
      </c>
      <c r="N990" t="e">
        <f>Übersicht!F990/(Übersicht!G990^'Perzentile Weiblich'!$K$42)</f>
        <v>#DIV/0!</v>
      </c>
      <c r="O990" t="e">
        <f>Übersicht!H990/(Übersicht!I990^'Perzentile Weiblich'!$K$11)</f>
        <v>#DIV/0!</v>
      </c>
    </row>
    <row r="991" spans="13:15" x14ac:dyDescent="0.3">
      <c r="M991" t="e">
        <f>Übersicht!D991/(Übersicht!E991^'Perzentile Weiblich'!$K$34)</f>
        <v>#DIV/0!</v>
      </c>
      <c r="N991" t="e">
        <f>Übersicht!F991/(Übersicht!G991^'Perzentile Weiblich'!$K$42)</f>
        <v>#DIV/0!</v>
      </c>
      <c r="O991" t="e">
        <f>Übersicht!H991/(Übersicht!I991^'Perzentile Weiblich'!$K$11)</f>
        <v>#DIV/0!</v>
      </c>
    </row>
    <row r="992" spans="13:15" x14ac:dyDescent="0.3">
      <c r="M992" t="e">
        <f>Übersicht!D992/(Übersicht!E992^'Perzentile Weiblich'!$K$34)</f>
        <v>#DIV/0!</v>
      </c>
      <c r="N992" t="e">
        <f>Übersicht!F992/(Übersicht!G992^'Perzentile Weiblich'!$K$42)</f>
        <v>#DIV/0!</v>
      </c>
      <c r="O992" t="e">
        <f>Übersicht!H992/(Übersicht!I992^'Perzentile Weiblich'!$K$11)</f>
        <v>#DIV/0!</v>
      </c>
    </row>
    <row r="993" spans="13:15" x14ac:dyDescent="0.3">
      <c r="M993" t="e">
        <f>Übersicht!D993/(Übersicht!E993^'Perzentile Weiblich'!$K$34)</f>
        <v>#DIV/0!</v>
      </c>
      <c r="N993" t="e">
        <f>Übersicht!F993/(Übersicht!G993^'Perzentile Weiblich'!$K$42)</f>
        <v>#DIV/0!</v>
      </c>
      <c r="O993" t="e">
        <f>Übersicht!H993/(Übersicht!I993^'Perzentile Weiblich'!$K$11)</f>
        <v>#DIV/0!</v>
      </c>
    </row>
    <row r="994" spans="13:15" x14ac:dyDescent="0.3">
      <c r="M994" t="e">
        <f>Übersicht!D994/(Übersicht!E994^'Perzentile Weiblich'!$K$34)</f>
        <v>#DIV/0!</v>
      </c>
      <c r="N994" t="e">
        <f>Übersicht!F994/(Übersicht!G994^'Perzentile Weiblich'!$K$42)</f>
        <v>#DIV/0!</v>
      </c>
      <c r="O994" t="e">
        <f>Übersicht!H994/(Übersicht!I994^'Perzentile Weiblich'!$K$11)</f>
        <v>#DIV/0!</v>
      </c>
    </row>
    <row r="995" spans="13:15" x14ac:dyDescent="0.3">
      <c r="M995" t="e">
        <f>Übersicht!D995/(Übersicht!E995^'Perzentile Weiblich'!$K$34)</f>
        <v>#DIV/0!</v>
      </c>
      <c r="N995" t="e">
        <f>Übersicht!F995/(Übersicht!G995^'Perzentile Weiblich'!$K$42)</f>
        <v>#DIV/0!</v>
      </c>
      <c r="O995" t="e">
        <f>Übersicht!H995/(Übersicht!I995^'Perzentile Weiblich'!$K$11)</f>
        <v>#DIV/0!</v>
      </c>
    </row>
    <row r="996" spans="13:15" x14ac:dyDescent="0.3">
      <c r="M996" t="e">
        <f>Übersicht!D996/(Übersicht!E996^'Perzentile Weiblich'!$K$34)</f>
        <v>#DIV/0!</v>
      </c>
      <c r="N996" t="e">
        <f>Übersicht!F996/(Übersicht!G996^'Perzentile Weiblich'!$K$42)</f>
        <v>#DIV/0!</v>
      </c>
      <c r="O996" t="e">
        <f>Übersicht!H996/(Übersicht!I996^'Perzentile Weiblich'!$K$11)</f>
        <v>#DIV/0!</v>
      </c>
    </row>
    <row r="997" spans="13:15" x14ac:dyDescent="0.3">
      <c r="M997" t="e">
        <f>Übersicht!D997/(Übersicht!E997^'Perzentile Weiblich'!$K$34)</f>
        <v>#DIV/0!</v>
      </c>
      <c r="N997" t="e">
        <f>Übersicht!F997/(Übersicht!G997^'Perzentile Weiblich'!$K$42)</f>
        <v>#DIV/0!</v>
      </c>
      <c r="O997" t="e">
        <f>Übersicht!H997/(Übersicht!I997^'Perzentile Weiblich'!$K$11)</f>
        <v>#DIV/0!</v>
      </c>
    </row>
    <row r="998" spans="13:15" x14ac:dyDescent="0.3">
      <c r="M998" t="e">
        <f>Übersicht!D998/(Übersicht!E998^'Perzentile Weiblich'!$K$34)</f>
        <v>#DIV/0!</v>
      </c>
      <c r="N998" t="e">
        <f>Übersicht!F998/(Übersicht!G998^'Perzentile Weiblich'!$K$42)</f>
        <v>#DIV/0!</v>
      </c>
      <c r="O998" t="e">
        <f>Übersicht!H998/(Übersicht!I998^'Perzentile Weiblich'!$K$11)</f>
        <v>#DIV/0!</v>
      </c>
    </row>
    <row r="999" spans="13:15" x14ac:dyDescent="0.3">
      <c r="M999" t="e">
        <f>Übersicht!D999/(Übersicht!E999^'Perzentile Weiblich'!$K$34)</f>
        <v>#DIV/0!</v>
      </c>
      <c r="N999" t="e">
        <f>Übersicht!F999/(Übersicht!G999^'Perzentile Weiblich'!$K$42)</f>
        <v>#DIV/0!</v>
      </c>
      <c r="O999" t="e">
        <f>Übersicht!H999/(Übersicht!I999^'Perzentile Weiblich'!$K$11)</f>
        <v>#DIV/0!</v>
      </c>
    </row>
    <row r="1000" spans="13:15" x14ac:dyDescent="0.3">
      <c r="M1000" t="e">
        <f>Übersicht!D1000/(Übersicht!E1000^'Perzentile Weiblich'!$K$34)</f>
        <v>#DIV/0!</v>
      </c>
      <c r="N1000" t="e">
        <f>Übersicht!F1000/(Übersicht!G1000^'Perzentile Weiblich'!$K$42)</f>
        <v>#DIV/0!</v>
      </c>
      <c r="O1000" t="e">
        <f>Übersicht!H1000/(Übersicht!I1000^'Perzentile Weiblich'!$K$11)</f>
        <v>#DIV/0!</v>
      </c>
    </row>
    <row r="1001" spans="13:15" x14ac:dyDescent="0.3">
      <c r="M1001" t="e">
        <f>Übersicht!D1001/(Übersicht!E1001^'Perzentile Weiblich'!$K$34)</f>
        <v>#DIV/0!</v>
      </c>
      <c r="N1001" t="e">
        <f>Übersicht!F1001/(Übersicht!G1001^'Perzentile Weiblich'!$K$42)</f>
        <v>#DIV/0!</v>
      </c>
      <c r="O1001" t="e">
        <f>Übersicht!H1001/(Übersicht!I1001^'Perzentile Weiblich'!$K$11)</f>
        <v>#DIV/0!</v>
      </c>
    </row>
    <row r="1002" spans="13:15" x14ac:dyDescent="0.3">
      <c r="M1002" t="e">
        <f>Übersicht!D1002/(Übersicht!E1002^'Perzentile Weiblich'!$K$34)</f>
        <v>#DIV/0!</v>
      </c>
      <c r="N1002" t="e">
        <f>Übersicht!F1002/(Übersicht!G1002^'Perzentile Weiblich'!$K$42)</f>
        <v>#DIV/0!</v>
      </c>
      <c r="O1002" t="e">
        <f>Übersicht!H1002/(Übersicht!I1002^'Perzentile Weiblich'!$K$11)</f>
        <v>#DIV/0!</v>
      </c>
    </row>
    <row r="1003" spans="13:15" x14ac:dyDescent="0.3">
      <c r="M1003" t="e">
        <f>Übersicht!D1003/(Übersicht!E1003^'Perzentile Weiblich'!$K$34)</f>
        <v>#DIV/0!</v>
      </c>
      <c r="N1003" t="e">
        <f>Übersicht!F1003/(Übersicht!G1003^'Perzentile Weiblich'!$K$42)</f>
        <v>#DIV/0!</v>
      </c>
      <c r="O1003" t="e">
        <f>Übersicht!H1003/(Übersicht!I1003^'Perzentile Weiblich'!$K$11)</f>
        <v>#DIV/0!</v>
      </c>
    </row>
    <row r="1004" spans="13:15" x14ac:dyDescent="0.3">
      <c r="M1004" t="e">
        <f>Übersicht!D1004/(Übersicht!E1004^'Perzentile Weiblich'!$K$34)</f>
        <v>#DIV/0!</v>
      </c>
      <c r="N1004" t="e">
        <f>Übersicht!F1004/(Übersicht!G1004^'Perzentile Weiblich'!$K$42)</f>
        <v>#DIV/0!</v>
      </c>
      <c r="O1004" t="e">
        <f>Übersicht!H1004/(Übersicht!I1004^'Perzentile Weiblich'!$K$11)</f>
        <v>#DIV/0!</v>
      </c>
    </row>
  </sheetData>
  <mergeCells count="6">
    <mergeCell ref="A41:G41"/>
    <mergeCell ref="A1:G1"/>
    <mergeCell ref="A9:G9"/>
    <mergeCell ref="A17:G17"/>
    <mergeCell ref="A25:G25"/>
    <mergeCell ref="A33:G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 Kaderkriterien</vt:lpstr>
      <vt:lpstr>Übersicht</vt:lpstr>
      <vt:lpstr>Perzentile Männlich</vt:lpstr>
      <vt:lpstr>Perzentile Weiblich</vt:lpstr>
    </vt:vector>
  </TitlesOfParts>
  <Company>HP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Kurch</dc:creator>
  <cp:lastModifiedBy>LT GWH</cp:lastModifiedBy>
  <cp:revision/>
  <dcterms:created xsi:type="dcterms:W3CDTF">2023-09-12T11:54:52Z</dcterms:created>
  <dcterms:modified xsi:type="dcterms:W3CDTF">2025-10-28T14:29:25Z</dcterms:modified>
</cp:coreProperties>
</file>